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leyanez/Documents/LangostinoAmarillo/Data_LAm/nm/"/>
    </mc:Choice>
  </mc:AlternateContent>
  <xr:revisionPtr revIDLastSave="0" documentId="13_ncr:1_{19379D05-D446-024D-9188-E5B39996C189}" xr6:coauthVersionLast="45" xr6:coauthVersionMax="45" xr10:uidLastSave="{00000000-0000-0000-0000-000000000000}"/>
  <bookViews>
    <workbookView xWindow="0" yWindow="460" windowWidth="25600" windowHeight="14260" tabRatio="561" xr2:uid="{00000000-000D-0000-FFFF-FFFF00000000}"/>
  </bookViews>
  <sheets>
    <sheet name="McalisterIanelli" sheetId="3" r:id="rId1"/>
    <sheet name="nm T1.8 flota" sheetId="1" r:id="rId2"/>
    <sheet name="nm T1.8 crucero" sheetId="2" r:id="rId3"/>
    <sheet name="rep" sheetId="6" r:id="rId4"/>
    <sheet name="ZES" sheetId="7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57" i="1" l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57" i="1"/>
  <c r="B156" i="1"/>
  <c r="AV118" i="1" s="1"/>
  <c r="AW118" i="1" s="1"/>
  <c r="AX118" i="1" s="1"/>
  <c r="B155" i="1"/>
  <c r="B154" i="1"/>
  <c r="B153" i="1"/>
  <c r="B152" i="1"/>
  <c r="B151" i="1"/>
  <c r="B150" i="1"/>
  <c r="AV112" i="1" s="1"/>
  <c r="AW112" i="1" s="1"/>
  <c r="AX112" i="1" s="1"/>
  <c r="B149" i="1"/>
  <c r="B148" i="1"/>
  <c r="AV110" i="1" s="1"/>
  <c r="AW110" i="1" s="1"/>
  <c r="AX110" i="1" s="1"/>
  <c r="B147" i="1"/>
  <c r="B146" i="1"/>
  <c r="AV108" i="1" s="1"/>
  <c r="AW108" i="1" s="1"/>
  <c r="AX108" i="1" s="1"/>
  <c r="B145" i="1"/>
  <c r="B144" i="1"/>
  <c r="B143" i="1"/>
  <c r="B142" i="1"/>
  <c r="AV104" i="1" s="1"/>
  <c r="AW104" i="1" s="1"/>
  <c r="AX104" i="1" s="1"/>
  <c r="B141" i="1"/>
  <c r="B140" i="1"/>
  <c r="B139" i="1"/>
  <c r="B138" i="1"/>
  <c r="AV100" i="1" s="1"/>
  <c r="AW100" i="1" s="1"/>
  <c r="AX100" i="1" s="1"/>
  <c r="B137" i="1"/>
  <c r="B136" i="1"/>
  <c r="B135" i="1"/>
  <c r="B134" i="1"/>
  <c r="AV96" i="1" s="1"/>
  <c r="AW96" i="1" s="1"/>
  <c r="AX96" i="1" s="1"/>
  <c r="B133" i="1"/>
  <c r="B132" i="1"/>
  <c r="AV94" i="1" s="1"/>
  <c r="AW94" i="1" s="1"/>
  <c r="AX94" i="1" s="1"/>
  <c r="B131" i="1"/>
  <c r="B130" i="1"/>
  <c r="AV92" i="1" s="1"/>
  <c r="AW92" i="1" s="1"/>
  <c r="AX92" i="1" s="1"/>
  <c r="B129" i="1"/>
  <c r="B128" i="1"/>
  <c r="B127" i="1"/>
  <c r="B126" i="1"/>
  <c r="AV88" i="1" s="1"/>
  <c r="AW88" i="1" s="1"/>
  <c r="AX88" i="1" s="1"/>
  <c r="B125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7" i="1"/>
  <c r="B88" i="1"/>
  <c r="B89" i="1"/>
  <c r="AU89" i="1" s="1"/>
  <c r="B90" i="1"/>
  <c r="B91" i="1"/>
  <c r="B92" i="1"/>
  <c r="B93" i="1"/>
  <c r="AU93" i="1" s="1"/>
  <c r="B94" i="1"/>
  <c r="B95" i="1"/>
  <c r="B96" i="1"/>
  <c r="B97" i="1"/>
  <c r="AU97" i="1" s="1"/>
  <c r="B98" i="1"/>
  <c r="B99" i="1"/>
  <c r="B100" i="1"/>
  <c r="B101" i="1"/>
  <c r="AU101" i="1" s="1"/>
  <c r="B102" i="1"/>
  <c r="B103" i="1"/>
  <c r="B104" i="1"/>
  <c r="B105" i="1"/>
  <c r="AU105" i="1" s="1"/>
  <c r="B106" i="1"/>
  <c r="B107" i="1"/>
  <c r="B108" i="1"/>
  <c r="B109" i="1"/>
  <c r="AU109" i="1" s="1"/>
  <c r="B110" i="1"/>
  <c r="B111" i="1"/>
  <c r="B112" i="1"/>
  <c r="B113" i="1"/>
  <c r="AU113" i="1" s="1"/>
  <c r="B114" i="1"/>
  <c r="B115" i="1"/>
  <c r="B116" i="1"/>
  <c r="B117" i="1"/>
  <c r="AU117" i="1" s="1"/>
  <c r="B118" i="1"/>
  <c r="B119" i="1"/>
  <c r="B124" i="1"/>
  <c r="B86" i="1"/>
  <c r="AU86" i="1" s="1"/>
  <c r="AV115" i="1"/>
  <c r="AW115" i="1" s="1"/>
  <c r="AX115" i="1" s="1"/>
  <c r="AV114" i="1"/>
  <c r="AW114" i="1" s="1"/>
  <c r="AX114" i="1" s="1"/>
  <c r="AV113" i="1"/>
  <c r="AW113" i="1" s="1"/>
  <c r="AX113" i="1" s="1"/>
  <c r="AV111" i="1"/>
  <c r="AW111" i="1" s="1"/>
  <c r="AX111" i="1" s="1"/>
  <c r="AV109" i="1"/>
  <c r="AW109" i="1" s="1"/>
  <c r="AX109" i="1" s="1"/>
  <c r="AV107" i="1"/>
  <c r="AW107" i="1" s="1"/>
  <c r="AX107" i="1" s="1"/>
  <c r="AV106" i="1"/>
  <c r="AW106" i="1" s="1"/>
  <c r="AX106" i="1" s="1"/>
  <c r="AV105" i="1"/>
  <c r="AW105" i="1" s="1"/>
  <c r="AX105" i="1" s="1"/>
  <c r="AV103" i="1"/>
  <c r="AW103" i="1" s="1"/>
  <c r="AX103" i="1" s="1"/>
  <c r="AV102" i="1"/>
  <c r="AW102" i="1" s="1"/>
  <c r="AX102" i="1" s="1"/>
  <c r="AV101" i="1"/>
  <c r="AW101" i="1" s="1"/>
  <c r="AX101" i="1" s="1"/>
  <c r="AV99" i="1"/>
  <c r="AW99" i="1" s="1"/>
  <c r="AX99" i="1" s="1"/>
  <c r="AV98" i="1"/>
  <c r="AW98" i="1" s="1"/>
  <c r="AX98" i="1" s="1"/>
  <c r="AV97" i="1"/>
  <c r="AW97" i="1" s="1"/>
  <c r="AX97" i="1" s="1"/>
  <c r="AV95" i="1"/>
  <c r="AW95" i="1" s="1"/>
  <c r="AX95" i="1" s="1"/>
  <c r="AV93" i="1"/>
  <c r="AW93" i="1" s="1"/>
  <c r="AX93" i="1" s="1"/>
  <c r="AV91" i="1"/>
  <c r="AW91" i="1" s="1"/>
  <c r="AX91" i="1" s="1"/>
  <c r="AV90" i="1"/>
  <c r="AW90" i="1" s="1"/>
  <c r="AX90" i="1" s="1"/>
  <c r="AV89" i="1"/>
  <c r="AW89" i="1" s="1"/>
  <c r="AX89" i="1" s="1"/>
  <c r="AV87" i="1"/>
  <c r="AW87" i="1" s="1"/>
  <c r="AX87" i="1" s="1"/>
  <c r="AV86" i="1"/>
  <c r="AW86" i="1" s="1"/>
  <c r="AX86" i="1" s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46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B8" i="1"/>
  <c r="BC299" i="3"/>
  <c r="CV261" i="3" s="1"/>
  <c r="BB299" i="3"/>
  <c r="CU261" i="3" s="1"/>
  <c r="BA299" i="3"/>
  <c r="CT261" i="3" s="1"/>
  <c r="AZ299" i="3"/>
  <c r="CS261" i="3" s="1"/>
  <c r="AY299" i="3"/>
  <c r="CR261" i="3" s="1"/>
  <c r="AX299" i="3"/>
  <c r="CQ261" i="3" s="1"/>
  <c r="AW299" i="3"/>
  <c r="CP261" i="3" s="1"/>
  <c r="AV299" i="3"/>
  <c r="CO261" i="3" s="1"/>
  <c r="AU299" i="3"/>
  <c r="CN261" i="3" s="1"/>
  <c r="AT299" i="3"/>
  <c r="CM261" i="3" s="1"/>
  <c r="AS299" i="3"/>
  <c r="CL261" i="3" s="1"/>
  <c r="AR299" i="3"/>
  <c r="CK261" i="3" s="1"/>
  <c r="AQ299" i="3"/>
  <c r="CJ261" i="3" s="1"/>
  <c r="AP299" i="3"/>
  <c r="CI261" i="3" s="1"/>
  <c r="AO299" i="3"/>
  <c r="CH261" i="3" s="1"/>
  <c r="AN299" i="3"/>
  <c r="CG261" i="3" s="1"/>
  <c r="AM299" i="3"/>
  <c r="CF261" i="3" s="1"/>
  <c r="AL299" i="3"/>
  <c r="CE261" i="3" s="1"/>
  <c r="AK299" i="3"/>
  <c r="CD261" i="3" s="1"/>
  <c r="AJ299" i="3"/>
  <c r="CC261" i="3" s="1"/>
  <c r="AI299" i="3"/>
  <c r="CB261" i="3" s="1"/>
  <c r="AH299" i="3"/>
  <c r="CA261" i="3" s="1"/>
  <c r="AG299" i="3"/>
  <c r="BZ261" i="3" s="1"/>
  <c r="AF299" i="3"/>
  <c r="BY261" i="3" s="1"/>
  <c r="AE299" i="3"/>
  <c r="BX261" i="3" s="1"/>
  <c r="AD299" i="3"/>
  <c r="BW261" i="3" s="1"/>
  <c r="AC299" i="3"/>
  <c r="BV261" i="3" s="1"/>
  <c r="AB299" i="3"/>
  <c r="BU261" i="3" s="1"/>
  <c r="AA299" i="3"/>
  <c r="BT261" i="3" s="1"/>
  <c r="Z299" i="3"/>
  <c r="BS261" i="3" s="1"/>
  <c r="Y299" i="3"/>
  <c r="BR261" i="3" s="1"/>
  <c r="X299" i="3"/>
  <c r="BQ261" i="3" s="1"/>
  <c r="W299" i="3"/>
  <c r="BP261" i="3" s="1"/>
  <c r="V299" i="3"/>
  <c r="BO261" i="3" s="1"/>
  <c r="U299" i="3"/>
  <c r="BN261" i="3" s="1"/>
  <c r="T299" i="3"/>
  <c r="BM261" i="3" s="1"/>
  <c r="S299" i="3"/>
  <c r="BL261" i="3" s="1"/>
  <c r="R299" i="3"/>
  <c r="BK261" i="3" s="1"/>
  <c r="Q299" i="3"/>
  <c r="BJ261" i="3" s="1"/>
  <c r="P299" i="3"/>
  <c r="BI261" i="3" s="1"/>
  <c r="O299" i="3"/>
  <c r="BH261" i="3" s="1"/>
  <c r="N299" i="3"/>
  <c r="BG261" i="3" s="1"/>
  <c r="BC298" i="3"/>
  <c r="CV260" i="3" s="1"/>
  <c r="BB298" i="3"/>
  <c r="CU260" i="3" s="1"/>
  <c r="BA298" i="3"/>
  <c r="CT260" i="3" s="1"/>
  <c r="AZ298" i="3"/>
  <c r="CS260" i="3" s="1"/>
  <c r="AY298" i="3"/>
  <c r="CR260" i="3" s="1"/>
  <c r="AX298" i="3"/>
  <c r="CQ260" i="3" s="1"/>
  <c r="AW298" i="3"/>
  <c r="CP260" i="3" s="1"/>
  <c r="AV298" i="3"/>
  <c r="CO260" i="3" s="1"/>
  <c r="AU298" i="3"/>
  <c r="CN260" i="3" s="1"/>
  <c r="AT298" i="3"/>
  <c r="CM260" i="3" s="1"/>
  <c r="AS298" i="3"/>
  <c r="CL260" i="3" s="1"/>
  <c r="AR298" i="3"/>
  <c r="CK260" i="3" s="1"/>
  <c r="AQ298" i="3"/>
  <c r="CJ260" i="3" s="1"/>
  <c r="AP298" i="3"/>
  <c r="CI260" i="3" s="1"/>
  <c r="AO298" i="3"/>
  <c r="CH260" i="3" s="1"/>
  <c r="AN298" i="3"/>
  <c r="CG260" i="3" s="1"/>
  <c r="AM298" i="3"/>
  <c r="CF260" i="3" s="1"/>
  <c r="AL298" i="3"/>
  <c r="CE260" i="3" s="1"/>
  <c r="AK298" i="3"/>
  <c r="CD260" i="3" s="1"/>
  <c r="AJ298" i="3"/>
  <c r="CC260" i="3" s="1"/>
  <c r="AI298" i="3"/>
  <c r="CB260" i="3" s="1"/>
  <c r="AH298" i="3"/>
  <c r="CA260" i="3" s="1"/>
  <c r="AG298" i="3"/>
  <c r="BZ260" i="3" s="1"/>
  <c r="AF298" i="3"/>
  <c r="BY260" i="3" s="1"/>
  <c r="AE298" i="3"/>
  <c r="BX260" i="3" s="1"/>
  <c r="AD298" i="3"/>
  <c r="BW260" i="3" s="1"/>
  <c r="AC298" i="3"/>
  <c r="BV260" i="3" s="1"/>
  <c r="AB298" i="3"/>
  <c r="BU260" i="3" s="1"/>
  <c r="AA298" i="3"/>
  <c r="BT260" i="3" s="1"/>
  <c r="Z298" i="3"/>
  <c r="BS260" i="3" s="1"/>
  <c r="Y298" i="3"/>
  <c r="BR260" i="3" s="1"/>
  <c r="X298" i="3"/>
  <c r="BQ260" i="3" s="1"/>
  <c r="W298" i="3"/>
  <c r="BP260" i="3" s="1"/>
  <c r="V298" i="3"/>
  <c r="BO260" i="3" s="1"/>
  <c r="U298" i="3"/>
  <c r="BN260" i="3" s="1"/>
  <c r="T298" i="3"/>
  <c r="BM260" i="3" s="1"/>
  <c r="S298" i="3"/>
  <c r="BL260" i="3" s="1"/>
  <c r="R298" i="3"/>
  <c r="BK260" i="3" s="1"/>
  <c r="Q298" i="3"/>
  <c r="BJ260" i="3" s="1"/>
  <c r="P298" i="3"/>
  <c r="BI260" i="3" s="1"/>
  <c r="O298" i="3"/>
  <c r="BH260" i="3" s="1"/>
  <c r="N298" i="3"/>
  <c r="BG260" i="3" s="1"/>
  <c r="BC297" i="3"/>
  <c r="CV259" i="3" s="1"/>
  <c r="BB297" i="3"/>
  <c r="CU259" i="3" s="1"/>
  <c r="BA297" i="3"/>
  <c r="CT259" i="3" s="1"/>
  <c r="AZ297" i="3"/>
  <c r="CS259" i="3" s="1"/>
  <c r="AY297" i="3"/>
  <c r="CR259" i="3" s="1"/>
  <c r="AX297" i="3"/>
  <c r="CQ259" i="3" s="1"/>
  <c r="AW297" i="3"/>
  <c r="CP259" i="3" s="1"/>
  <c r="AV297" i="3"/>
  <c r="CO259" i="3" s="1"/>
  <c r="AU297" i="3"/>
  <c r="CN259" i="3" s="1"/>
  <c r="AT297" i="3"/>
  <c r="CM259" i="3" s="1"/>
  <c r="AS297" i="3"/>
  <c r="CL259" i="3" s="1"/>
  <c r="AR297" i="3"/>
  <c r="CK259" i="3" s="1"/>
  <c r="AQ297" i="3"/>
  <c r="CJ259" i="3" s="1"/>
  <c r="AP297" i="3"/>
  <c r="CI259" i="3" s="1"/>
  <c r="AO297" i="3"/>
  <c r="CH259" i="3" s="1"/>
  <c r="AN297" i="3"/>
  <c r="CG259" i="3" s="1"/>
  <c r="AM297" i="3"/>
  <c r="CF259" i="3" s="1"/>
  <c r="AL297" i="3"/>
  <c r="CE259" i="3" s="1"/>
  <c r="AK297" i="3"/>
  <c r="CD259" i="3" s="1"/>
  <c r="AJ297" i="3"/>
  <c r="CC259" i="3" s="1"/>
  <c r="AI297" i="3"/>
  <c r="CB259" i="3" s="1"/>
  <c r="AH297" i="3"/>
  <c r="CA259" i="3" s="1"/>
  <c r="AG297" i="3"/>
  <c r="BZ259" i="3" s="1"/>
  <c r="AF297" i="3"/>
  <c r="BY259" i="3" s="1"/>
  <c r="AE297" i="3"/>
  <c r="BX259" i="3" s="1"/>
  <c r="AD297" i="3"/>
  <c r="BW259" i="3" s="1"/>
  <c r="AC297" i="3"/>
  <c r="BV259" i="3" s="1"/>
  <c r="AB297" i="3"/>
  <c r="BU259" i="3" s="1"/>
  <c r="AA297" i="3"/>
  <c r="BT259" i="3" s="1"/>
  <c r="Z297" i="3"/>
  <c r="BS259" i="3" s="1"/>
  <c r="Y297" i="3"/>
  <c r="BR259" i="3" s="1"/>
  <c r="X297" i="3"/>
  <c r="BQ259" i="3" s="1"/>
  <c r="W297" i="3"/>
  <c r="BP259" i="3" s="1"/>
  <c r="V297" i="3"/>
  <c r="BO259" i="3" s="1"/>
  <c r="U297" i="3"/>
  <c r="BN259" i="3" s="1"/>
  <c r="T297" i="3"/>
  <c r="BM259" i="3" s="1"/>
  <c r="S297" i="3"/>
  <c r="BL259" i="3" s="1"/>
  <c r="R297" i="3"/>
  <c r="BK259" i="3" s="1"/>
  <c r="Q297" i="3"/>
  <c r="BJ259" i="3" s="1"/>
  <c r="P297" i="3"/>
  <c r="BI259" i="3" s="1"/>
  <c r="O297" i="3"/>
  <c r="BH259" i="3" s="1"/>
  <c r="N297" i="3"/>
  <c r="BG259" i="3" s="1"/>
  <c r="BC296" i="3"/>
  <c r="CV258" i="3" s="1"/>
  <c r="BB296" i="3"/>
  <c r="CU258" i="3" s="1"/>
  <c r="BA296" i="3"/>
  <c r="CT258" i="3" s="1"/>
  <c r="AZ296" i="3"/>
  <c r="CS258" i="3" s="1"/>
  <c r="AY296" i="3"/>
  <c r="CR258" i="3" s="1"/>
  <c r="AX296" i="3"/>
  <c r="CQ258" i="3" s="1"/>
  <c r="AW296" i="3"/>
  <c r="CP258" i="3" s="1"/>
  <c r="AV296" i="3"/>
  <c r="CO258" i="3" s="1"/>
  <c r="AU296" i="3"/>
  <c r="CN258" i="3" s="1"/>
  <c r="AT296" i="3"/>
  <c r="CM258" i="3" s="1"/>
  <c r="AS296" i="3"/>
  <c r="CL258" i="3" s="1"/>
  <c r="AR296" i="3"/>
  <c r="CK258" i="3" s="1"/>
  <c r="AQ296" i="3"/>
  <c r="CJ258" i="3" s="1"/>
  <c r="AP296" i="3"/>
  <c r="CI258" i="3" s="1"/>
  <c r="AO296" i="3"/>
  <c r="CH258" i="3" s="1"/>
  <c r="AN296" i="3"/>
  <c r="CG258" i="3" s="1"/>
  <c r="AM296" i="3"/>
  <c r="CF258" i="3" s="1"/>
  <c r="AL296" i="3"/>
  <c r="CE258" i="3" s="1"/>
  <c r="AK296" i="3"/>
  <c r="CD258" i="3" s="1"/>
  <c r="AJ296" i="3"/>
  <c r="CC258" i="3" s="1"/>
  <c r="AI296" i="3"/>
  <c r="CB258" i="3" s="1"/>
  <c r="AH296" i="3"/>
  <c r="CA258" i="3" s="1"/>
  <c r="AG296" i="3"/>
  <c r="BZ258" i="3" s="1"/>
  <c r="AF296" i="3"/>
  <c r="BY258" i="3" s="1"/>
  <c r="AE296" i="3"/>
  <c r="BX258" i="3" s="1"/>
  <c r="AD296" i="3"/>
  <c r="BW258" i="3" s="1"/>
  <c r="AC296" i="3"/>
  <c r="BV258" i="3" s="1"/>
  <c r="AB296" i="3"/>
  <c r="BU258" i="3" s="1"/>
  <c r="AA296" i="3"/>
  <c r="BT258" i="3" s="1"/>
  <c r="Z296" i="3"/>
  <c r="BS258" i="3" s="1"/>
  <c r="Y296" i="3"/>
  <c r="BR258" i="3" s="1"/>
  <c r="X296" i="3"/>
  <c r="BQ258" i="3" s="1"/>
  <c r="W296" i="3"/>
  <c r="BP258" i="3" s="1"/>
  <c r="V296" i="3"/>
  <c r="BO258" i="3" s="1"/>
  <c r="U296" i="3"/>
  <c r="BN258" i="3" s="1"/>
  <c r="T296" i="3"/>
  <c r="BM258" i="3" s="1"/>
  <c r="S296" i="3"/>
  <c r="BL258" i="3" s="1"/>
  <c r="R296" i="3"/>
  <c r="BK258" i="3" s="1"/>
  <c r="Q296" i="3"/>
  <c r="BJ258" i="3" s="1"/>
  <c r="P296" i="3"/>
  <c r="BI258" i="3" s="1"/>
  <c r="O296" i="3"/>
  <c r="BH258" i="3" s="1"/>
  <c r="N296" i="3"/>
  <c r="BG258" i="3" s="1"/>
  <c r="BC295" i="3"/>
  <c r="CV257" i="3" s="1"/>
  <c r="BB295" i="3"/>
  <c r="CU257" i="3" s="1"/>
  <c r="BA295" i="3"/>
  <c r="CT257" i="3" s="1"/>
  <c r="AZ295" i="3"/>
  <c r="CS257" i="3" s="1"/>
  <c r="AY295" i="3"/>
  <c r="CR257" i="3" s="1"/>
  <c r="AX295" i="3"/>
  <c r="CQ257" i="3" s="1"/>
  <c r="AW295" i="3"/>
  <c r="CP257" i="3" s="1"/>
  <c r="AV295" i="3"/>
  <c r="CO257" i="3" s="1"/>
  <c r="AU295" i="3"/>
  <c r="CN257" i="3" s="1"/>
  <c r="AT295" i="3"/>
  <c r="CM257" i="3" s="1"/>
  <c r="AS295" i="3"/>
  <c r="CL257" i="3" s="1"/>
  <c r="AR295" i="3"/>
  <c r="CK257" i="3" s="1"/>
  <c r="AQ295" i="3"/>
  <c r="CJ257" i="3" s="1"/>
  <c r="AP295" i="3"/>
  <c r="CI257" i="3" s="1"/>
  <c r="AO295" i="3"/>
  <c r="CH257" i="3" s="1"/>
  <c r="AN295" i="3"/>
  <c r="CG257" i="3" s="1"/>
  <c r="AM295" i="3"/>
  <c r="CF257" i="3" s="1"/>
  <c r="AL295" i="3"/>
  <c r="CE257" i="3" s="1"/>
  <c r="AK295" i="3"/>
  <c r="CD257" i="3" s="1"/>
  <c r="AJ295" i="3"/>
  <c r="CC257" i="3" s="1"/>
  <c r="AI295" i="3"/>
  <c r="CB257" i="3" s="1"/>
  <c r="AH295" i="3"/>
  <c r="CA257" i="3" s="1"/>
  <c r="AG295" i="3"/>
  <c r="BZ257" i="3" s="1"/>
  <c r="AF295" i="3"/>
  <c r="BY257" i="3" s="1"/>
  <c r="AE295" i="3"/>
  <c r="BX257" i="3" s="1"/>
  <c r="AD295" i="3"/>
  <c r="BW257" i="3" s="1"/>
  <c r="AC295" i="3"/>
  <c r="BV257" i="3" s="1"/>
  <c r="AB295" i="3"/>
  <c r="BU257" i="3" s="1"/>
  <c r="AA295" i="3"/>
  <c r="BT257" i="3" s="1"/>
  <c r="Z295" i="3"/>
  <c r="BS257" i="3" s="1"/>
  <c r="Y295" i="3"/>
  <c r="BR257" i="3" s="1"/>
  <c r="X295" i="3"/>
  <c r="BQ257" i="3" s="1"/>
  <c r="W295" i="3"/>
  <c r="BP257" i="3" s="1"/>
  <c r="V295" i="3"/>
  <c r="BO257" i="3" s="1"/>
  <c r="U295" i="3"/>
  <c r="BN257" i="3" s="1"/>
  <c r="T295" i="3"/>
  <c r="BM257" i="3" s="1"/>
  <c r="S295" i="3"/>
  <c r="BL257" i="3" s="1"/>
  <c r="R295" i="3"/>
  <c r="BK257" i="3" s="1"/>
  <c r="Q295" i="3"/>
  <c r="BJ257" i="3" s="1"/>
  <c r="P295" i="3"/>
  <c r="BI257" i="3" s="1"/>
  <c r="O295" i="3"/>
  <c r="BH257" i="3" s="1"/>
  <c r="N295" i="3"/>
  <c r="BG257" i="3" s="1"/>
  <c r="BC294" i="3"/>
  <c r="CV256" i="3" s="1"/>
  <c r="BB294" i="3"/>
  <c r="CU256" i="3" s="1"/>
  <c r="BA294" i="3"/>
  <c r="CT256" i="3" s="1"/>
  <c r="AZ294" i="3"/>
  <c r="CS256" i="3" s="1"/>
  <c r="AY294" i="3"/>
  <c r="CR256" i="3" s="1"/>
  <c r="AX294" i="3"/>
  <c r="CQ256" i="3" s="1"/>
  <c r="AW294" i="3"/>
  <c r="CP256" i="3" s="1"/>
  <c r="AV294" i="3"/>
  <c r="CO256" i="3" s="1"/>
  <c r="AU294" i="3"/>
  <c r="CN256" i="3" s="1"/>
  <c r="AT294" i="3"/>
  <c r="CM256" i="3" s="1"/>
  <c r="AS294" i="3"/>
  <c r="CL256" i="3" s="1"/>
  <c r="AR294" i="3"/>
  <c r="CK256" i="3" s="1"/>
  <c r="AQ294" i="3"/>
  <c r="CJ256" i="3" s="1"/>
  <c r="AP294" i="3"/>
  <c r="CI256" i="3" s="1"/>
  <c r="AO294" i="3"/>
  <c r="CH256" i="3" s="1"/>
  <c r="AN294" i="3"/>
  <c r="CG256" i="3" s="1"/>
  <c r="AM294" i="3"/>
  <c r="CF256" i="3" s="1"/>
  <c r="AL294" i="3"/>
  <c r="CE256" i="3" s="1"/>
  <c r="AK294" i="3"/>
  <c r="CD256" i="3" s="1"/>
  <c r="AJ294" i="3"/>
  <c r="CC256" i="3" s="1"/>
  <c r="AI294" i="3"/>
  <c r="CB256" i="3" s="1"/>
  <c r="AH294" i="3"/>
  <c r="CA256" i="3" s="1"/>
  <c r="AG294" i="3"/>
  <c r="BZ256" i="3" s="1"/>
  <c r="AF294" i="3"/>
  <c r="BY256" i="3" s="1"/>
  <c r="AE294" i="3"/>
  <c r="BX256" i="3" s="1"/>
  <c r="AD294" i="3"/>
  <c r="BW256" i="3" s="1"/>
  <c r="AC294" i="3"/>
  <c r="BV256" i="3" s="1"/>
  <c r="AB294" i="3"/>
  <c r="BU256" i="3" s="1"/>
  <c r="AA294" i="3"/>
  <c r="BT256" i="3" s="1"/>
  <c r="Z294" i="3"/>
  <c r="BS256" i="3" s="1"/>
  <c r="Y294" i="3"/>
  <c r="BR256" i="3" s="1"/>
  <c r="X294" i="3"/>
  <c r="BQ256" i="3" s="1"/>
  <c r="W294" i="3"/>
  <c r="BP256" i="3" s="1"/>
  <c r="V294" i="3"/>
  <c r="BO256" i="3" s="1"/>
  <c r="U294" i="3"/>
  <c r="BN256" i="3" s="1"/>
  <c r="T294" i="3"/>
  <c r="BM256" i="3" s="1"/>
  <c r="S294" i="3"/>
  <c r="BL256" i="3" s="1"/>
  <c r="R294" i="3"/>
  <c r="BK256" i="3" s="1"/>
  <c r="Q294" i="3"/>
  <c r="BJ256" i="3" s="1"/>
  <c r="P294" i="3"/>
  <c r="BI256" i="3" s="1"/>
  <c r="O294" i="3"/>
  <c r="BH256" i="3" s="1"/>
  <c r="N294" i="3"/>
  <c r="BG256" i="3" s="1"/>
  <c r="BC293" i="3"/>
  <c r="CV255" i="3" s="1"/>
  <c r="BB293" i="3"/>
  <c r="CU255" i="3" s="1"/>
  <c r="BA293" i="3"/>
  <c r="CT255" i="3" s="1"/>
  <c r="AZ293" i="3"/>
  <c r="CS255" i="3" s="1"/>
  <c r="AY293" i="3"/>
  <c r="CR255" i="3" s="1"/>
  <c r="AX293" i="3"/>
  <c r="CQ255" i="3" s="1"/>
  <c r="AW293" i="3"/>
  <c r="CP255" i="3" s="1"/>
  <c r="AV293" i="3"/>
  <c r="CO255" i="3" s="1"/>
  <c r="AU293" i="3"/>
  <c r="CN255" i="3" s="1"/>
  <c r="AT293" i="3"/>
  <c r="CM255" i="3" s="1"/>
  <c r="AS293" i="3"/>
  <c r="CL255" i="3" s="1"/>
  <c r="AR293" i="3"/>
  <c r="CK255" i="3" s="1"/>
  <c r="AQ293" i="3"/>
  <c r="CJ255" i="3" s="1"/>
  <c r="AP293" i="3"/>
  <c r="CI255" i="3" s="1"/>
  <c r="AO293" i="3"/>
  <c r="CH255" i="3" s="1"/>
  <c r="AN293" i="3"/>
  <c r="CG255" i="3" s="1"/>
  <c r="AM293" i="3"/>
  <c r="CF255" i="3" s="1"/>
  <c r="AL293" i="3"/>
  <c r="CE255" i="3" s="1"/>
  <c r="AK293" i="3"/>
  <c r="CD255" i="3" s="1"/>
  <c r="AJ293" i="3"/>
  <c r="CC255" i="3" s="1"/>
  <c r="AI293" i="3"/>
  <c r="CB255" i="3" s="1"/>
  <c r="AH293" i="3"/>
  <c r="CA255" i="3" s="1"/>
  <c r="AG293" i="3"/>
  <c r="BZ255" i="3" s="1"/>
  <c r="AF293" i="3"/>
  <c r="BY255" i="3" s="1"/>
  <c r="AE293" i="3"/>
  <c r="BX255" i="3" s="1"/>
  <c r="AD293" i="3"/>
  <c r="BW255" i="3" s="1"/>
  <c r="AC293" i="3"/>
  <c r="BV255" i="3" s="1"/>
  <c r="AB293" i="3"/>
  <c r="BU255" i="3" s="1"/>
  <c r="AA293" i="3"/>
  <c r="BT255" i="3" s="1"/>
  <c r="Z293" i="3"/>
  <c r="BS255" i="3" s="1"/>
  <c r="Y293" i="3"/>
  <c r="BR255" i="3" s="1"/>
  <c r="X293" i="3"/>
  <c r="BQ255" i="3" s="1"/>
  <c r="W293" i="3"/>
  <c r="BP255" i="3" s="1"/>
  <c r="V293" i="3"/>
  <c r="BO255" i="3" s="1"/>
  <c r="U293" i="3"/>
  <c r="BN255" i="3" s="1"/>
  <c r="T293" i="3"/>
  <c r="BM255" i="3" s="1"/>
  <c r="S293" i="3"/>
  <c r="BL255" i="3" s="1"/>
  <c r="R293" i="3"/>
  <c r="BK255" i="3" s="1"/>
  <c r="Q293" i="3"/>
  <c r="BJ255" i="3" s="1"/>
  <c r="P293" i="3"/>
  <c r="BI255" i="3" s="1"/>
  <c r="O293" i="3"/>
  <c r="BH255" i="3" s="1"/>
  <c r="N293" i="3"/>
  <c r="BG255" i="3" s="1"/>
  <c r="BC292" i="3"/>
  <c r="CV254" i="3" s="1"/>
  <c r="BB292" i="3"/>
  <c r="CU254" i="3" s="1"/>
  <c r="BA292" i="3"/>
  <c r="CT254" i="3" s="1"/>
  <c r="AZ292" i="3"/>
  <c r="CS254" i="3" s="1"/>
  <c r="AY292" i="3"/>
  <c r="CR254" i="3" s="1"/>
  <c r="AX292" i="3"/>
  <c r="CQ254" i="3" s="1"/>
  <c r="AW292" i="3"/>
  <c r="CP254" i="3" s="1"/>
  <c r="AV292" i="3"/>
  <c r="CO254" i="3" s="1"/>
  <c r="AU292" i="3"/>
  <c r="CN254" i="3" s="1"/>
  <c r="AT292" i="3"/>
  <c r="CM254" i="3" s="1"/>
  <c r="AS292" i="3"/>
  <c r="CL254" i="3" s="1"/>
  <c r="AR292" i="3"/>
  <c r="CK254" i="3" s="1"/>
  <c r="AQ292" i="3"/>
  <c r="CJ254" i="3" s="1"/>
  <c r="AP292" i="3"/>
  <c r="CI254" i="3" s="1"/>
  <c r="AO292" i="3"/>
  <c r="CH254" i="3" s="1"/>
  <c r="AN292" i="3"/>
  <c r="CG254" i="3" s="1"/>
  <c r="AM292" i="3"/>
  <c r="CF254" i="3" s="1"/>
  <c r="AL292" i="3"/>
  <c r="CE254" i="3" s="1"/>
  <c r="AK292" i="3"/>
  <c r="CD254" i="3" s="1"/>
  <c r="AJ292" i="3"/>
  <c r="CC254" i="3" s="1"/>
  <c r="AI292" i="3"/>
  <c r="CB254" i="3" s="1"/>
  <c r="AH292" i="3"/>
  <c r="CA254" i="3" s="1"/>
  <c r="AG292" i="3"/>
  <c r="BZ254" i="3" s="1"/>
  <c r="AF292" i="3"/>
  <c r="BY254" i="3" s="1"/>
  <c r="AE292" i="3"/>
  <c r="BX254" i="3" s="1"/>
  <c r="AD292" i="3"/>
  <c r="BW254" i="3" s="1"/>
  <c r="AC292" i="3"/>
  <c r="BV254" i="3" s="1"/>
  <c r="AB292" i="3"/>
  <c r="BU254" i="3" s="1"/>
  <c r="AA292" i="3"/>
  <c r="BT254" i="3" s="1"/>
  <c r="Z292" i="3"/>
  <c r="BS254" i="3" s="1"/>
  <c r="Y292" i="3"/>
  <c r="BR254" i="3" s="1"/>
  <c r="X292" i="3"/>
  <c r="BQ254" i="3" s="1"/>
  <c r="W292" i="3"/>
  <c r="BP254" i="3" s="1"/>
  <c r="V292" i="3"/>
  <c r="BO254" i="3" s="1"/>
  <c r="U292" i="3"/>
  <c r="BN254" i="3" s="1"/>
  <c r="T292" i="3"/>
  <c r="BM254" i="3" s="1"/>
  <c r="S292" i="3"/>
  <c r="BL254" i="3" s="1"/>
  <c r="R292" i="3"/>
  <c r="BK254" i="3" s="1"/>
  <c r="Q292" i="3"/>
  <c r="BJ254" i="3" s="1"/>
  <c r="P292" i="3"/>
  <c r="BI254" i="3" s="1"/>
  <c r="O292" i="3"/>
  <c r="BH254" i="3" s="1"/>
  <c r="N292" i="3"/>
  <c r="BG254" i="3" s="1"/>
  <c r="BC291" i="3"/>
  <c r="CV253" i="3" s="1"/>
  <c r="BB291" i="3"/>
  <c r="CU253" i="3" s="1"/>
  <c r="BA291" i="3"/>
  <c r="CT253" i="3" s="1"/>
  <c r="AZ291" i="3"/>
  <c r="CS253" i="3" s="1"/>
  <c r="AY291" i="3"/>
  <c r="CR253" i="3" s="1"/>
  <c r="AX291" i="3"/>
  <c r="CQ253" i="3" s="1"/>
  <c r="AW291" i="3"/>
  <c r="CP253" i="3" s="1"/>
  <c r="AV291" i="3"/>
  <c r="CO253" i="3" s="1"/>
  <c r="AU291" i="3"/>
  <c r="CN253" i="3" s="1"/>
  <c r="AT291" i="3"/>
  <c r="CM253" i="3" s="1"/>
  <c r="AS291" i="3"/>
  <c r="CL253" i="3" s="1"/>
  <c r="AR291" i="3"/>
  <c r="CK253" i="3" s="1"/>
  <c r="AQ291" i="3"/>
  <c r="CJ253" i="3" s="1"/>
  <c r="AP291" i="3"/>
  <c r="CI253" i="3" s="1"/>
  <c r="AO291" i="3"/>
  <c r="CH253" i="3" s="1"/>
  <c r="AN291" i="3"/>
  <c r="CG253" i="3" s="1"/>
  <c r="AM291" i="3"/>
  <c r="CF253" i="3" s="1"/>
  <c r="AL291" i="3"/>
  <c r="CE253" i="3" s="1"/>
  <c r="AK291" i="3"/>
  <c r="CD253" i="3" s="1"/>
  <c r="AJ291" i="3"/>
  <c r="CC253" i="3" s="1"/>
  <c r="AI291" i="3"/>
  <c r="CB253" i="3" s="1"/>
  <c r="AH291" i="3"/>
  <c r="CA253" i="3" s="1"/>
  <c r="AG291" i="3"/>
  <c r="BZ253" i="3" s="1"/>
  <c r="AF291" i="3"/>
  <c r="BY253" i="3" s="1"/>
  <c r="AE291" i="3"/>
  <c r="BX253" i="3" s="1"/>
  <c r="AD291" i="3"/>
  <c r="BW253" i="3" s="1"/>
  <c r="AC291" i="3"/>
  <c r="BV253" i="3" s="1"/>
  <c r="AB291" i="3"/>
  <c r="BU253" i="3" s="1"/>
  <c r="AA291" i="3"/>
  <c r="BT253" i="3" s="1"/>
  <c r="Z291" i="3"/>
  <c r="BS253" i="3" s="1"/>
  <c r="Y291" i="3"/>
  <c r="BR253" i="3" s="1"/>
  <c r="X291" i="3"/>
  <c r="BQ253" i="3" s="1"/>
  <c r="W291" i="3"/>
  <c r="BP253" i="3" s="1"/>
  <c r="V291" i="3"/>
  <c r="BO253" i="3" s="1"/>
  <c r="U291" i="3"/>
  <c r="BN253" i="3" s="1"/>
  <c r="T291" i="3"/>
  <c r="BM253" i="3" s="1"/>
  <c r="S291" i="3"/>
  <c r="BL253" i="3" s="1"/>
  <c r="R291" i="3"/>
  <c r="BK253" i="3" s="1"/>
  <c r="Q291" i="3"/>
  <c r="BJ253" i="3" s="1"/>
  <c r="P291" i="3"/>
  <c r="BI253" i="3" s="1"/>
  <c r="O291" i="3"/>
  <c r="BH253" i="3" s="1"/>
  <c r="N291" i="3"/>
  <c r="BG253" i="3" s="1"/>
  <c r="BC290" i="3"/>
  <c r="CV252" i="3" s="1"/>
  <c r="BB290" i="3"/>
  <c r="CU252" i="3" s="1"/>
  <c r="BA290" i="3"/>
  <c r="CT252" i="3" s="1"/>
  <c r="AZ290" i="3"/>
  <c r="CS252" i="3" s="1"/>
  <c r="AY290" i="3"/>
  <c r="CR252" i="3" s="1"/>
  <c r="AX290" i="3"/>
  <c r="CQ252" i="3" s="1"/>
  <c r="AW290" i="3"/>
  <c r="CP252" i="3" s="1"/>
  <c r="AV290" i="3"/>
  <c r="CO252" i="3" s="1"/>
  <c r="AU290" i="3"/>
  <c r="CN252" i="3" s="1"/>
  <c r="AT290" i="3"/>
  <c r="CM252" i="3" s="1"/>
  <c r="AS290" i="3"/>
  <c r="CL252" i="3" s="1"/>
  <c r="AR290" i="3"/>
  <c r="CK252" i="3" s="1"/>
  <c r="AQ290" i="3"/>
  <c r="CJ252" i="3" s="1"/>
  <c r="AP290" i="3"/>
  <c r="CI252" i="3" s="1"/>
  <c r="AO290" i="3"/>
  <c r="CH252" i="3" s="1"/>
  <c r="AN290" i="3"/>
  <c r="CG252" i="3" s="1"/>
  <c r="AM290" i="3"/>
  <c r="CF252" i="3" s="1"/>
  <c r="AL290" i="3"/>
  <c r="CE252" i="3" s="1"/>
  <c r="AK290" i="3"/>
  <c r="CD252" i="3" s="1"/>
  <c r="AJ290" i="3"/>
  <c r="CC252" i="3" s="1"/>
  <c r="AI290" i="3"/>
  <c r="CB252" i="3" s="1"/>
  <c r="AH290" i="3"/>
  <c r="CA252" i="3" s="1"/>
  <c r="AG290" i="3"/>
  <c r="BZ252" i="3" s="1"/>
  <c r="AF290" i="3"/>
  <c r="BY252" i="3" s="1"/>
  <c r="AE290" i="3"/>
  <c r="BX252" i="3" s="1"/>
  <c r="AD290" i="3"/>
  <c r="BW252" i="3" s="1"/>
  <c r="AC290" i="3"/>
  <c r="BV252" i="3" s="1"/>
  <c r="AB290" i="3"/>
  <c r="BU252" i="3" s="1"/>
  <c r="AA290" i="3"/>
  <c r="BT252" i="3" s="1"/>
  <c r="Z290" i="3"/>
  <c r="BS252" i="3" s="1"/>
  <c r="Y290" i="3"/>
  <c r="BR252" i="3" s="1"/>
  <c r="X290" i="3"/>
  <c r="BQ252" i="3" s="1"/>
  <c r="W290" i="3"/>
  <c r="BP252" i="3" s="1"/>
  <c r="V290" i="3"/>
  <c r="BO252" i="3" s="1"/>
  <c r="U290" i="3"/>
  <c r="BN252" i="3" s="1"/>
  <c r="T290" i="3"/>
  <c r="BM252" i="3" s="1"/>
  <c r="S290" i="3"/>
  <c r="BL252" i="3" s="1"/>
  <c r="R290" i="3"/>
  <c r="BK252" i="3" s="1"/>
  <c r="Q290" i="3"/>
  <c r="BJ252" i="3" s="1"/>
  <c r="P290" i="3"/>
  <c r="BI252" i="3" s="1"/>
  <c r="O290" i="3"/>
  <c r="BH252" i="3" s="1"/>
  <c r="N290" i="3"/>
  <c r="BG252" i="3" s="1"/>
  <c r="BC289" i="3"/>
  <c r="CV251" i="3" s="1"/>
  <c r="BB289" i="3"/>
  <c r="CU251" i="3" s="1"/>
  <c r="BA289" i="3"/>
  <c r="CT251" i="3" s="1"/>
  <c r="AZ289" i="3"/>
  <c r="CS251" i="3" s="1"/>
  <c r="AY289" i="3"/>
  <c r="CR251" i="3" s="1"/>
  <c r="AX289" i="3"/>
  <c r="CQ251" i="3" s="1"/>
  <c r="AW289" i="3"/>
  <c r="CP251" i="3" s="1"/>
  <c r="AV289" i="3"/>
  <c r="CO251" i="3" s="1"/>
  <c r="AU289" i="3"/>
  <c r="CN251" i="3" s="1"/>
  <c r="AT289" i="3"/>
  <c r="CM251" i="3" s="1"/>
  <c r="AS289" i="3"/>
  <c r="CL251" i="3" s="1"/>
  <c r="AR289" i="3"/>
  <c r="CK251" i="3" s="1"/>
  <c r="AQ289" i="3"/>
  <c r="CJ251" i="3" s="1"/>
  <c r="AP289" i="3"/>
  <c r="CI251" i="3" s="1"/>
  <c r="AO289" i="3"/>
  <c r="CH251" i="3" s="1"/>
  <c r="AN289" i="3"/>
  <c r="CG251" i="3" s="1"/>
  <c r="AM289" i="3"/>
  <c r="CF251" i="3" s="1"/>
  <c r="AL289" i="3"/>
  <c r="CE251" i="3" s="1"/>
  <c r="AK289" i="3"/>
  <c r="CD251" i="3" s="1"/>
  <c r="AJ289" i="3"/>
  <c r="CC251" i="3" s="1"/>
  <c r="AI289" i="3"/>
  <c r="CB251" i="3" s="1"/>
  <c r="AH289" i="3"/>
  <c r="CA251" i="3" s="1"/>
  <c r="AG289" i="3"/>
  <c r="BZ251" i="3" s="1"/>
  <c r="AF289" i="3"/>
  <c r="BY251" i="3" s="1"/>
  <c r="AE289" i="3"/>
  <c r="BX251" i="3" s="1"/>
  <c r="AD289" i="3"/>
  <c r="BW251" i="3" s="1"/>
  <c r="AC289" i="3"/>
  <c r="BV251" i="3" s="1"/>
  <c r="AB289" i="3"/>
  <c r="BU251" i="3" s="1"/>
  <c r="AA289" i="3"/>
  <c r="BT251" i="3" s="1"/>
  <c r="Z289" i="3"/>
  <c r="BS251" i="3" s="1"/>
  <c r="Y289" i="3"/>
  <c r="BR251" i="3" s="1"/>
  <c r="X289" i="3"/>
  <c r="BQ251" i="3" s="1"/>
  <c r="W289" i="3"/>
  <c r="BP251" i="3" s="1"/>
  <c r="V289" i="3"/>
  <c r="BO251" i="3" s="1"/>
  <c r="U289" i="3"/>
  <c r="BN251" i="3" s="1"/>
  <c r="T289" i="3"/>
  <c r="BM251" i="3" s="1"/>
  <c r="S289" i="3"/>
  <c r="BL251" i="3" s="1"/>
  <c r="R289" i="3"/>
  <c r="BK251" i="3" s="1"/>
  <c r="Q289" i="3"/>
  <c r="BJ251" i="3" s="1"/>
  <c r="P289" i="3"/>
  <c r="BI251" i="3" s="1"/>
  <c r="O289" i="3"/>
  <c r="BH251" i="3" s="1"/>
  <c r="N289" i="3"/>
  <c r="BG251" i="3" s="1"/>
  <c r="BC288" i="3"/>
  <c r="CV250" i="3" s="1"/>
  <c r="BB288" i="3"/>
  <c r="CU250" i="3" s="1"/>
  <c r="BA288" i="3"/>
  <c r="CT250" i="3" s="1"/>
  <c r="AZ288" i="3"/>
  <c r="CS250" i="3" s="1"/>
  <c r="AY288" i="3"/>
  <c r="CR250" i="3" s="1"/>
  <c r="AX288" i="3"/>
  <c r="CQ250" i="3" s="1"/>
  <c r="AW288" i="3"/>
  <c r="CP250" i="3" s="1"/>
  <c r="AV288" i="3"/>
  <c r="CO250" i="3" s="1"/>
  <c r="AU288" i="3"/>
  <c r="CN250" i="3" s="1"/>
  <c r="AT288" i="3"/>
  <c r="CM250" i="3" s="1"/>
  <c r="AS288" i="3"/>
  <c r="CL250" i="3" s="1"/>
  <c r="AR288" i="3"/>
  <c r="CK250" i="3" s="1"/>
  <c r="AQ288" i="3"/>
  <c r="CJ250" i="3" s="1"/>
  <c r="AP288" i="3"/>
  <c r="CI250" i="3" s="1"/>
  <c r="AO288" i="3"/>
  <c r="CH250" i="3" s="1"/>
  <c r="AN288" i="3"/>
  <c r="CG250" i="3" s="1"/>
  <c r="AM288" i="3"/>
  <c r="CF250" i="3" s="1"/>
  <c r="AL288" i="3"/>
  <c r="CE250" i="3" s="1"/>
  <c r="AK288" i="3"/>
  <c r="CD250" i="3" s="1"/>
  <c r="AJ288" i="3"/>
  <c r="CC250" i="3" s="1"/>
  <c r="AI288" i="3"/>
  <c r="CB250" i="3" s="1"/>
  <c r="AH288" i="3"/>
  <c r="CA250" i="3" s="1"/>
  <c r="AG288" i="3"/>
  <c r="BZ250" i="3" s="1"/>
  <c r="AF288" i="3"/>
  <c r="BY250" i="3" s="1"/>
  <c r="AE288" i="3"/>
  <c r="BX250" i="3" s="1"/>
  <c r="AD288" i="3"/>
  <c r="BW250" i="3" s="1"/>
  <c r="AC288" i="3"/>
  <c r="BV250" i="3" s="1"/>
  <c r="AB288" i="3"/>
  <c r="BU250" i="3" s="1"/>
  <c r="AA288" i="3"/>
  <c r="BT250" i="3" s="1"/>
  <c r="Z288" i="3"/>
  <c r="BS250" i="3" s="1"/>
  <c r="Y288" i="3"/>
  <c r="BR250" i="3" s="1"/>
  <c r="X288" i="3"/>
  <c r="BQ250" i="3" s="1"/>
  <c r="W288" i="3"/>
  <c r="BP250" i="3" s="1"/>
  <c r="V288" i="3"/>
  <c r="BO250" i="3" s="1"/>
  <c r="U288" i="3"/>
  <c r="BN250" i="3" s="1"/>
  <c r="T288" i="3"/>
  <c r="BM250" i="3" s="1"/>
  <c r="S288" i="3"/>
  <c r="BL250" i="3" s="1"/>
  <c r="R288" i="3"/>
  <c r="BK250" i="3" s="1"/>
  <c r="Q288" i="3"/>
  <c r="BJ250" i="3" s="1"/>
  <c r="P288" i="3"/>
  <c r="BI250" i="3" s="1"/>
  <c r="O288" i="3"/>
  <c r="BH250" i="3" s="1"/>
  <c r="N288" i="3"/>
  <c r="BG250" i="3" s="1"/>
  <c r="BC287" i="3"/>
  <c r="CV249" i="3" s="1"/>
  <c r="BB287" i="3"/>
  <c r="CU249" i="3" s="1"/>
  <c r="BA287" i="3"/>
  <c r="CT249" i="3" s="1"/>
  <c r="AZ287" i="3"/>
  <c r="CS249" i="3" s="1"/>
  <c r="AY287" i="3"/>
  <c r="CR249" i="3" s="1"/>
  <c r="AX287" i="3"/>
  <c r="CQ249" i="3" s="1"/>
  <c r="AW287" i="3"/>
  <c r="CP249" i="3" s="1"/>
  <c r="AV287" i="3"/>
  <c r="CO249" i="3" s="1"/>
  <c r="AU287" i="3"/>
  <c r="CN249" i="3" s="1"/>
  <c r="AT287" i="3"/>
  <c r="CM249" i="3" s="1"/>
  <c r="AS287" i="3"/>
  <c r="CL249" i="3" s="1"/>
  <c r="AR287" i="3"/>
  <c r="CK249" i="3" s="1"/>
  <c r="AQ287" i="3"/>
  <c r="CJ249" i="3" s="1"/>
  <c r="AP287" i="3"/>
  <c r="CI249" i="3" s="1"/>
  <c r="AO287" i="3"/>
  <c r="CH249" i="3" s="1"/>
  <c r="AN287" i="3"/>
  <c r="CG249" i="3" s="1"/>
  <c r="AM287" i="3"/>
  <c r="CF249" i="3" s="1"/>
  <c r="AL287" i="3"/>
  <c r="CE249" i="3" s="1"/>
  <c r="AK287" i="3"/>
  <c r="CD249" i="3" s="1"/>
  <c r="AJ287" i="3"/>
  <c r="CC249" i="3" s="1"/>
  <c r="AI287" i="3"/>
  <c r="CB249" i="3" s="1"/>
  <c r="AH287" i="3"/>
  <c r="CA249" i="3" s="1"/>
  <c r="AG287" i="3"/>
  <c r="BZ249" i="3" s="1"/>
  <c r="AF287" i="3"/>
  <c r="BY249" i="3" s="1"/>
  <c r="AE287" i="3"/>
  <c r="BX249" i="3" s="1"/>
  <c r="AD287" i="3"/>
  <c r="BW249" i="3" s="1"/>
  <c r="AC287" i="3"/>
  <c r="BV249" i="3" s="1"/>
  <c r="AB287" i="3"/>
  <c r="BU249" i="3" s="1"/>
  <c r="AA287" i="3"/>
  <c r="BT249" i="3" s="1"/>
  <c r="Z287" i="3"/>
  <c r="BS249" i="3" s="1"/>
  <c r="Y287" i="3"/>
  <c r="BR249" i="3" s="1"/>
  <c r="X287" i="3"/>
  <c r="BQ249" i="3" s="1"/>
  <c r="W287" i="3"/>
  <c r="BP249" i="3" s="1"/>
  <c r="V287" i="3"/>
  <c r="BO249" i="3" s="1"/>
  <c r="U287" i="3"/>
  <c r="BN249" i="3" s="1"/>
  <c r="T287" i="3"/>
  <c r="BM249" i="3" s="1"/>
  <c r="S287" i="3"/>
  <c r="BL249" i="3" s="1"/>
  <c r="R287" i="3"/>
  <c r="BK249" i="3" s="1"/>
  <c r="Q287" i="3"/>
  <c r="BJ249" i="3" s="1"/>
  <c r="P287" i="3"/>
  <c r="BI249" i="3" s="1"/>
  <c r="O287" i="3"/>
  <c r="BH249" i="3" s="1"/>
  <c r="N287" i="3"/>
  <c r="BG249" i="3" s="1"/>
  <c r="BC286" i="3"/>
  <c r="CV248" i="3" s="1"/>
  <c r="BB286" i="3"/>
  <c r="CU248" i="3" s="1"/>
  <c r="BA286" i="3"/>
  <c r="CT248" i="3" s="1"/>
  <c r="AZ286" i="3"/>
  <c r="CS248" i="3" s="1"/>
  <c r="AY286" i="3"/>
  <c r="CR248" i="3" s="1"/>
  <c r="AX286" i="3"/>
  <c r="CQ248" i="3" s="1"/>
  <c r="AW286" i="3"/>
  <c r="CP248" i="3" s="1"/>
  <c r="AV286" i="3"/>
  <c r="CO248" i="3" s="1"/>
  <c r="AU286" i="3"/>
  <c r="CN248" i="3" s="1"/>
  <c r="AT286" i="3"/>
  <c r="CM248" i="3" s="1"/>
  <c r="AS286" i="3"/>
  <c r="CL248" i="3" s="1"/>
  <c r="AR286" i="3"/>
  <c r="CK248" i="3" s="1"/>
  <c r="AQ286" i="3"/>
  <c r="CJ248" i="3" s="1"/>
  <c r="AP286" i="3"/>
  <c r="CI248" i="3" s="1"/>
  <c r="AO286" i="3"/>
  <c r="CH248" i="3" s="1"/>
  <c r="AN286" i="3"/>
  <c r="CG248" i="3" s="1"/>
  <c r="AM286" i="3"/>
  <c r="CF248" i="3" s="1"/>
  <c r="AL286" i="3"/>
  <c r="CE248" i="3" s="1"/>
  <c r="AK286" i="3"/>
  <c r="CD248" i="3" s="1"/>
  <c r="AJ286" i="3"/>
  <c r="CC248" i="3" s="1"/>
  <c r="AI286" i="3"/>
  <c r="CB248" i="3" s="1"/>
  <c r="AH286" i="3"/>
  <c r="CA248" i="3" s="1"/>
  <c r="AG286" i="3"/>
  <c r="BZ248" i="3" s="1"/>
  <c r="AF286" i="3"/>
  <c r="BY248" i="3" s="1"/>
  <c r="AE286" i="3"/>
  <c r="BX248" i="3" s="1"/>
  <c r="AD286" i="3"/>
  <c r="BW248" i="3" s="1"/>
  <c r="AC286" i="3"/>
  <c r="BV248" i="3" s="1"/>
  <c r="AB286" i="3"/>
  <c r="BU248" i="3" s="1"/>
  <c r="AA286" i="3"/>
  <c r="BT248" i="3" s="1"/>
  <c r="Z286" i="3"/>
  <c r="BS248" i="3" s="1"/>
  <c r="Y286" i="3"/>
  <c r="BR248" i="3" s="1"/>
  <c r="X286" i="3"/>
  <c r="BQ248" i="3" s="1"/>
  <c r="W286" i="3"/>
  <c r="BP248" i="3" s="1"/>
  <c r="V286" i="3"/>
  <c r="BO248" i="3" s="1"/>
  <c r="U286" i="3"/>
  <c r="BN248" i="3" s="1"/>
  <c r="T286" i="3"/>
  <c r="BM248" i="3" s="1"/>
  <c r="S286" i="3"/>
  <c r="BL248" i="3" s="1"/>
  <c r="R286" i="3"/>
  <c r="BK248" i="3" s="1"/>
  <c r="Q286" i="3"/>
  <c r="BJ248" i="3" s="1"/>
  <c r="P286" i="3"/>
  <c r="BI248" i="3" s="1"/>
  <c r="O286" i="3"/>
  <c r="BH248" i="3" s="1"/>
  <c r="N286" i="3"/>
  <c r="BG248" i="3" s="1"/>
  <c r="BC285" i="3"/>
  <c r="CV247" i="3" s="1"/>
  <c r="BB285" i="3"/>
  <c r="CU247" i="3" s="1"/>
  <c r="BA285" i="3"/>
  <c r="CT247" i="3" s="1"/>
  <c r="AZ285" i="3"/>
  <c r="CS247" i="3" s="1"/>
  <c r="AY285" i="3"/>
  <c r="CR247" i="3" s="1"/>
  <c r="AX285" i="3"/>
  <c r="CQ247" i="3" s="1"/>
  <c r="AW285" i="3"/>
  <c r="CP247" i="3" s="1"/>
  <c r="AV285" i="3"/>
  <c r="CO247" i="3" s="1"/>
  <c r="AU285" i="3"/>
  <c r="CN247" i="3" s="1"/>
  <c r="AT285" i="3"/>
  <c r="CM247" i="3" s="1"/>
  <c r="AS285" i="3"/>
  <c r="CL247" i="3" s="1"/>
  <c r="AR285" i="3"/>
  <c r="CK247" i="3" s="1"/>
  <c r="AQ285" i="3"/>
  <c r="CJ247" i="3" s="1"/>
  <c r="AP285" i="3"/>
  <c r="CI247" i="3" s="1"/>
  <c r="AO285" i="3"/>
  <c r="CH247" i="3" s="1"/>
  <c r="AN285" i="3"/>
  <c r="CG247" i="3" s="1"/>
  <c r="AM285" i="3"/>
  <c r="CF247" i="3" s="1"/>
  <c r="AL285" i="3"/>
  <c r="CE247" i="3" s="1"/>
  <c r="AK285" i="3"/>
  <c r="CD247" i="3" s="1"/>
  <c r="AJ285" i="3"/>
  <c r="CC247" i="3" s="1"/>
  <c r="AI285" i="3"/>
  <c r="CB247" i="3" s="1"/>
  <c r="AH285" i="3"/>
  <c r="CA247" i="3" s="1"/>
  <c r="AG285" i="3"/>
  <c r="BZ247" i="3" s="1"/>
  <c r="AF285" i="3"/>
  <c r="BY247" i="3" s="1"/>
  <c r="AE285" i="3"/>
  <c r="BX247" i="3" s="1"/>
  <c r="AD285" i="3"/>
  <c r="BW247" i="3" s="1"/>
  <c r="AC285" i="3"/>
  <c r="BV247" i="3" s="1"/>
  <c r="AB285" i="3"/>
  <c r="BU247" i="3" s="1"/>
  <c r="AA285" i="3"/>
  <c r="BT247" i="3" s="1"/>
  <c r="Z285" i="3"/>
  <c r="BS247" i="3" s="1"/>
  <c r="Y285" i="3"/>
  <c r="BR247" i="3" s="1"/>
  <c r="X285" i="3"/>
  <c r="BQ247" i="3" s="1"/>
  <c r="W285" i="3"/>
  <c r="BP247" i="3" s="1"/>
  <c r="V285" i="3"/>
  <c r="BO247" i="3" s="1"/>
  <c r="U285" i="3"/>
  <c r="BN247" i="3" s="1"/>
  <c r="T285" i="3"/>
  <c r="BM247" i="3" s="1"/>
  <c r="S285" i="3"/>
  <c r="BL247" i="3" s="1"/>
  <c r="R285" i="3"/>
  <c r="BK247" i="3" s="1"/>
  <c r="Q285" i="3"/>
  <c r="BJ247" i="3" s="1"/>
  <c r="P285" i="3"/>
  <c r="BI247" i="3" s="1"/>
  <c r="O285" i="3"/>
  <c r="BH247" i="3" s="1"/>
  <c r="N285" i="3"/>
  <c r="BG247" i="3" s="1"/>
  <c r="BC284" i="3"/>
  <c r="CV246" i="3" s="1"/>
  <c r="BB284" i="3"/>
  <c r="CU246" i="3" s="1"/>
  <c r="BA284" i="3"/>
  <c r="CT246" i="3" s="1"/>
  <c r="AZ284" i="3"/>
  <c r="CS246" i="3" s="1"/>
  <c r="AY284" i="3"/>
  <c r="CR246" i="3" s="1"/>
  <c r="AX284" i="3"/>
  <c r="CQ246" i="3" s="1"/>
  <c r="AW284" i="3"/>
  <c r="CP246" i="3" s="1"/>
  <c r="AV284" i="3"/>
  <c r="CO246" i="3" s="1"/>
  <c r="AU284" i="3"/>
  <c r="CN246" i="3" s="1"/>
  <c r="AT284" i="3"/>
  <c r="CM246" i="3" s="1"/>
  <c r="AS284" i="3"/>
  <c r="CL246" i="3" s="1"/>
  <c r="AR284" i="3"/>
  <c r="CK246" i="3" s="1"/>
  <c r="AQ284" i="3"/>
  <c r="CJ246" i="3" s="1"/>
  <c r="AP284" i="3"/>
  <c r="CI246" i="3" s="1"/>
  <c r="AO284" i="3"/>
  <c r="CH246" i="3" s="1"/>
  <c r="AN284" i="3"/>
  <c r="CG246" i="3" s="1"/>
  <c r="AM284" i="3"/>
  <c r="CF246" i="3" s="1"/>
  <c r="AL284" i="3"/>
  <c r="CE246" i="3" s="1"/>
  <c r="AK284" i="3"/>
  <c r="CD246" i="3" s="1"/>
  <c r="AJ284" i="3"/>
  <c r="CC246" i="3" s="1"/>
  <c r="AI284" i="3"/>
  <c r="CB246" i="3" s="1"/>
  <c r="AH284" i="3"/>
  <c r="CA246" i="3" s="1"/>
  <c r="AG284" i="3"/>
  <c r="BZ246" i="3" s="1"/>
  <c r="AF284" i="3"/>
  <c r="BY246" i="3" s="1"/>
  <c r="AE284" i="3"/>
  <c r="BX246" i="3" s="1"/>
  <c r="AD284" i="3"/>
  <c r="BW246" i="3" s="1"/>
  <c r="AC284" i="3"/>
  <c r="BV246" i="3" s="1"/>
  <c r="AB284" i="3"/>
  <c r="BU246" i="3" s="1"/>
  <c r="AA284" i="3"/>
  <c r="BT246" i="3" s="1"/>
  <c r="Z284" i="3"/>
  <c r="BS246" i="3" s="1"/>
  <c r="Y284" i="3"/>
  <c r="BR246" i="3" s="1"/>
  <c r="X284" i="3"/>
  <c r="BQ246" i="3" s="1"/>
  <c r="W284" i="3"/>
  <c r="BP246" i="3" s="1"/>
  <c r="V284" i="3"/>
  <c r="BO246" i="3" s="1"/>
  <c r="U284" i="3"/>
  <c r="BN246" i="3" s="1"/>
  <c r="T284" i="3"/>
  <c r="BM246" i="3" s="1"/>
  <c r="S284" i="3"/>
  <c r="BL246" i="3" s="1"/>
  <c r="R284" i="3"/>
  <c r="BK246" i="3" s="1"/>
  <c r="Q284" i="3"/>
  <c r="BJ246" i="3" s="1"/>
  <c r="P284" i="3"/>
  <c r="BI246" i="3" s="1"/>
  <c r="O284" i="3"/>
  <c r="BH246" i="3" s="1"/>
  <c r="N284" i="3"/>
  <c r="BG246" i="3" s="1"/>
  <c r="BC283" i="3"/>
  <c r="CV245" i="3" s="1"/>
  <c r="BB283" i="3"/>
  <c r="CU245" i="3" s="1"/>
  <c r="BA283" i="3"/>
  <c r="CT245" i="3" s="1"/>
  <c r="AZ283" i="3"/>
  <c r="CS245" i="3" s="1"/>
  <c r="AY283" i="3"/>
  <c r="CR245" i="3" s="1"/>
  <c r="AX283" i="3"/>
  <c r="CQ245" i="3" s="1"/>
  <c r="AW283" i="3"/>
  <c r="CP245" i="3" s="1"/>
  <c r="AV283" i="3"/>
  <c r="CO245" i="3" s="1"/>
  <c r="AU283" i="3"/>
  <c r="CN245" i="3" s="1"/>
  <c r="AT283" i="3"/>
  <c r="CM245" i="3" s="1"/>
  <c r="AS283" i="3"/>
  <c r="CL245" i="3" s="1"/>
  <c r="AR283" i="3"/>
  <c r="CK245" i="3" s="1"/>
  <c r="AQ283" i="3"/>
  <c r="CJ245" i="3" s="1"/>
  <c r="AP283" i="3"/>
  <c r="CI245" i="3" s="1"/>
  <c r="AO283" i="3"/>
  <c r="CH245" i="3" s="1"/>
  <c r="AN283" i="3"/>
  <c r="CG245" i="3" s="1"/>
  <c r="AM283" i="3"/>
  <c r="CF245" i="3" s="1"/>
  <c r="AL283" i="3"/>
  <c r="CE245" i="3" s="1"/>
  <c r="AK283" i="3"/>
  <c r="CD245" i="3" s="1"/>
  <c r="AJ283" i="3"/>
  <c r="CC245" i="3" s="1"/>
  <c r="AI283" i="3"/>
  <c r="CB245" i="3" s="1"/>
  <c r="AH283" i="3"/>
  <c r="CA245" i="3" s="1"/>
  <c r="AG283" i="3"/>
  <c r="BZ245" i="3" s="1"/>
  <c r="AF283" i="3"/>
  <c r="BY245" i="3" s="1"/>
  <c r="AE283" i="3"/>
  <c r="BX245" i="3" s="1"/>
  <c r="AD283" i="3"/>
  <c r="BW245" i="3" s="1"/>
  <c r="AC283" i="3"/>
  <c r="BV245" i="3" s="1"/>
  <c r="AB283" i="3"/>
  <c r="BU245" i="3" s="1"/>
  <c r="AA283" i="3"/>
  <c r="BT245" i="3" s="1"/>
  <c r="Z283" i="3"/>
  <c r="BS245" i="3" s="1"/>
  <c r="Y283" i="3"/>
  <c r="BR245" i="3" s="1"/>
  <c r="X283" i="3"/>
  <c r="BQ245" i="3" s="1"/>
  <c r="W283" i="3"/>
  <c r="BP245" i="3" s="1"/>
  <c r="V283" i="3"/>
  <c r="BO245" i="3" s="1"/>
  <c r="U283" i="3"/>
  <c r="BN245" i="3" s="1"/>
  <c r="T283" i="3"/>
  <c r="BM245" i="3" s="1"/>
  <c r="S283" i="3"/>
  <c r="BL245" i="3" s="1"/>
  <c r="R283" i="3"/>
  <c r="BK245" i="3" s="1"/>
  <c r="Q283" i="3"/>
  <c r="BJ245" i="3" s="1"/>
  <c r="P283" i="3"/>
  <c r="BI245" i="3" s="1"/>
  <c r="O283" i="3"/>
  <c r="BH245" i="3" s="1"/>
  <c r="N283" i="3"/>
  <c r="BG245" i="3" s="1"/>
  <c r="BC282" i="3"/>
  <c r="CV244" i="3" s="1"/>
  <c r="BB282" i="3"/>
  <c r="CU244" i="3" s="1"/>
  <c r="BA282" i="3"/>
  <c r="CT244" i="3" s="1"/>
  <c r="AZ282" i="3"/>
  <c r="CS244" i="3" s="1"/>
  <c r="AY282" i="3"/>
  <c r="CR244" i="3" s="1"/>
  <c r="AX282" i="3"/>
  <c r="CQ244" i="3" s="1"/>
  <c r="AW282" i="3"/>
  <c r="CP244" i="3" s="1"/>
  <c r="AV282" i="3"/>
  <c r="CO244" i="3" s="1"/>
  <c r="AU282" i="3"/>
  <c r="CN244" i="3" s="1"/>
  <c r="AT282" i="3"/>
  <c r="CM244" i="3" s="1"/>
  <c r="AS282" i="3"/>
  <c r="CL244" i="3" s="1"/>
  <c r="AR282" i="3"/>
  <c r="CK244" i="3" s="1"/>
  <c r="AQ282" i="3"/>
  <c r="CJ244" i="3" s="1"/>
  <c r="AP282" i="3"/>
  <c r="CI244" i="3" s="1"/>
  <c r="AO282" i="3"/>
  <c r="CH244" i="3" s="1"/>
  <c r="AN282" i="3"/>
  <c r="CG244" i="3" s="1"/>
  <c r="AM282" i="3"/>
  <c r="CF244" i="3" s="1"/>
  <c r="AL282" i="3"/>
  <c r="CE244" i="3" s="1"/>
  <c r="AK282" i="3"/>
  <c r="CD244" i="3" s="1"/>
  <c r="AJ282" i="3"/>
  <c r="CC244" i="3" s="1"/>
  <c r="AI282" i="3"/>
  <c r="CB244" i="3" s="1"/>
  <c r="AH282" i="3"/>
  <c r="CA244" i="3" s="1"/>
  <c r="AG282" i="3"/>
  <c r="BZ244" i="3" s="1"/>
  <c r="AF282" i="3"/>
  <c r="BY244" i="3" s="1"/>
  <c r="AE282" i="3"/>
  <c r="BX244" i="3" s="1"/>
  <c r="AD282" i="3"/>
  <c r="BW244" i="3" s="1"/>
  <c r="AC282" i="3"/>
  <c r="BV244" i="3" s="1"/>
  <c r="AB282" i="3"/>
  <c r="BU244" i="3" s="1"/>
  <c r="AA282" i="3"/>
  <c r="BT244" i="3" s="1"/>
  <c r="Z282" i="3"/>
  <c r="BS244" i="3" s="1"/>
  <c r="Y282" i="3"/>
  <c r="BR244" i="3" s="1"/>
  <c r="X282" i="3"/>
  <c r="BQ244" i="3" s="1"/>
  <c r="W282" i="3"/>
  <c r="BP244" i="3" s="1"/>
  <c r="V282" i="3"/>
  <c r="BO244" i="3" s="1"/>
  <c r="U282" i="3"/>
  <c r="BN244" i="3" s="1"/>
  <c r="T282" i="3"/>
  <c r="BM244" i="3" s="1"/>
  <c r="S282" i="3"/>
  <c r="BL244" i="3" s="1"/>
  <c r="R282" i="3"/>
  <c r="BK244" i="3" s="1"/>
  <c r="Q282" i="3"/>
  <c r="BJ244" i="3" s="1"/>
  <c r="P282" i="3"/>
  <c r="BI244" i="3" s="1"/>
  <c r="O282" i="3"/>
  <c r="BH244" i="3" s="1"/>
  <c r="N282" i="3"/>
  <c r="BG244" i="3" s="1"/>
  <c r="BC281" i="3"/>
  <c r="CV243" i="3" s="1"/>
  <c r="BB281" i="3"/>
  <c r="CU243" i="3" s="1"/>
  <c r="BA281" i="3"/>
  <c r="CT243" i="3" s="1"/>
  <c r="AZ281" i="3"/>
  <c r="CS243" i="3" s="1"/>
  <c r="AY281" i="3"/>
  <c r="CR243" i="3" s="1"/>
  <c r="AX281" i="3"/>
  <c r="CQ243" i="3" s="1"/>
  <c r="AW281" i="3"/>
  <c r="CP243" i="3" s="1"/>
  <c r="AV281" i="3"/>
  <c r="CO243" i="3" s="1"/>
  <c r="AU281" i="3"/>
  <c r="CN243" i="3" s="1"/>
  <c r="AT281" i="3"/>
  <c r="CM243" i="3" s="1"/>
  <c r="AS281" i="3"/>
  <c r="CL243" i="3" s="1"/>
  <c r="AR281" i="3"/>
  <c r="CK243" i="3" s="1"/>
  <c r="AQ281" i="3"/>
  <c r="CJ243" i="3" s="1"/>
  <c r="AP281" i="3"/>
  <c r="CI243" i="3" s="1"/>
  <c r="AO281" i="3"/>
  <c r="CH243" i="3" s="1"/>
  <c r="AN281" i="3"/>
  <c r="CG243" i="3" s="1"/>
  <c r="AM281" i="3"/>
  <c r="CF243" i="3" s="1"/>
  <c r="AL281" i="3"/>
  <c r="CE243" i="3" s="1"/>
  <c r="AK281" i="3"/>
  <c r="CD243" i="3" s="1"/>
  <c r="AJ281" i="3"/>
  <c r="CC243" i="3" s="1"/>
  <c r="AI281" i="3"/>
  <c r="CB243" i="3" s="1"/>
  <c r="AH281" i="3"/>
  <c r="CA243" i="3" s="1"/>
  <c r="AG281" i="3"/>
  <c r="BZ243" i="3" s="1"/>
  <c r="AF281" i="3"/>
  <c r="BY243" i="3" s="1"/>
  <c r="AE281" i="3"/>
  <c r="BX243" i="3" s="1"/>
  <c r="AD281" i="3"/>
  <c r="BW243" i="3" s="1"/>
  <c r="AC281" i="3"/>
  <c r="BV243" i="3" s="1"/>
  <c r="AB281" i="3"/>
  <c r="BU243" i="3" s="1"/>
  <c r="AA281" i="3"/>
  <c r="BT243" i="3" s="1"/>
  <c r="Z281" i="3"/>
  <c r="BS243" i="3" s="1"/>
  <c r="Y281" i="3"/>
  <c r="BR243" i="3" s="1"/>
  <c r="X281" i="3"/>
  <c r="BQ243" i="3" s="1"/>
  <c r="W281" i="3"/>
  <c r="BP243" i="3" s="1"/>
  <c r="V281" i="3"/>
  <c r="BO243" i="3" s="1"/>
  <c r="U281" i="3"/>
  <c r="BN243" i="3" s="1"/>
  <c r="T281" i="3"/>
  <c r="BM243" i="3" s="1"/>
  <c r="S281" i="3"/>
  <c r="BL243" i="3" s="1"/>
  <c r="R281" i="3"/>
  <c r="BK243" i="3" s="1"/>
  <c r="Q281" i="3"/>
  <c r="BJ243" i="3" s="1"/>
  <c r="P281" i="3"/>
  <c r="BI243" i="3" s="1"/>
  <c r="O281" i="3"/>
  <c r="BH243" i="3" s="1"/>
  <c r="N281" i="3"/>
  <c r="BG243" i="3" s="1"/>
  <c r="BC280" i="3"/>
  <c r="CV242" i="3" s="1"/>
  <c r="BB280" i="3"/>
  <c r="CU242" i="3" s="1"/>
  <c r="BA280" i="3"/>
  <c r="CT242" i="3" s="1"/>
  <c r="AZ280" i="3"/>
  <c r="CS242" i="3" s="1"/>
  <c r="AY280" i="3"/>
  <c r="CR242" i="3" s="1"/>
  <c r="AX280" i="3"/>
  <c r="CQ242" i="3" s="1"/>
  <c r="AW280" i="3"/>
  <c r="CP242" i="3" s="1"/>
  <c r="AV280" i="3"/>
  <c r="CO242" i="3" s="1"/>
  <c r="AU280" i="3"/>
  <c r="CN242" i="3" s="1"/>
  <c r="AT280" i="3"/>
  <c r="CM242" i="3" s="1"/>
  <c r="AS280" i="3"/>
  <c r="CL242" i="3" s="1"/>
  <c r="AR280" i="3"/>
  <c r="CK242" i="3" s="1"/>
  <c r="AQ280" i="3"/>
  <c r="CJ242" i="3" s="1"/>
  <c r="AP280" i="3"/>
  <c r="CI242" i="3" s="1"/>
  <c r="AO280" i="3"/>
  <c r="CH242" i="3" s="1"/>
  <c r="AN280" i="3"/>
  <c r="CG242" i="3" s="1"/>
  <c r="AM280" i="3"/>
  <c r="CF242" i="3" s="1"/>
  <c r="AL280" i="3"/>
  <c r="CE242" i="3" s="1"/>
  <c r="AK280" i="3"/>
  <c r="CD242" i="3" s="1"/>
  <c r="AJ280" i="3"/>
  <c r="CC242" i="3" s="1"/>
  <c r="AI280" i="3"/>
  <c r="CB242" i="3" s="1"/>
  <c r="AH280" i="3"/>
  <c r="CA242" i="3" s="1"/>
  <c r="AG280" i="3"/>
  <c r="BZ242" i="3" s="1"/>
  <c r="AF280" i="3"/>
  <c r="BY242" i="3" s="1"/>
  <c r="AE280" i="3"/>
  <c r="BX242" i="3" s="1"/>
  <c r="AD280" i="3"/>
  <c r="BW242" i="3" s="1"/>
  <c r="AC280" i="3"/>
  <c r="BV242" i="3" s="1"/>
  <c r="AB280" i="3"/>
  <c r="BU242" i="3" s="1"/>
  <c r="AA280" i="3"/>
  <c r="BT242" i="3" s="1"/>
  <c r="Z280" i="3"/>
  <c r="BS242" i="3" s="1"/>
  <c r="Y280" i="3"/>
  <c r="BR242" i="3" s="1"/>
  <c r="X280" i="3"/>
  <c r="BQ242" i="3" s="1"/>
  <c r="W280" i="3"/>
  <c r="BP242" i="3" s="1"/>
  <c r="V280" i="3"/>
  <c r="BO242" i="3" s="1"/>
  <c r="U280" i="3"/>
  <c r="BN242" i="3" s="1"/>
  <c r="T280" i="3"/>
  <c r="BM242" i="3" s="1"/>
  <c r="S280" i="3"/>
  <c r="BL242" i="3" s="1"/>
  <c r="R280" i="3"/>
  <c r="BK242" i="3" s="1"/>
  <c r="Q280" i="3"/>
  <c r="BJ242" i="3" s="1"/>
  <c r="P280" i="3"/>
  <c r="BI242" i="3" s="1"/>
  <c r="O280" i="3"/>
  <c r="BH242" i="3" s="1"/>
  <c r="N280" i="3"/>
  <c r="BG242" i="3" s="1"/>
  <c r="BC279" i="3"/>
  <c r="CV241" i="3" s="1"/>
  <c r="BB279" i="3"/>
  <c r="CU241" i="3" s="1"/>
  <c r="BA279" i="3"/>
  <c r="CT241" i="3" s="1"/>
  <c r="AZ279" i="3"/>
  <c r="CS241" i="3" s="1"/>
  <c r="AY279" i="3"/>
  <c r="CR241" i="3" s="1"/>
  <c r="AX279" i="3"/>
  <c r="CQ241" i="3" s="1"/>
  <c r="AW279" i="3"/>
  <c r="CP241" i="3" s="1"/>
  <c r="AV279" i="3"/>
  <c r="CO241" i="3" s="1"/>
  <c r="AU279" i="3"/>
  <c r="CN241" i="3" s="1"/>
  <c r="AT279" i="3"/>
  <c r="CM241" i="3" s="1"/>
  <c r="AS279" i="3"/>
  <c r="CL241" i="3" s="1"/>
  <c r="AR279" i="3"/>
  <c r="CK241" i="3" s="1"/>
  <c r="AQ279" i="3"/>
  <c r="CJ241" i="3" s="1"/>
  <c r="AP279" i="3"/>
  <c r="CI241" i="3" s="1"/>
  <c r="AO279" i="3"/>
  <c r="CH241" i="3" s="1"/>
  <c r="AN279" i="3"/>
  <c r="CG241" i="3" s="1"/>
  <c r="AM279" i="3"/>
  <c r="CF241" i="3" s="1"/>
  <c r="AL279" i="3"/>
  <c r="CE241" i="3" s="1"/>
  <c r="AK279" i="3"/>
  <c r="CD241" i="3" s="1"/>
  <c r="AJ279" i="3"/>
  <c r="CC241" i="3" s="1"/>
  <c r="AI279" i="3"/>
  <c r="CB241" i="3" s="1"/>
  <c r="AH279" i="3"/>
  <c r="CA241" i="3" s="1"/>
  <c r="AG279" i="3"/>
  <c r="BZ241" i="3" s="1"/>
  <c r="AF279" i="3"/>
  <c r="BY241" i="3" s="1"/>
  <c r="AE279" i="3"/>
  <c r="BX241" i="3" s="1"/>
  <c r="AD279" i="3"/>
  <c r="BW241" i="3" s="1"/>
  <c r="AC279" i="3"/>
  <c r="BV241" i="3" s="1"/>
  <c r="AB279" i="3"/>
  <c r="BU241" i="3" s="1"/>
  <c r="AA279" i="3"/>
  <c r="BT241" i="3" s="1"/>
  <c r="Z279" i="3"/>
  <c r="BS241" i="3" s="1"/>
  <c r="Y279" i="3"/>
  <c r="BR241" i="3" s="1"/>
  <c r="X279" i="3"/>
  <c r="BQ241" i="3" s="1"/>
  <c r="W279" i="3"/>
  <c r="BP241" i="3" s="1"/>
  <c r="V279" i="3"/>
  <c r="BO241" i="3" s="1"/>
  <c r="U279" i="3"/>
  <c r="BN241" i="3" s="1"/>
  <c r="T279" i="3"/>
  <c r="BM241" i="3" s="1"/>
  <c r="S279" i="3"/>
  <c r="BL241" i="3" s="1"/>
  <c r="R279" i="3"/>
  <c r="BK241" i="3" s="1"/>
  <c r="Q279" i="3"/>
  <c r="BJ241" i="3" s="1"/>
  <c r="P279" i="3"/>
  <c r="BI241" i="3" s="1"/>
  <c r="O279" i="3"/>
  <c r="BH241" i="3" s="1"/>
  <c r="N279" i="3"/>
  <c r="BG241" i="3" s="1"/>
  <c r="BC278" i="3"/>
  <c r="CV240" i="3" s="1"/>
  <c r="BB278" i="3"/>
  <c r="CU240" i="3" s="1"/>
  <c r="BA278" i="3"/>
  <c r="CT240" i="3" s="1"/>
  <c r="AZ278" i="3"/>
  <c r="CS240" i="3" s="1"/>
  <c r="AY278" i="3"/>
  <c r="CR240" i="3" s="1"/>
  <c r="AX278" i="3"/>
  <c r="CQ240" i="3" s="1"/>
  <c r="AW278" i="3"/>
  <c r="CP240" i="3" s="1"/>
  <c r="AV278" i="3"/>
  <c r="CO240" i="3" s="1"/>
  <c r="AU278" i="3"/>
  <c r="CN240" i="3" s="1"/>
  <c r="AT278" i="3"/>
  <c r="CM240" i="3" s="1"/>
  <c r="AS278" i="3"/>
  <c r="CL240" i="3" s="1"/>
  <c r="AR278" i="3"/>
  <c r="CK240" i="3" s="1"/>
  <c r="AQ278" i="3"/>
  <c r="CJ240" i="3" s="1"/>
  <c r="AP278" i="3"/>
  <c r="CI240" i="3" s="1"/>
  <c r="AO278" i="3"/>
  <c r="CH240" i="3" s="1"/>
  <c r="AN278" i="3"/>
  <c r="CG240" i="3" s="1"/>
  <c r="AM278" i="3"/>
  <c r="CF240" i="3" s="1"/>
  <c r="AL278" i="3"/>
  <c r="CE240" i="3" s="1"/>
  <c r="AK278" i="3"/>
  <c r="CD240" i="3" s="1"/>
  <c r="AJ278" i="3"/>
  <c r="CC240" i="3" s="1"/>
  <c r="AI278" i="3"/>
  <c r="CB240" i="3" s="1"/>
  <c r="AH278" i="3"/>
  <c r="CA240" i="3" s="1"/>
  <c r="AG278" i="3"/>
  <c r="BZ240" i="3" s="1"/>
  <c r="AF278" i="3"/>
  <c r="BY240" i="3" s="1"/>
  <c r="AE278" i="3"/>
  <c r="BX240" i="3" s="1"/>
  <c r="AD278" i="3"/>
  <c r="BW240" i="3" s="1"/>
  <c r="AC278" i="3"/>
  <c r="BV240" i="3" s="1"/>
  <c r="AB278" i="3"/>
  <c r="BU240" i="3" s="1"/>
  <c r="AA278" i="3"/>
  <c r="BT240" i="3" s="1"/>
  <c r="Z278" i="3"/>
  <c r="BS240" i="3" s="1"/>
  <c r="Y278" i="3"/>
  <c r="BR240" i="3" s="1"/>
  <c r="X278" i="3"/>
  <c r="BQ240" i="3" s="1"/>
  <c r="W278" i="3"/>
  <c r="BP240" i="3" s="1"/>
  <c r="V278" i="3"/>
  <c r="BO240" i="3" s="1"/>
  <c r="U278" i="3"/>
  <c r="BN240" i="3" s="1"/>
  <c r="T278" i="3"/>
  <c r="BM240" i="3" s="1"/>
  <c r="S278" i="3"/>
  <c r="BL240" i="3" s="1"/>
  <c r="R278" i="3"/>
  <c r="BK240" i="3" s="1"/>
  <c r="Q278" i="3"/>
  <c r="BJ240" i="3" s="1"/>
  <c r="P278" i="3"/>
  <c r="BI240" i="3" s="1"/>
  <c r="O278" i="3"/>
  <c r="BH240" i="3" s="1"/>
  <c r="N278" i="3"/>
  <c r="BG240" i="3" s="1"/>
  <c r="BC277" i="3"/>
  <c r="CV239" i="3" s="1"/>
  <c r="BB277" i="3"/>
  <c r="CU239" i="3" s="1"/>
  <c r="BA277" i="3"/>
  <c r="CT239" i="3" s="1"/>
  <c r="AZ277" i="3"/>
  <c r="CS239" i="3" s="1"/>
  <c r="AY277" i="3"/>
  <c r="CR239" i="3" s="1"/>
  <c r="AX277" i="3"/>
  <c r="CQ239" i="3" s="1"/>
  <c r="AW277" i="3"/>
  <c r="CP239" i="3" s="1"/>
  <c r="AV277" i="3"/>
  <c r="CO239" i="3" s="1"/>
  <c r="AU277" i="3"/>
  <c r="CN239" i="3" s="1"/>
  <c r="AT277" i="3"/>
  <c r="CM239" i="3" s="1"/>
  <c r="AS277" i="3"/>
  <c r="CL239" i="3" s="1"/>
  <c r="AR277" i="3"/>
  <c r="CK239" i="3" s="1"/>
  <c r="AQ277" i="3"/>
  <c r="CJ239" i="3" s="1"/>
  <c r="AP277" i="3"/>
  <c r="CI239" i="3" s="1"/>
  <c r="AO277" i="3"/>
  <c r="CH239" i="3" s="1"/>
  <c r="AN277" i="3"/>
  <c r="CG239" i="3" s="1"/>
  <c r="AM277" i="3"/>
  <c r="CF239" i="3" s="1"/>
  <c r="AL277" i="3"/>
  <c r="CE239" i="3" s="1"/>
  <c r="AK277" i="3"/>
  <c r="CD239" i="3" s="1"/>
  <c r="AJ277" i="3"/>
  <c r="CC239" i="3" s="1"/>
  <c r="AI277" i="3"/>
  <c r="CB239" i="3" s="1"/>
  <c r="AH277" i="3"/>
  <c r="CA239" i="3" s="1"/>
  <c r="AG277" i="3"/>
  <c r="BZ239" i="3" s="1"/>
  <c r="AF277" i="3"/>
  <c r="BY239" i="3" s="1"/>
  <c r="AE277" i="3"/>
  <c r="BX239" i="3" s="1"/>
  <c r="AD277" i="3"/>
  <c r="BW239" i="3" s="1"/>
  <c r="AC277" i="3"/>
  <c r="BV239" i="3" s="1"/>
  <c r="AB277" i="3"/>
  <c r="BU239" i="3" s="1"/>
  <c r="AA277" i="3"/>
  <c r="BT239" i="3" s="1"/>
  <c r="Z277" i="3"/>
  <c r="BS239" i="3" s="1"/>
  <c r="Y277" i="3"/>
  <c r="BR239" i="3" s="1"/>
  <c r="X277" i="3"/>
  <c r="BQ239" i="3" s="1"/>
  <c r="W277" i="3"/>
  <c r="BP239" i="3" s="1"/>
  <c r="V277" i="3"/>
  <c r="BO239" i="3" s="1"/>
  <c r="U277" i="3"/>
  <c r="BN239" i="3" s="1"/>
  <c r="T277" i="3"/>
  <c r="BM239" i="3" s="1"/>
  <c r="S277" i="3"/>
  <c r="BL239" i="3" s="1"/>
  <c r="R277" i="3"/>
  <c r="BK239" i="3" s="1"/>
  <c r="Q277" i="3"/>
  <c r="BJ239" i="3" s="1"/>
  <c r="P277" i="3"/>
  <c r="BI239" i="3" s="1"/>
  <c r="O277" i="3"/>
  <c r="BH239" i="3" s="1"/>
  <c r="N277" i="3"/>
  <c r="BG239" i="3" s="1"/>
  <c r="BC276" i="3"/>
  <c r="CV238" i="3" s="1"/>
  <c r="BB276" i="3"/>
  <c r="CU238" i="3" s="1"/>
  <c r="BA276" i="3"/>
  <c r="CT238" i="3" s="1"/>
  <c r="AZ276" i="3"/>
  <c r="CS238" i="3" s="1"/>
  <c r="AY276" i="3"/>
  <c r="CR238" i="3" s="1"/>
  <c r="AX276" i="3"/>
  <c r="CQ238" i="3" s="1"/>
  <c r="AW276" i="3"/>
  <c r="CP238" i="3" s="1"/>
  <c r="AV276" i="3"/>
  <c r="CO238" i="3" s="1"/>
  <c r="AU276" i="3"/>
  <c r="CN238" i="3" s="1"/>
  <c r="AT276" i="3"/>
  <c r="CM238" i="3" s="1"/>
  <c r="AS276" i="3"/>
  <c r="CL238" i="3" s="1"/>
  <c r="AR276" i="3"/>
  <c r="CK238" i="3" s="1"/>
  <c r="AQ276" i="3"/>
  <c r="CJ238" i="3" s="1"/>
  <c r="AP276" i="3"/>
  <c r="CI238" i="3" s="1"/>
  <c r="AO276" i="3"/>
  <c r="CH238" i="3" s="1"/>
  <c r="AN276" i="3"/>
  <c r="CG238" i="3" s="1"/>
  <c r="AM276" i="3"/>
  <c r="CF238" i="3" s="1"/>
  <c r="AL276" i="3"/>
  <c r="CE238" i="3" s="1"/>
  <c r="AK276" i="3"/>
  <c r="CD238" i="3" s="1"/>
  <c r="AJ276" i="3"/>
  <c r="CC238" i="3" s="1"/>
  <c r="AI276" i="3"/>
  <c r="CB238" i="3" s="1"/>
  <c r="AH276" i="3"/>
  <c r="CA238" i="3" s="1"/>
  <c r="AG276" i="3"/>
  <c r="BZ238" i="3" s="1"/>
  <c r="AF276" i="3"/>
  <c r="BY238" i="3" s="1"/>
  <c r="AE276" i="3"/>
  <c r="BX238" i="3" s="1"/>
  <c r="AD276" i="3"/>
  <c r="BW238" i="3" s="1"/>
  <c r="AC276" i="3"/>
  <c r="BV238" i="3" s="1"/>
  <c r="AB276" i="3"/>
  <c r="BU238" i="3" s="1"/>
  <c r="AA276" i="3"/>
  <c r="BT238" i="3" s="1"/>
  <c r="Z276" i="3"/>
  <c r="BS238" i="3" s="1"/>
  <c r="Y276" i="3"/>
  <c r="BR238" i="3" s="1"/>
  <c r="X276" i="3"/>
  <c r="BQ238" i="3" s="1"/>
  <c r="W276" i="3"/>
  <c r="BP238" i="3" s="1"/>
  <c r="V276" i="3"/>
  <c r="BO238" i="3" s="1"/>
  <c r="U276" i="3"/>
  <c r="BN238" i="3" s="1"/>
  <c r="T276" i="3"/>
  <c r="BM238" i="3" s="1"/>
  <c r="S276" i="3"/>
  <c r="BL238" i="3" s="1"/>
  <c r="R276" i="3"/>
  <c r="BK238" i="3" s="1"/>
  <c r="Q276" i="3"/>
  <c r="BJ238" i="3" s="1"/>
  <c r="P276" i="3"/>
  <c r="BI238" i="3" s="1"/>
  <c r="O276" i="3"/>
  <c r="BH238" i="3" s="1"/>
  <c r="N276" i="3"/>
  <c r="BG238" i="3" s="1"/>
  <c r="BC275" i="3"/>
  <c r="CV237" i="3" s="1"/>
  <c r="BB275" i="3"/>
  <c r="CU237" i="3" s="1"/>
  <c r="BA275" i="3"/>
  <c r="CT237" i="3" s="1"/>
  <c r="AZ275" i="3"/>
  <c r="CS237" i="3" s="1"/>
  <c r="AY275" i="3"/>
  <c r="CR237" i="3" s="1"/>
  <c r="AX275" i="3"/>
  <c r="CQ237" i="3" s="1"/>
  <c r="AW275" i="3"/>
  <c r="CP237" i="3" s="1"/>
  <c r="AV275" i="3"/>
  <c r="CO237" i="3" s="1"/>
  <c r="AU275" i="3"/>
  <c r="CN237" i="3" s="1"/>
  <c r="AT275" i="3"/>
  <c r="CM237" i="3" s="1"/>
  <c r="AS275" i="3"/>
  <c r="CL237" i="3" s="1"/>
  <c r="AR275" i="3"/>
  <c r="CK237" i="3" s="1"/>
  <c r="AQ275" i="3"/>
  <c r="CJ237" i="3" s="1"/>
  <c r="AP275" i="3"/>
  <c r="CI237" i="3" s="1"/>
  <c r="AO275" i="3"/>
  <c r="CH237" i="3" s="1"/>
  <c r="AN275" i="3"/>
  <c r="CG237" i="3" s="1"/>
  <c r="AM275" i="3"/>
  <c r="CF237" i="3" s="1"/>
  <c r="AL275" i="3"/>
  <c r="CE237" i="3" s="1"/>
  <c r="AK275" i="3"/>
  <c r="CD237" i="3" s="1"/>
  <c r="AJ275" i="3"/>
  <c r="CC237" i="3" s="1"/>
  <c r="AI275" i="3"/>
  <c r="CB237" i="3" s="1"/>
  <c r="AH275" i="3"/>
  <c r="CA237" i="3" s="1"/>
  <c r="AG275" i="3"/>
  <c r="BZ237" i="3" s="1"/>
  <c r="AF275" i="3"/>
  <c r="BY237" i="3" s="1"/>
  <c r="AE275" i="3"/>
  <c r="BX237" i="3" s="1"/>
  <c r="AD275" i="3"/>
  <c r="BW237" i="3" s="1"/>
  <c r="AC275" i="3"/>
  <c r="BV237" i="3" s="1"/>
  <c r="AB275" i="3"/>
  <c r="BU237" i="3" s="1"/>
  <c r="AA275" i="3"/>
  <c r="BT237" i="3" s="1"/>
  <c r="Z275" i="3"/>
  <c r="BS237" i="3" s="1"/>
  <c r="Y275" i="3"/>
  <c r="BR237" i="3" s="1"/>
  <c r="X275" i="3"/>
  <c r="BQ237" i="3" s="1"/>
  <c r="W275" i="3"/>
  <c r="BP237" i="3" s="1"/>
  <c r="V275" i="3"/>
  <c r="BO237" i="3" s="1"/>
  <c r="U275" i="3"/>
  <c r="BN237" i="3" s="1"/>
  <c r="T275" i="3"/>
  <c r="BM237" i="3" s="1"/>
  <c r="S275" i="3"/>
  <c r="BL237" i="3" s="1"/>
  <c r="R275" i="3"/>
  <c r="BK237" i="3" s="1"/>
  <c r="Q275" i="3"/>
  <c r="BJ237" i="3" s="1"/>
  <c r="P275" i="3"/>
  <c r="BI237" i="3" s="1"/>
  <c r="O275" i="3"/>
  <c r="BH237" i="3" s="1"/>
  <c r="N275" i="3"/>
  <c r="BG237" i="3" s="1"/>
  <c r="BC274" i="3"/>
  <c r="CV236" i="3" s="1"/>
  <c r="BB274" i="3"/>
  <c r="CU236" i="3" s="1"/>
  <c r="BA274" i="3"/>
  <c r="CT236" i="3" s="1"/>
  <c r="AZ274" i="3"/>
  <c r="CS236" i="3" s="1"/>
  <c r="AY274" i="3"/>
  <c r="CR236" i="3" s="1"/>
  <c r="AX274" i="3"/>
  <c r="CQ236" i="3" s="1"/>
  <c r="AW274" i="3"/>
  <c r="CP236" i="3" s="1"/>
  <c r="AV274" i="3"/>
  <c r="CO236" i="3" s="1"/>
  <c r="AU274" i="3"/>
  <c r="CN236" i="3" s="1"/>
  <c r="AT274" i="3"/>
  <c r="CM236" i="3" s="1"/>
  <c r="AS274" i="3"/>
  <c r="CL236" i="3" s="1"/>
  <c r="AR274" i="3"/>
  <c r="CK236" i="3" s="1"/>
  <c r="AQ274" i="3"/>
  <c r="CJ236" i="3" s="1"/>
  <c r="AP274" i="3"/>
  <c r="CI236" i="3" s="1"/>
  <c r="AO274" i="3"/>
  <c r="CH236" i="3" s="1"/>
  <c r="AN274" i="3"/>
  <c r="CG236" i="3" s="1"/>
  <c r="AM274" i="3"/>
  <c r="CF236" i="3" s="1"/>
  <c r="AL274" i="3"/>
  <c r="CE236" i="3" s="1"/>
  <c r="AK274" i="3"/>
  <c r="CD236" i="3" s="1"/>
  <c r="AJ274" i="3"/>
  <c r="CC236" i="3" s="1"/>
  <c r="AI274" i="3"/>
  <c r="CB236" i="3" s="1"/>
  <c r="AH274" i="3"/>
  <c r="CA236" i="3" s="1"/>
  <c r="AG274" i="3"/>
  <c r="BZ236" i="3" s="1"/>
  <c r="AF274" i="3"/>
  <c r="BY236" i="3" s="1"/>
  <c r="AE274" i="3"/>
  <c r="BX236" i="3" s="1"/>
  <c r="AD274" i="3"/>
  <c r="BW236" i="3" s="1"/>
  <c r="AC274" i="3"/>
  <c r="BV236" i="3" s="1"/>
  <c r="AB274" i="3"/>
  <c r="BU236" i="3" s="1"/>
  <c r="AA274" i="3"/>
  <c r="BT236" i="3" s="1"/>
  <c r="Z274" i="3"/>
  <c r="BS236" i="3" s="1"/>
  <c r="Y274" i="3"/>
  <c r="BR236" i="3" s="1"/>
  <c r="X274" i="3"/>
  <c r="BQ236" i="3" s="1"/>
  <c r="W274" i="3"/>
  <c r="BP236" i="3" s="1"/>
  <c r="V274" i="3"/>
  <c r="BO236" i="3" s="1"/>
  <c r="U274" i="3"/>
  <c r="BN236" i="3" s="1"/>
  <c r="T274" i="3"/>
  <c r="BM236" i="3" s="1"/>
  <c r="S274" i="3"/>
  <c r="BL236" i="3" s="1"/>
  <c r="R274" i="3"/>
  <c r="BK236" i="3" s="1"/>
  <c r="Q274" i="3"/>
  <c r="BJ236" i="3" s="1"/>
  <c r="P274" i="3"/>
  <c r="BI236" i="3" s="1"/>
  <c r="O274" i="3"/>
  <c r="BH236" i="3" s="1"/>
  <c r="N274" i="3"/>
  <c r="BG236" i="3" s="1"/>
  <c r="BC273" i="3"/>
  <c r="CV235" i="3" s="1"/>
  <c r="BB273" i="3"/>
  <c r="CU235" i="3" s="1"/>
  <c r="BA273" i="3"/>
  <c r="CT235" i="3" s="1"/>
  <c r="AZ273" i="3"/>
  <c r="CS235" i="3" s="1"/>
  <c r="AY273" i="3"/>
  <c r="CR235" i="3" s="1"/>
  <c r="AX273" i="3"/>
  <c r="CQ235" i="3" s="1"/>
  <c r="AW273" i="3"/>
  <c r="CP235" i="3" s="1"/>
  <c r="AV273" i="3"/>
  <c r="CO235" i="3" s="1"/>
  <c r="AU273" i="3"/>
  <c r="CN235" i="3" s="1"/>
  <c r="AT273" i="3"/>
  <c r="CM235" i="3" s="1"/>
  <c r="AS273" i="3"/>
  <c r="CL235" i="3" s="1"/>
  <c r="AR273" i="3"/>
  <c r="CK235" i="3" s="1"/>
  <c r="AQ273" i="3"/>
  <c r="CJ235" i="3" s="1"/>
  <c r="AP273" i="3"/>
  <c r="CI235" i="3" s="1"/>
  <c r="AO273" i="3"/>
  <c r="CH235" i="3" s="1"/>
  <c r="AN273" i="3"/>
  <c r="CG235" i="3" s="1"/>
  <c r="AM273" i="3"/>
  <c r="CF235" i="3" s="1"/>
  <c r="AL273" i="3"/>
  <c r="CE235" i="3" s="1"/>
  <c r="AK273" i="3"/>
  <c r="CD235" i="3" s="1"/>
  <c r="AJ273" i="3"/>
  <c r="CC235" i="3" s="1"/>
  <c r="AI273" i="3"/>
  <c r="CB235" i="3" s="1"/>
  <c r="AH273" i="3"/>
  <c r="CA235" i="3" s="1"/>
  <c r="AG273" i="3"/>
  <c r="BZ235" i="3" s="1"/>
  <c r="AF273" i="3"/>
  <c r="BY235" i="3" s="1"/>
  <c r="AE273" i="3"/>
  <c r="BX235" i="3" s="1"/>
  <c r="AD273" i="3"/>
  <c r="BW235" i="3" s="1"/>
  <c r="AC273" i="3"/>
  <c r="BV235" i="3" s="1"/>
  <c r="AB273" i="3"/>
  <c r="BU235" i="3" s="1"/>
  <c r="AA273" i="3"/>
  <c r="BT235" i="3" s="1"/>
  <c r="Z273" i="3"/>
  <c r="BS235" i="3" s="1"/>
  <c r="Y273" i="3"/>
  <c r="BR235" i="3" s="1"/>
  <c r="X273" i="3"/>
  <c r="BQ235" i="3" s="1"/>
  <c r="W273" i="3"/>
  <c r="BP235" i="3" s="1"/>
  <c r="V273" i="3"/>
  <c r="BO235" i="3" s="1"/>
  <c r="U273" i="3"/>
  <c r="BN235" i="3" s="1"/>
  <c r="T273" i="3"/>
  <c r="BM235" i="3" s="1"/>
  <c r="S273" i="3"/>
  <c r="BL235" i="3" s="1"/>
  <c r="R273" i="3"/>
  <c r="BK235" i="3" s="1"/>
  <c r="Q273" i="3"/>
  <c r="BJ235" i="3" s="1"/>
  <c r="P273" i="3"/>
  <c r="BI235" i="3" s="1"/>
  <c r="O273" i="3"/>
  <c r="BH235" i="3" s="1"/>
  <c r="N273" i="3"/>
  <c r="BG235" i="3" s="1"/>
  <c r="BC272" i="3"/>
  <c r="CV234" i="3" s="1"/>
  <c r="BB272" i="3"/>
  <c r="CU234" i="3" s="1"/>
  <c r="BA272" i="3"/>
  <c r="CT234" i="3" s="1"/>
  <c r="AZ272" i="3"/>
  <c r="CS234" i="3" s="1"/>
  <c r="AY272" i="3"/>
  <c r="CR234" i="3" s="1"/>
  <c r="AX272" i="3"/>
  <c r="CQ234" i="3" s="1"/>
  <c r="AW272" i="3"/>
  <c r="CP234" i="3" s="1"/>
  <c r="AV272" i="3"/>
  <c r="CO234" i="3" s="1"/>
  <c r="AU272" i="3"/>
  <c r="CN234" i="3" s="1"/>
  <c r="AT272" i="3"/>
  <c r="CM234" i="3" s="1"/>
  <c r="AS272" i="3"/>
  <c r="CL234" i="3" s="1"/>
  <c r="AR272" i="3"/>
  <c r="CK234" i="3" s="1"/>
  <c r="AQ272" i="3"/>
  <c r="CJ234" i="3" s="1"/>
  <c r="AP272" i="3"/>
  <c r="CI234" i="3" s="1"/>
  <c r="AO272" i="3"/>
  <c r="CH234" i="3" s="1"/>
  <c r="AN272" i="3"/>
  <c r="CG234" i="3" s="1"/>
  <c r="AM272" i="3"/>
  <c r="CF234" i="3" s="1"/>
  <c r="AL272" i="3"/>
  <c r="CE234" i="3" s="1"/>
  <c r="AK272" i="3"/>
  <c r="CD234" i="3" s="1"/>
  <c r="AJ272" i="3"/>
  <c r="CC234" i="3" s="1"/>
  <c r="AI272" i="3"/>
  <c r="CB234" i="3" s="1"/>
  <c r="AH272" i="3"/>
  <c r="CA234" i="3" s="1"/>
  <c r="AG272" i="3"/>
  <c r="BZ234" i="3" s="1"/>
  <c r="AF272" i="3"/>
  <c r="BY234" i="3" s="1"/>
  <c r="AE272" i="3"/>
  <c r="BX234" i="3" s="1"/>
  <c r="AD272" i="3"/>
  <c r="BW234" i="3" s="1"/>
  <c r="AC272" i="3"/>
  <c r="BV234" i="3" s="1"/>
  <c r="AB272" i="3"/>
  <c r="BU234" i="3" s="1"/>
  <c r="AA272" i="3"/>
  <c r="BT234" i="3" s="1"/>
  <c r="Z272" i="3"/>
  <c r="BS234" i="3" s="1"/>
  <c r="Y272" i="3"/>
  <c r="BR234" i="3" s="1"/>
  <c r="X272" i="3"/>
  <c r="BQ234" i="3" s="1"/>
  <c r="W272" i="3"/>
  <c r="BP234" i="3" s="1"/>
  <c r="V272" i="3"/>
  <c r="BO234" i="3" s="1"/>
  <c r="U272" i="3"/>
  <c r="BN234" i="3" s="1"/>
  <c r="T272" i="3"/>
  <c r="BM234" i="3" s="1"/>
  <c r="S272" i="3"/>
  <c r="BL234" i="3" s="1"/>
  <c r="R272" i="3"/>
  <c r="BK234" i="3" s="1"/>
  <c r="Q272" i="3"/>
  <c r="BJ234" i="3" s="1"/>
  <c r="P272" i="3"/>
  <c r="BI234" i="3" s="1"/>
  <c r="O272" i="3"/>
  <c r="BH234" i="3" s="1"/>
  <c r="N272" i="3"/>
  <c r="BG234" i="3" s="1"/>
  <c r="BC271" i="3"/>
  <c r="CV233" i="3" s="1"/>
  <c r="BB271" i="3"/>
  <c r="CU233" i="3" s="1"/>
  <c r="BA271" i="3"/>
  <c r="CT233" i="3" s="1"/>
  <c r="AZ271" i="3"/>
  <c r="CS233" i="3" s="1"/>
  <c r="AY271" i="3"/>
  <c r="CR233" i="3" s="1"/>
  <c r="AX271" i="3"/>
  <c r="CQ233" i="3" s="1"/>
  <c r="AW271" i="3"/>
  <c r="CP233" i="3" s="1"/>
  <c r="AV271" i="3"/>
  <c r="CO233" i="3" s="1"/>
  <c r="AU271" i="3"/>
  <c r="CN233" i="3" s="1"/>
  <c r="AT271" i="3"/>
  <c r="CM233" i="3" s="1"/>
  <c r="AS271" i="3"/>
  <c r="CL233" i="3" s="1"/>
  <c r="AR271" i="3"/>
  <c r="CK233" i="3" s="1"/>
  <c r="AQ271" i="3"/>
  <c r="CJ233" i="3" s="1"/>
  <c r="AP271" i="3"/>
  <c r="CI233" i="3" s="1"/>
  <c r="AO271" i="3"/>
  <c r="CH233" i="3" s="1"/>
  <c r="AN271" i="3"/>
  <c r="CG233" i="3" s="1"/>
  <c r="AM271" i="3"/>
  <c r="CF233" i="3" s="1"/>
  <c r="AL271" i="3"/>
  <c r="CE233" i="3" s="1"/>
  <c r="AK271" i="3"/>
  <c r="CD233" i="3" s="1"/>
  <c r="AJ271" i="3"/>
  <c r="CC233" i="3" s="1"/>
  <c r="AI271" i="3"/>
  <c r="CB233" i="3" s="1"/>
  <c r="AH271" i="3"/>
  <c r="CA233" i="3" s="1"/>
  <c r="AG271" i="3"/>
  <c r="BZ233" i="3" s="1"/>
  <c r="AF271" i="3"/>
  <c r="BY233" i="3" s="1"/>
  <c r="AE271" i="3"/>
  <c r="BX233" i="3" s="1"/>
  <c r="AD271" i="3"/>
  <c r="BW233" i="3" s="1"/>
  <c r="AC271" i="3"/>
  <c r="BV233" i="3" s="1"/>
  <c r="AB271" i="3"/>
  <c r="BU233" i="3" s="1"/>
  <c r="AA271" i="3"/>
  <c r="BT233" i="3" s="1"/>
  <c r="Z271" i="3"/>
  <c r="BS233" i="3" s="1"/>
  <c r="Y271" i="3"/>
  <c r="BR233" i="3" s="1"/>
  <c r="X271" i="3"/>
  <c r="BQ233" i="3" s="1"/>
  <c r="W271" i="3"/>
  <c r="BP233" i="3" s="1"/>
  <c r="V271" i="3"/>
  <c r="BO233" i="3" s="1"/>
  <c r="U271" i="3"/>
  <c r="BN233" i="3" s="1"/>
  <c r="T271" i="3"/>
  <c r="BM233" i="3" s="1"/>
  <c r="S271" i="3"/>
  <c r="BL233" i="3" s="1"/>
  <c r="R271" i="3"/>
  <c r="BK233" i="3" s="1"/>
  <c r="Q271" i="3"/>
  <c r="BJ233" i="3" s="1"/>
  <c r="P271" i="3"/>
  <c r="BI233" i="3" s="1"/>
  <c r="O271" i="3"/>
  <c r="BH233" i="3" s="1"/>
  <c r="N271" i="3"/>
  <c r="BG233" i="3" s="1"/>
  <c r="BC270" i="3"/>
  <c r="CV232" i="3" s="1"/>
  <c r="BB270" i="3"/>
  <c r="CU232" i="3" s="1"/>
  <c r="BA270" i="3"/>
  <c r="CT232" i="3" s="1"/>
  <c r="AZ270" i="3"/>
  <c r="CS232" i="3" s="1"/>
  <c r="AY270" i="3"/>
  <c r="CR232" i="3" s="1"/>
  <c r="AX270" i="3"/>
  <c r="CQ232" i="3" s="1"/>
  <c r="AW270" i="3"/>
  <c r="CP232" i="3" s="1"/>
  <c r="AV270" i="3"/>
  <c r="CO232" i="3" s="1"/>
  <c r="AU270" i="3"/>
  <c r="CN232" i="3" s="1"/>
  <c r="AT270" i="3"/>
  <c r="CM232" i="3" s="1"/>
  <c r="AS270" i="3"/>
  <c r="CL232" i="3" s="1"/>
  <c r="AR270" i="3"/>
  <c r="CK232" i="3" s="1"/>
  <c r="AQ270" i="3"/>
  <c r="CJ232" i="3" s="1"/>
  <c r="AP270" i="3"/>
  <c r="CI232" i="3" s="1"/>
  <c r="AO270" i="3"/>
  <c r="CH232" i="3" s="1"/>
  <c r="AN270" i="3"/>
  <c r="CG232" i="3" s="1"/>
  <c r="AM270" i="3"/>
  <c r="CF232" i="3" s="1"/>
  <c r="AL270" i="3"/>
  <c r="CE232" i="3" s="1"/>
  <c r="AK270" i="3"/>
  <c r="CD232" i="3" s="1"/>
  <c r="AJ270" i="3"/>
  <c r="CC232" i="3" s="1"/>
  <c r="AI270" i="3"/>
  <c r="CB232" i="3" s="1"/>
  <c r="AH270" i="3"/>
  <c r="CA232" i="3" s="1"/>
  <c r="AG270" i="3"/>
  <c r="BZ232" i="3" s="1"/>
  <c r="AF270" i="3"/>
  <c r="BY232" i="3" s="1"/>
  <c r="AE270" i="3"/>
  <c r="BX232" i="3" s="1"/>
  <c r="AD270" i="3"/>
  <c r="BW232" i="3" s="1"/>
  <c r="AC270" i="3"/>
  <c r="BV232" i="3" s="1"/>
  <c r="AB270" i="3"/>
  <c r="BU232" i="3" s="1"/>
  <c r="AA270" i="3"/>
  <c r="BT232" i="3" s="1"/>
  <c r="Z270" i="3"/>
  <c r="BS232" i="3" s="1"/>
  <c r="Y270" i="3"/>
  <c r="BR232" i="3" s="1"/>
  <c r="X270" i="3"/>
  <c r="BQ232" i="3" s="1"/>
  <c r="W270" i="3"/>
  <c r="BP232" i="3" s="1"/>
  <c r="V270" i="3"/>
  <c r="BO232" i="3" s="1"/>
  <c r="U270" i="3"/>
  <c r="BN232" i="3" s="1"/>
  <c r="T270" i="3"/>
  <c r="BM232" i="3" s="1"/>
  <c r="S270" i="3"/>
  <c r="BL232" i="3" s="1"/>
  <c r="R270" i="3"/>
  <c r="BK232" i="3" s="1"/>
  <c r="Q270" i="3"/>
  <c r="BJ232" i="3" s="1"/>
  <c r="P270" i="3"/>
  <c r="BI232" i="3" s="1"/>
  <c r="O270" i="3"/>
  <c r="BH232" i="3" s="1"/>
  <c r="N270" i="3"/>
  <c r="BG232" i="3" s="1"/>
  <c r="BC269" i="3"/>
  <c r="CV231" i="3" s="1"/>
  <c r="BB269" i="3"/>
  <c r="CU231" i="3" s="1"/>
  <c r="BA269" i="3"/>
  <c r="CT231" i="3" s="1"/>
  <c r="AZ269" i="3"/>
  <c r="CS231" i="3" s="1"/>
  <c r="AY269" i="3"/>
  <c r="CR231" i="3" s="1"/>
  <c r="AX269" i="3"/>
  <c r="CQ231" i="3" s="1"/>
  <c r="AW269" i="3"/>
  <c r="CP231" i="3" s="1"/>
  <c r="AV269" i="3"/>
  <c r="CO231" i="3" s="1"/>
  <c r="AU269" i="3"/>
  <c r="CN231" i="3" s="1"/>
  <c r="AT269" i="3"/>
  <c r="CM231" i="3" s="1"/>
  <c r="AS269" i="3"/>
  <c r="CL231" i="3" s="1"/>
  <c r="AR269" i="3"/>
  <c r="CK231" i="3" s="1"/>
  <c r="AQ269" i="3"/>
  <c r="CJ231" i="3" s="1"/>
  <c r="AP269" i="3"/>
  <c r="CI231" i="3" s="1"/>
  <c r="AO269" i="3"/>
  <c r="CH231" i="3" s="1"/>
  <c r="AN269" i="3"/>
  <c r="CG231" i="3" s="1"/>
  <c r="AM269" i="3"/>
  <c r="CF231" i="3" s="1"/>
  <c r="AL269" i="3"/>
  <c r="CE231" i="3" s="1"/>
  <c r="AK269" i="3"/>
  <c r="CD231" i="3" s="1"/>
  <c r="AJ269" i="3"/>
  <c r="CC231" i="3" s="1"/>
  <c r="AI269" i="3"/>
  <c r="CB231" i="3" s="1"/>
  <c r="AH269" i="3"/>
  <c r="CA231" i="3" s="1"/>
  <c r="AG269" i="3"/>
  <c r="BZ231" i="3" s="1"/>
  <c r="AF269" i="3"/>
  <c r="BY231" i="3" s="1"/>
  <c r="AE269" i="3"/>
  <c r="BX231" i="3" s="1"/>
  <c r="AD269" i="3"/>
  <c r="BW231" i="3" s="1"/>
  <c r="AC269" i="3"/>
  <c r="BV231" i="3" s="1"/>
  <c r="AB269" i="3"/>
  <c r="BU231" i="3" s="1"/>
  <c r="AA269" i="3"/>
  <c r="BT231" i="3" s="1"/>
  <c r="Z269" i="3"/>
  <c r="BS231" i="3" s="1"/>
  <c r="Y269" i="3"/>
  <c r="BR231" i="3" s="1"/>
  <c r="X269" i="3"/>
  <c r="BQ231" i="3" s="1"/>
  <c r="W269" i="3"/>
  <c r="BP231" i="3" s="1"/>
  <c r="V269" i="3"/>
  <c r="BO231" i="3" s="1"/>
  <c r="U269" i="3"/>
  <c r="BN231" i="3" s="1"/>
  <c r="T269" i="3"/>
  <c r="BM231" i="3" s="1"/>
  <c r="S269" i="3"/>
  <c r="BL231" i="3" s="1"/>
  <c r="R269" i="3"/>
  <c r="BK231" i="3" s="1"/>
  <c r="Q269" i="3"/>
  <c r="BJ231" i="3" s="1"/>
  <c r="P269" i="3"/>
  <c r="BI231" i="3" s="1"/>
  <c r="O269" i="3"/>
  <c r="BH231" i="3" s="1"/>
  <c r="N269" i="3"/>
  <c r="BG231" i="3" s="1"/>
  <c r="BC268" i="3"/>
  <c r="CV230" i="3" s="1"/>
  <c r="BB268" i="3"/>
  <c r="CU230" i="3" s="1"/>
  <c r="BA268" i="3"/>
  <c r="CT230" i="3" s="1"/>
  <c r="AZ268" i="3"/>
  <c r="CS230" i="3" s="1"/>
  <c r="AY268" i="3"/>
  <c r="CR230" i="3" s="1"/>
  <c r="AX268" i="3"/>
  <c r="CQ230" i="3" s="1"/>
  <c r="AW268" i="3"/>
  <c r="CP230" i="3" s="1"/>
  <c r="AV268" i="3"/>
  <c r="CO230" i="3" s="1"/>
  <c r="AU268" i="3"/>
  <c r="CN230" i="3" s="1"/>
  <c r="AT268" i="3"/>
  <c r="CM230" i="3" s="1"/>
  <c r="AS268" i="3"/>
  <c r="CL230" i="3" s="1"/>
  <c r="AR268" i="3"/>
  <c r="CK230" i="3" s="1"/>
  <c r="AQ268" i="3"/>
  <c r="CJ230" i="3" s="1"/>
  <c r="AP268" i="3"/>
  <c r="CI230" i="3" s="1"/>
  <c r="AO268" i="3"/>
  <c r="CH230" i="3" s="1"/>
  <c r="AN268" i="3"/>
  <c r="CG230" i="3" s="1"/>
  <c r="AM268" i="3"/>
  <c r="CF230" i="3" s="1"/>
  <c r="AL268" i="3"/>
  <c r="CE230" i="3" s="1"/>
  <c r="AK268" i="3"/>
  <c r="CD230" i="3" s="1"/>
  <c r="AJ268" i="3"/>
  <c r="CC230" i="3" s="1"/>
  <c r="AI268" i="3"/>
  <c r="CB230" i="3" s="1"/>
  <c r="AH268" i="3"/>
  <c r="CA230" i="3" s="1"/>
  <c r="AG268" i="3"/>
  <c r="BZ230" i="3" s="1"/>
  <c r="AF268" i="3"/>
  <c r="BY230" i="3" s="1"/>
  <c r="AE268" i="3"/>
  <c r="BX230" i="3" s="1"/>
  <c r="AD268" i="3"/>
  <c r="BW230" i="3" s="1"/>
  <c r="AC268" i="3"/>
  <c r="BV230" i="3" s="1"/>
  <c r="AB268" i="3"/>
  <c r="BU230" i="3" s="1"/>
  <c r="AA268" i="3"/>
  <c r="BT230" i="3" s="1"/>
  <c r="Z268" i="3"/>
  <c r="BS230" i="3" s="1"/>
  <c r="Y268" i="3"/>
  <c r="BR230" i="3" s="1"/>
  <c r="X268" i="3"/>
  <c r="BQ230" i="3" s="1"/>
  <c r="W268" i="3"/>
  <c r="BP230" i="3" s="1"/>
  <c r="V268" i="3"/>
  <c r="BO230" i="3" s="1"/>
  <c r="U268" i="3"/>
  <c r="BN230" i="3" s="1"/>
  <c r="T268" i="3"/>
  <c r="BM230" i="3" s="1"/>
  <c r="S268" i="3"/>
  <c r="BL230" i="3" s="1"/>
  <c r="R268" i="3"/>
  <c r="BK230" i="3" s="1"/>
  <c r="Q268" i="3"/>
  <c r="BJ230" i="3" s="1"/>
  <c r="P268" i="3"/>
  <c r="BI230" i="3" s="1"/>
  <c r="O268" i="3"/>
  <c r="BH230" i="3" s="1"/>
  <c r="N268" i="3"/>
  <c r="BG230" i="3" s="1"/>
  <c r="BC267" i="3"/>
  <c r="CV229" i="3" s="1"/>
  <c r="BB267" i="3"/>
  <c r="CU229" i="3" s="1"/>
  <c r="BA267" i="3"/>
  <c r="CT229" i="3" s="1"/>
  <c r="AZ267" i="3"/>
  <c r="CS229" i="3" s="1"/>
  <c r="AY267" i="3"/>
  <c r="CR229" i="3" s="1"/>
  <c r="AX267" i="3"/>
  <c r="CQ229" i="3" s="1"/>
  <c r="AW267" i="3"/>
  <c r="CP229" i="3" s="1"/>
  <c r="AV267" i="3"/>
  <c r="CO229" i="3" s="1"/>
  <c r="AU267" i="3"/>
  <c r="CN229" i="3" s="1"/>
  <c r="AT267" i="3"/>
  <c r="CM229" i="3" s="1"/>
  <c r="AS267" i="3"/>
  <c r="CL229" i="3" s="1"/>
  <c r="AR267" i="3"/>
  <c r="CK229" i="3" s="1"/>
  <c r="AQ267" i="3"/>
  <c r="CJ229" i="3" s="1"/>
  <c r="AP267" i="3"/>
  <c r="CI229" i="3" s="1"/>
  <c r="AO267" i="3"/>
  <c r="CH229" i="3" s="1"/>
  <c r="AN267" i="3"/>
  <c r="CG229" i="3" s="1"/>
  <c r="AM267" i="3"/>
  <c r="CF229" i="3" s="1"/>
  <c r="AL267" i="3"/>
  <c r="CE229" i="3" s="1"/>
  <c r="AK267" i="3"/>
  <c r="CD229" i="3" s="1"/>
  <c r="AJ267" i="3"/>
  <c r="CC229" i="3" s="1"/>
  <c r="AI267" i="3"/>
  <c r="CB229" i="3" s="1"/>
  <c r="AH267" i="3"/>
  <c r="CA229" i="3" s="1"/>
  <c r="AG267" i="3"/>
  <c r="BZ229" i="3" s="1"/>
  <c r="AF267" i="3"/>
  <c r="BY229" i="3" s="1"/>
  <c r="AE267" i="3"/>
  <c r="BX229" i="3" s="1"/>
  <c r="AD267" i="3"/>
  <c r="BW229" i="3" s="1"/>
  <c r="AC267" i="3"/>
  <c r="BV229" i="3" s="1"/>
  <c r="AB267" i="3"/>
  <c r="BU229" i="3" s="1"/>
  <c r="AA267" i="3"/>
  <c r="BT229" i="3" s="1"/>
  <c r="Z267" i="3"/>
  <c r="BS229" i="3" s="1"/>
  <c r="Y267" i="3"/>
  <c r="BR229" i="3" s="1"/>
  <c r="X267" i="3"/>
  <c r="BQ229" i="3" s="1"/>
  <c r="W267" i="3"/>
  <c r="BP229" i="3" s="1"/>
  <c r="V267" i="3"/>
  <c r="BO229" i="3" s="1"/>
  <c r="U267" i="3"/>
  <c r="BN229" i="3" s="1"/>
  <c r="T267" i="3"/>
  <c r="BM229" i="3" s="1"/>
  <c r="S267" i="3"/>
  <c r="BL229" i="3" s="1"/>
  <c r="R267" i="3"/>
  <c r="BK229" i="3" s="1"/>
  <c r="Q267" i="3"/>
  <c r="BJ229" i="3" s="1"/>
  <c r="P267" i="3"/>
  <c r="BI229" i="3" s="1"/>
  <c r="O267" i="3"/>
  <c r="BH229" i="3" s="1"/>
  <c r="N267" i="3"/>
  <c r="BG229" i="3" s="1"/>
  <c r="BC266" i="3"/>
  <c r="CV228" i="3" s="1"/>
  <c r="BB266" i="3"/>
  <c r="CU228" i="3" s="1"/>
  <c r="BA266" i="3"/>
  <c r="CT228" i="3" s="1"/>
  <c r="AZ266" i="3"/>
  <c r="CS228" i="3" s="1"/>
  <c r="AY266" i="3"/>
  <c r="CR228" i="3" s="1"/>
  <c r="AX266" i="3"/>
  <c r="CQ228" i="3" s="1"/>
  <c r="AW266" i="3"/>
  <c r="CP228" i="3" s="1"/>
  <c r="AV266" i="3"/>
  <c r="CO228" i="3" s="1"/>
  <c r="AU266" i="3"/>
  <c r="CN228" i="3" s="1"/>
  <c r="AT266" i="3"/>
  <c r="CM228" i="3" s="1"/>
  <c r="AS266" i="3"/>
  <c r="CL228" i="3" s="1"/>
  <c r="AR266" i="3"/>
  <c r="CK228" i="3" s="1"/>
  <c r="AQ266" i="3"/>
  <c r="CJ228" i="3" s="1"/>
  <c r="AP266" i="3"/>
  <c r="CI228" i="3" s="1"/>
  <c r="AO266" i="3"/>
  <c r="CH228" i="3" s="1"/>
  <c r="AN266" i="3"/>
  <c r="CG228" i="3" s="1"/>
  <c r="AM266" i="3"/>
  <c r="CF228" i="3" s="1"/>
  <c r="AL266" i="3"/>
  <c r="CE228" i="3" s="1"/>
  <c r="AK266" i="3"/>
  <c r="CD228" i="3" s="1"/>
  <c r="AJ266" i="3"/>
  <c r="CC228" i="3" s="1"/>
  <c r="AI266" i="3"/>
  <c r="CB228" i="3" s="1"/>
  <c r="AH266" i="3"/>
  <c r="CA228" i="3" s="1"/>
  <c r="AG266" i="3"/>
  <c r="BZ228" i="3" s="1"/>
  <c r="AF266" i="3"/>
  <c r="BY228" i="3" s="1"/>
  <c r="AE266" i="3"/>
  <c r="BX228" i="3" s="1"/>
  <c r="AD266" i="3"/>
  <c r="BW228" i="3" s="1"/>
  <c r="AC266" i="3"/>
  <c r="BV228" i="3" s="1"/>
  <c r="AB266" i="3"/>
  <c r="BU228" i="3" s="1"/>
  <c r="AA266" i="3"/>
  <c r="BT228" i="3" s="1"/>
  <c r="Z266" i="3"/>
  <c r="BS228" i="3" s="1"/>
  <c r="Y266" i="3"/>
  <c r="BR228" i="3" s="1"/>
  <c r="X266" i="3"/>
  <c r="BQ228" i="3" s="1"/>
  <c r="W266" i="3"/>
  <c r="BP228" i="3" s="1"/>
  <c r="V266" i="3"/>
  <c r="BO228" i="3" s="1"/>
  <c r="U266" i="3"/>
  <c r="BN228" i="3" s="1"/>
  <c r="T266" i="3"/>
  <c r="BM228" i="3" s="1"/>
  <c r="S266" i="3"/>
  <c r="BL228" i="3" s="1"/>
  <c r="R266" i="3"/>
  <c r="BK228" i="3" s="1"/>
  <c r="Q266" i="3"/>
  <c r="BJ228" i="3" s="1"/>
  <c r="P266" i="3"/>
  <c r="BI228" i="3" s="1"/>
  <c r="O266" i="3"/>
  <c r="BH228" i="3" s="1"/>
  <c r="N266" i="3"/>
  <c r="BG228" i="3" s="1"/>
  <c r="M299" i="3"/>
  <c r="BF261" i="3" s="1"/>
  <c r="M298" i="3"/>
  <c r="BF260" i="3" s="1"/>
  <c r="M297" i="3"/>
  <c r="BF259" i="3" s="1"/>
  <c r="M296" i="3"/>
  <c r="BF258" i="3" s="1"/>
  <c r="M295" i="3"/>
  <c r="BF257" i="3" s="1"/>
  <c r="M294" i="3"/>
  <c r="BF256" i="3" s="1"/>
  <c r="M293" i="3"/>
  <c r="BF255" i="3" s="1"/>
  <c r="M292" i="3"/>
  <c r="BF254" i="3" s="1"/>
  <c r="M291" i="3"/>
  <c r="BF253" i="3" s="1"/>
  <c r="M290" i="3"/>
  <c r="BF252" i="3" s="1"/>
  <c r="M289" i="3"/>
  <c r="BF251" i="3" s="1"/>
  <c r="M288" i="3"/>
  <c r="BF250" i="3" s="1"/>
  <c r="M287" i="3"/>
  <c r="BF249" i="3" s="1"/>
  <c r="M286" i="3"/>
  <c r="BF248" i="3" s="1"/>
  <c r="M285" i="3"/>
  <c r="BF247" i="3" s="1"/>
  <c r="M284" i="3"/>
  <c r="BF246" i="3" s="1"/>
  <c r="M283" i="3"/>
  <c r="BF245" i="3" s="1"/>
  <c r="M282" i="3"/>
  <c r="BF244" i="3" s="1"/>
  <c r="M281" i="3"/>
  <c r="BF243" i="3" s="1"/>
  <c r="M280" i="3"/>
  <c r="BF242" i="3" s="1"/>
  <c r="M279" i="3"/>
  <c r="BF241" i="3" s="1"/>
  <c r="M278" i="3"/>
  <c r="BF240" i="3" s="1"/>
  <c r="M277" i="3"/>
  <c r="BF239" i="3" s="1"/>
  <c r="M276" i="3"/>
  <c r="BF238" i="3" s="1"/>
  <c r="M275" i="3"/>
  <c r="BF237" i="3" s="1"/>
  <c r="M274" i="3"/>
  <c r="BF236" i="3" s="1"/>
  <c r="M273" i="3"/>
  <c r="BF235" i="3" s="1"/>
  <c r="M272" i="3"/>
  <c r="BF234" i="3" s="1"/>
  <c r="M271" i="3"/>
  <c r="BF233" i="3" s="1"/>
  <c r="M270" i="3"/>
  <c r="BF232" i="3" s="1"/>
  <c r="M269" i="3"/>
  <c r="BF231" i="3" s="1"/>
  <c r="M268" i="3"/>
  <c r="BF230" i="3" s="1"/>
  <c r="M267" i="3"/>
  <c r="BF229" i="3" s="1"/>
  <c r="M266" i="3"/>
  <c r="BF228" i="3" s="1"/>
  <c r="BC261" i="3"/>
  <c r="BB261" i="3"/>
  <c r="BA261" i="3"/>
  <c r="CT299" i="3" s="1"/>
  <c r="AZ261" i="3"/>
  <c r="CS299" i="3" s="1"/>
  <c r="AY261" i="3"/>
  <c r="AX261" i="3"/>
  <c r="AW261" i="3"/>
  <c r="CP299" i="3" s="1"/>
  <c r="AV261" i="3"/>
  <c r="CO299" i="3" s="1"/>
  <c r="AU261" i="3"/>
  <c r="AT261" i="3"/>
  <c r="AS261" i="3"/>
  <c r="CL299" i="3" s="1"/>
  <c r="AR261" i="3"/>
  <c r="CK299" i="3" s="1"/>
  <c r="AQ261" i="3"/>
  <c r="AP261" i="3"/>
  <c r="AO261" i="3"/>
  <c r="CH299" i="3" s="1"/>
  <c r="AN261" i="3"/>
  <c r="CG299" i="3" s="1"/>
  <c r="AM261" i="3"/>
  <c r="AL261" i="3"/>
  <c r="AK261" i="3"/>
  <c r="CD299" i="3" s="1"/>
  <c r="AJ261" i="3"/>
  <c r="CC299" i="3" s="1"/>
  <c r="AI261" i="3"/>
  <c r="AH261" i="3"/>
  <c r="AG261" i="3"/>
  <c r="BZ299" i="3" s="1"/>
  <c r="AF261" i="3"/>
  <c r="BY299" i="3" s="1"/>
  <c r="AE261" i="3"/>
  <c r="AD261" i="3"/>
  <c r="AC261" i="3"/>
  <c r="BV299" i="3" s="1"/>
  <c r="AB261" i="3"/>
  <c r="BU299" i="3" s="1"/>
  <c r="AA261" i="3"/>
  <c r="Z261" i="3"/>
  <c r="Y261" i="3"/>
  <c r="BR299" i="3" s="1"/>
  <c r="X261" i="3"/>
  <c r="BQ299" i="3" s="1"/>
  <c r="W261" i="3"/>
  <c r="V261" i="3"/>
  <c r="U261" i="3"/>
  <c r="BN299" i="3" s="1"/>
  <c r="T261" i="3"/>
  <c r="BM299" i="3" s="1"/>
  <c r="S261" i="3"/>
  <c r="R261" i="3"/>
  <c r="Q261" i="3"/>
  <c r="BJ299" i="3" s="1"/>
  <c r="P261" i="3"/>
  <c r="BI299" i="3" s="1"/>
  <c r="O261" i="3"/>
  <c r="N261" i="3"/>
  <c r="BC260" i="3"/>
  <c r="CV298" i="3" s="1"/>
  <c r="BB260" i="3"/>
  <c r="CU298" i="3" s="1"/>
  <c r="BA260" i="3"/>
  <c r="AZ260" i="3"/>
  <c r="AY260" i="3"/>
  <c r="CR298" i="3" s="1"/>
  <c r="AX260" i="3"/>
  <c r="CQ298" i="3" s="1"/>
  <c r="AW260" i="3"/>
  <c r="AV260" i="3"/>
  <c r="AU260" i="3"/>
  <c r="CN298" i="3" s="1"/>
  <c r="AT260" i="3"/>
  <c r="CM298" i="3" s="1"/>
  <c r="AS260" i="3"/>
  <c r="AR260" i="3"/>
  <c r="AQ260" i="3"/>
  <c r="CJ298" i="3" s="1"/>
  <c r="AP260" i="3"/>
  <c r="CI298" i="3" s="1"/>
  <c r="AO260" i="3"/>
  <c r="AN260" i="3"/>
  <c r="AM260" i="3"/>
  <c r="CF298" i="3" s="1"/>
  <c r="AL260" i="3"/>
  <c r="CE298" i="3" s="1"/>
  <c r="AK260" i="3"/>
  <c r="AJ260" i="3"/>
  <c r="AI260" i="3"/>
  <c r="CB298" i="3" s="1"/>
  <c r="AH260" i="3"/>
  <c r="CA298" i="3" s="1"/>
  <c r="AG260" i="3"/>
  <c r="AF260" i="3"/>
  <c r="AE260" i="3"/>
  <c r="BX298" i="3" s="1"/>
  <c r="AD260" i="3"/>
  <c r="BW298" i="3" s="1"/>
  <c r="AC260" i="3"/>
  <c r="AB260" i="3"/>
  <c r="AA260" i="3"/>
  <c r="BT298" i="3" s="1"/>
  <c r="Z260" i="3"/>
  <c r="BS298" i="3" s="1"/>
  <c r="Y260" i="3"/>
  <c r="X260" i="3"/>
  <c r="W260" i="3"/>
  <c r="BP298" i="3" s="1"/>
  <c r="V260" i="3"/>
  <c r="BO298" i="3" s="1"/>
  <c r="U260" i="3"/>
  <c r="T260" i="3"/>
  <c r="S260" i="3"/>
  <c r="BL298" i="3" s="1"/>
  <c r="R260" i="3"/>
  <c r="BK298" i="3" s="1"/>
  <c r="Q260" i="3"/>
  <c r="P260" i="3"/>
  <c r="O260" i="3"/>
  <c r="BH298" i="3" s="1"/>
  <c r="N260" i="3"/>
  <c r="BG298" i="3" s="1"/>
  <c r="BC259" i="3"/>
  <c r="BB259" i="3"/>
  <c r="BA259" i="3"/>
  <c r="CT297" i="3" s="1"/>
  <c r="AZ259" i="3"/>
  <c r="CS297" i="3" s="1"/>
  <c r="AY259" i="3"/>
  <c r="AX259" i="3"/>
  <c r="AW259" i="3"/>
  <c r="CP297" i="3" s="1"/>
  <c r="AV259" i="3"/>
  <c r="CO297" i="3" s="1"/>
  <c r="AU259" i="3"/>
  <c r="AT259" i="3"/>
  <c r="AS259" i="3"/>
  <c r="CL297" i="3" s="1"/>
  <c r="AR259" i="3"/>
  <c r="CK297" i="3" s="1"/>
  <c r="AQ259" i="3"/>
  <c r="AP259" i="3"/>
  <c r="AO259" i="3"/>
  <c r="CH297" i="3" s="1"/>
  <c r="AN259" i="3"/>
  <c r="CG297" i="3" s="1"/>
  <c r="AM259" i="3"/>
  <c r="AL259" i="3"/>
  <c r="AK259" i="3"/>
  <c r="CD297" i="3" s="1"/>
  <c r="AJ259" i="3"/>
  <c r="CC297" i="3" s="1"/>
  <c r="AI259" i="3"/>
  <c r="AH259" i="3"/>
  <c r="AG259" i="3"/>
  <c r="BZ297" i="3" s="1"/>
  <c r="AF259" i="3"/>
  <c r="BY297" i="3" s="1"/>
  <c r="AE259" i="3"/>
  <c r="AD259" i="3"/>
  <c r="AC259" i="3"/>
  <c r="BV297" i="3" s="1"/>
  <c r="AB259" i="3"/>
  <c r="BU297" i="3" s="1"/>
  <c r="AA259" i="3"/>
  <c r="Z259" i="3"/>
  <c r="Y259" i="3"/>
  <c r="BR297" i="3" s="1"/>
  <c r="X259" i="3"/>
  <c r="BQ297" i="3" s="1"/>
  <c r="W259" i="3"/>
  <c r="V259" i="3"/>
  <c r="U259" i="3"/>
  <c r="BN297" i="3" s="1"/>
  <c r="T259" i="3"/>
  <c r="BM297" i="3" s="1"/>
  <c r="S259" i="3"/>
  <c r="R259" i="3"/>
  <c r="Q259" i="3"/>
  <c r="BJ297" i="3" s="1"/>
  <c r="P259" i="3"/>
  <c r="BI297" i="3" s="1"/>
  <c r="O259" i="3"/>
  <c r="N259" i="3"/>
  <c r="BC258" i="3"/>
  <c r="CV296" i="3" s="1"/>
  <c r="BB258" i="3"/>
  <c r="CU296" i="3" s="1"/>
  <c r="BA258" i="3"/>
  <c r="AZ258" i="3"/>
  <c r="AY258" i="3"/>
  <c r="CR296" i="3" s="1"/>
  <c r="AX258" i="3"/>
  <c r="CQ296" i="3" s="1"/>
  <c r="AW258" i="3"/>
  <c r="AV258" i="3"/>
  <c r="AU258" i="3"/>
  <c r="CN296" i="3" s="1"/>
  <c r="AT258" i="3"/>
  <c r="CM296" i="3" s="1"/>
  <c r="AS258" i="3"/>
  <c r="AR258" i="3"/>
  <c r="AQ258" i="3"/>
  <c r="CJ296" i="3" s="1"/>
  <c r="AP258" i="3"/>
  <c r="CI296" i="3" s="1"/>
  <c r="AO258" i="3"/>
  <c r="AN258" i="3"/>
  <c r="AM258" i="3"/>
  <c r="CF296" i="3" s="1"/>
  <c r="AL258" i="3"/>
  <c r="CE296" i="3" s="1"/>
  <c r="AK258" i="3"/>
  <c r="AJ258" i="3"/>
  <c r="AI258" i="3"/>
  <c r="CB296" i="3" s="1"/>
  <c r="AH258" i="3"/>
  <c r="CA296" i="3" s="1"/>
  <c r="AG258" i="3"/>
  <c r="AF258" i="3"/>
  <c r="AE258" i="3"/>
  <c r="BX296" i="3" s="1"/>
  <c r="AD258" i="3"/>
  <c r="BW296" i="3" s="1"/>
  <c r="AC258" i="3"/>
  <c r="AB258" i="3"/>
  <c r="AA258" i="3"/>
  <c r="BT296" i="3" s="1"/>
  <c r="Z258" i="3"/>
  <c r="BS296" i="3" s="1"/>
  <c r="Y258" i="3"/>
  <c r="X258" i="3"/>
  <c r="W258" i="3"/>
  <c r="BP296" i="3" s="1"/>
  <c r="V258" i="3"/>
  <c r="BO296" i="3" s="1"/>
  <c r="U258" i="3"/>
  <c r="T258" i="3"/>
  <c r="S258" i="3"/>
  <c r="BL296" i="3" s="1"/>
  <c r="R258" i="3"/>
  <c r="BK296" i="3" s="1"/>
  <c r="Q258" i="3"/>
  <c r="P258" i="3"/>
  <c r="O258" i="3"/>
  <c r="BH296" i="3" s="1"/>
  <c r="N258" i="3"/>
  <c r="BG296" i="3" s="1"/>
  <c r="BC257" i="3"/>
  <c r="BB257" i="3"/>
  <c r="BA257" i="3"/>
  <c r="CT295" i="3" s="1"/>
  <c r="AZ257" i="3"/>
  <c r="CS295" i="3" s="1"/>
  <c r="AY257" i="3"/>
  <c r="AX257" i="3"/>
  <c r="AW257" i="3"/>
  <c r="CP295" i="3" s="1"/>
  <c r="AV257" i="3"/>
  <c r="CO295" i="3" s="1"/>
  <c r="AU257" i="3"/>
  <c r="AT257" i="3"/>
  <c r="AS257" i="3"/>
  <c r="CL295" i="3" s="1"/>
  <c r="AR257" i="3"/>
  <c r="CK295" i="3" s="1"/>
  <c r="AQ257" i="3"/>
  <c r="AP257" i="3"/>
  <c r="AO257" i="3"/>
  <c r="CH295" i="3" s="1"/>
  <c r="AN257" i="3"/>
  <c r="CG295" i="3" s="1"/>
  <c r="AM257" i="3"/>
  <c r="AL257" i="3"/>
  <c r="AK257" i="3"/>
  <c r="CD295" i="3" s="1"/>
  <c r="AJ257" i="3"/>
  <c r="CC295" i="3" s="1"/>
  <c r="AI257" i="3"/>
  <c r="AH257" i="3"/>
  <c r="AG257" i="3"/>
  <c r="BZ295" i="3" s="1"/>
  <c r="AF257" i="3"/>
  <c r="BY295" i="3" s="1"/>
  <c r="AE257" i="3"/>
  <c r="AD257" i="3"/>
  <c r="AC257" i="3"/>
  <c r="BV295" i="3" s="1"/>
  <c r="AB257" i="3"/>
  <c r="BU295" i="3" s="1"/>
  <c r="AA257" i="3"/>
  <c r="Z257" i="3"/>
  <c r="Y257" i="3"/>
  <c r="BR295" i="3" s="1"/>
  <c r="X257" i="3"/>
  <c r="BQ295" i="3" s="1"/>
  <c r="W257" i="3"/>
  <c r="V257" i="3"/>
  <c r="U257" i="3"/>
  <c r="BN295" i="3" s="1"/>
  <c r="T257" i="3"/>
  <c r="BM295" i="3" s="1"/>
  <c r="S257" i="3"/>
  <c r="R257" i="3"/>
  <c r="Q257" i="3"/>
  <c r="BJ295" i="3" s="1"/>
  <c r="P257" i="3"/>
  <c r="BI295" i="3" s="1"/>
  <c r="O257" i="3"/>
  <c r="N257" i="3"/>
  <c r="BC256" i="3"/>
  <c r="CV294" i="3" s="1"/>
  <c r="BB256" i="3"/>
  <c r="CU294" i="3" s="1"/>
  <c r="BA256" i="3"/>
  <c r="AZ256" i="3"/>
  <c r="AY256" i="3"/>
  <c r="CR294" i="3" s="1"/>
  <c r="AX256" i="3"/>
  <c r="CQ294" i="3" s="1"/>
  <c r="AW256" i="3"/>
  <c r="AV256" i="3"/>
  <c r="AU256" i="3"/>
  <c r="CN294" i="3" s="1"/>
  <c r="AT256" i="3"/>
  <c r="CM294" i="3" s="1"/>
  <c r="AS256" i="3"/>
  <c r="AR256" i="3"/>
  <c r="AQ256" i="3"/>
  <c r="CJ294" i="3" s="1"/>
  <c r="AP256" i="3"/>
  <c r="CI294" i="3" s="1"/>
  <c r="AO256" i="3"/>
  <c r="AN256" i="3"/>
  <c r="AM256" i="3"/>
  <c r="CF294" i="3" s="1"/>
  <c r="AL256" i="3"/>
  <c r="CE294" i="3" s="1"/>
  <c r="AK256" i="3"/>
  <c r="AJ256" i="3"/>
  <c r="AI256" i="3"/>
  <c r="CB294" i="3" s="1"/>
  <c r="AH256" i="3"/>
  <c r="CA294" i="3" s="1"/>
  <c r="AG256" i="3"/>
  <c r="AF256" i="3"/>
  <c r="AE256" i="3"/>
  <c r="BX294" i="3" s="1"/>
  <c r="AD256" i="3"/>
  <c r="BW294" i="3" s="1"/>
  <c r="AC256" i="3"/>
  <c r="AB256" i="3"/>
  <c r="AA256" i="3"/>
  <c r="BT294" i="3" s="1"/>
  <c r="Z256" i="3"/>
  <c r="BS294" i="3" s="1"/>
  <c r="Y256" i="3"/>
  <c r="X256" i="3"/>
  <c r="W256" i="3"/>
  <c r="BP294" i="3" s="1"/>
  <c r="V256" i="3"/>
  <c r="BO294" i="3" s="1"/>
  <c r="U256" i="3"/>
  <c r="T256" i="3"/>
  <c r="S256" i="3"/>
  <c r="BL294" i="3" s="1"/>
  <c r="R256" i="3"/>
  <c r="BK294" i="3" s="1"/>
  <c r="Q256" i="3"/>
  <c r="P256" i="3"/>
  <c r="O256" i="3"/>
  <c r="BH294" i="3" s="1"/>
  <c r="N256" i="3"/>
  <c r="BG294" i="3" s="1"/>
  <c r="BC255" i="3"/>
  <c r="BB255" i="3"/>
  <c r="BA255" i="3"/>
  <c r="CT293" i="3" s="1"/>
  <c r="AZ255" i="3"/>
  <c r="CS293" i="3" s="1"/>
  <c r="AY255" i="3"/>
  <c r="AX255" i="3"/>
  <c r="AW255" i="3"/>
  <c r="CP293" i="3" s="1"/>
  <c r="AV255" i="3"/>
  <c r="CO293" i="3" s="1"/>
  <c r="AU255" i="3"/>
  <c r="AT255" i="3"/>
  <c r="AS255" i="3"/>
  <c r="CL293" i="3" s="1"/>
  <c r="AR255" i="3"/>
  <c r="CK293" i="3" s="1"/>
  <c r="AQ255" i="3"/>
  <c r="AP255" i="3"/>
  <c r="AO255" i="3"/>
  <c r="CH293" i="3" s="1"/>
  <c r="AN255" i="3"/>
  <c r="CG293" i="3" s="1"/>
  <c r="AM255" i="3"/>
  <c r="AL255" i="3"/>
  <c r="AK255" i="3"/>
  <c r="CD293" i="3" s="1"/>
  <c r="AJ255" i="3"/>
  <c r="CC293" i="3" s="1"/>
  <c r="AI255" i="3"/>
  <c r="AH255" i="3"/>
  <c r="AG255" i="3"/>
  <c r="BZ293" i="3" s="1"/>
  <c r="AF255" i="3"/>
  <c r="BY293" i="3" s="1"/>
  <c r="AE255" i="3"/>
  <c r="AD255" i="3"/>
  <c r="AC255" i="3"/>
  <c r="BV293" i="3" s="1"/>
  <c r="AB255" i="3"/>
  <c r="BU293" i="3" s="1"/>
  <c r="AA255" i="3"/>
  <c r="Z255" i="3"/>
  <c r="Y255" i="3"/>
  <c r="BR293" i="3" s="1"/>
  <c r="X255" i="3"/>
  <c r="BQ293" i="3" s="1"/>
  <c r="W255" i="3"/>
  <c r="V255" i="3"/>
  <c r="U255" i="3"/>
  <c r="BN293" i="3" s="1"/>
  <c r="T255" i="3"/>
  <c r="BM293" i="3" s="1"/>
  <c r="S255" i="3"/>
  <c r="R255" i="3"/>
  <c r="Q255" i="3"/>
  <c r="BJ293" i="3" s="1"/>
  <c r="P255" i="3"/>
  <c r="BI293" i="3" s="1"/>
  <c r="O255" i="3"/>
  <c r="N255" i="3"/>
  <c r="BC254" i="3"/>
  <c r="CV292" i="3" s="1"/>
  <c r="BB254" i="3"/>
  <c r="CU292" i="3" s="1"/>
  <c r="BA254" i="3"/>
  <c r="AZ254" i="3"/>
  <c r="AY254" i="3"/>
  <c r="CR292" i="3" s="1"/>
  <c r="AX254" i="3"/>
  <c r="CQ292" i="3" s="1"/>
  <c r="AW254" i="3"/>
  <c r="AV254" i="3"/>
  <c r="CO292" i="3" s="1"/>
  <c r="AU254" i="3"/>
  <c r="CN292" i="3" s="1"/>
  <c r="AT254" i="3"/>
  <c r="CM292" i="3" s="1"/>
  <c r="AS254" i="3"/>
  <c r="AR254" i="3"/>
  <c r="CK292" i="3" s="1"/>
  <c r="AQ254" i="3"/>
  <c r="CJ292" i="3" s="1"/>
  <c r="AP254" i="3"/>
  <c r="CI292" i="3" s="1"/>
  <c r="AO254" i="3"/>
  <c r="AN254" i="3"/>
  <c r="CG292" i="3" s="1"/>
  <c r="AM254" i="3"/>
  <c r="CF292" i="3" s="1"/>
  <c r="AL254" i="3"/>
  <c r="CE292" i="3" s="1"/>
  <c r="AK254" i="3"/>
  <c r="AJ254" i="3"/>
  <c r="CC292" i="3" s="1"/>
  <c r="AI254" i="3"/>
  <c r="CB292" i="3" s="1"/>
  <c r="AH254" i="3"/>
  <c r="CA292" i="3" s="1"/>
  <c r="AG254" i="3"/>
  <c r="AF254" i="3"/>
  <c r="BY292" i="3" s="1"/>
  <c r="AE254" i="3"/>
  <c r="BX292" i="3" s="1"/>
  <c r="AD254" i="3"/>
  <c r="BW292" i="3" s="1"/>
  <c r="AC254" i="3"/>
  <c r="AB254" i="3"/>
  <c r="BU292" i="3" s="1"/>
  <c r="AA254" i="3"/>
  <c r="BT292" i="3" s="1"/>
  <c r="Z254" i="3"/>
  <c r="BS292" i="3" s="1"/>
  <c r="Y254" i="3"/>
  <c r="X254" i="3"/>
  <c r="BQ292" i="3" s="1"/>
  <c r="W254" i="3"/>
  <c r="BP292" i="3" s="1"/>
  <c r="V254" i="3"/>
  <c r="BO292" i="3" s="1"/>
  <c r="U254" i="3"/>
  <c r="T254" i="3"/>
  <c r="BM292" i="3" s="1"/>
  <c r="S254" i="3"/>
  <c r="BL292" i="3" s="1"/>
  <c r="R254" i="3"/>
  <c r="BK292" i="3" s="1"/>
  <c r="Q254" i="3"/>
  <c r="P254" i="3"/>
  <c r="BI292" i="3" s="1"/>
  <c r="O254" i="3"/>
  <c r="BH292" i="3" s="1"/>
  <c r="N254" i="3"/>
  <c r="BG292" i="3" s="1"/>
  <c r="BC253" i="3"/>
  <c r="BB253" i="3"/>
  <c r="CU291" i="3" s="1"/>
  <c r="BA253" i="3"/>
  <c r="CT291" i="3" s="1"/>
  <c r="AZ253" i="3"/>
  <c r="CS291" i="3" s="1"/>
  <c r="AY253" i="3"/>
  <c r="CR291" i="3" s="1"/>
  <c r="AX253" i="3"/>
  <c r="CQ291" i="3" s="1"/>
  <c r="AW253" i="3"/>
  <c r="CP291" i="3" s="1"/>
  <c r="AV253" i="3"/>
  <c r="CO291" i="3" s="1"/>
  <c r="AU253" i="3"/>
  <c r="CN291" i="3" s="1"/>
  <c r="AT253" i="3"/>
  <c r="CM291" i="3" s="1"/>
  <c r="AS253" i="3"/>
  <c r="CL291" i="3" s="1"/>
  <c r="AR253" i="3"/>
  <c r="CK291" i="3" s="1"/>
  <c r="AQ253" i="3"/>
  <c r="CJ291" i="3" s="1"/>
  <c r="AP253" i="3"/>
  <c r="CI291" i="3" s="1"/>
  <c r="AO253" i="3"/>
  <c r="CH291" i="3" s="1"/>
  <c r="AN253" i="3"/>
  <c r="CG291" i="3" s="1"/>
  <c r="AM253" i="3"/>
  <c r="CF291" i="3" s="1"/>
  <c r="AL253" i="3"/>
  <c r="CE291" i="3" s="1"/>
  <c r="AK253" i="3"/>
  <c r="CD291" i="3" s="1"/>
  <c r="AJ253" i="3"/>
  <c r="CC291" i="3" s="1"/>
  <c r="AI253" i="3"/>
  <c r="CB291" i="3" s="1"/>
  <c r="AH253" i="3"/>
  <c r="CA291" i="3" s="1"/>
  <c r="AG253" i="3"/>
  <c r="BZ291" i="3" s="1"/>
  <c r="AF253" i="3"/>
  <c r="BY291" i="3" s="1"/>
  <c r="AE253" i="3"/>
  <c r="BX291" i="3" s="1"/>
  <c r="AD253" i="3"/>
  <c r="BW291" i="3" s="1"/>
  <c r="AC253" i="3"/>
  <c r="BV291" i="3" s="1"/>
  <c r="AB253" i="3"/>
  <c r="BU291" i="3" s="1"/>
  <c r="AA253" i="3"/>
  <c r="BT291" i="3" s="1"/>
  <c r="Z253" i="3"/>
  <c r="BS291" i="3" s="1"/>
  <c r="Y253" i="3"/>
  <c r="BR291" i="3" s="1"/>
  <c r="X253" i="3"/>
  <c r="BQ291" i="3" s="1"/>
  <c r="W253" i="3"/>
  <c r="BP291" i="3" s="1"/>
  <c r="V253" i="3"/>
  <c r="BO291" i="3" s="1"/>
  <c r="U253" i="3"/>
  <c r="BN291" i="3" s="1"/>
  <c r="T253" i="3"/>
  <c r="BM291" i="3" s="1"/>
  <c r="S253" i="3"/>
  <c r="BL291" i="3" s="1"/>
  <c r="R253" i="3"/>
  <c r="BK291" i="3" s="1"/>
  <c r="Q253" i="3"/>
  <c r="BJ291" i="3" s="1"/>
  <c r="P253" i="3"/>
  <c r="BI291" i="3" s="1"/>
  <c r="O253" i="3"/>
  <c r="BH291" i="3" s="1"/>
  <c r="N253" i="3"/>
  <c r="BG291" i="3" s="1"/>
  <c r="BC252" i="3"/>
  <c r="CV290" i="3" s="1"/>
  <c r="BB252" i="3"/>
  <c r="CU290" i="3" s="1"/>
  <c r="BA252" i="3"/>
  <c r="CT290" i="3" s="1"/>
  <c r="AZ252" i="3"/>
  <c r="CS290" i="3" s="1"/>
  <c r="AY252" i="3"/>
  <c r="CR290" i="3" s="1"/>
  <c r="AX252" i="3"/>
  <c r="CQ290" i="3" s="1"/>
  <c r="AW252" i="3"/>
  <c r="CP290" i="3" s="1"/>
  <c r="AV252" i="3"/>
  <c r="CO290" i="3" s="1"/>
  <c r="AU252" i="3"/>
  <c r="CN290" i="3" s="1"/>
  <c r="AT252" i="3"/>
  <c r="CM290" i="3" s="1"/>
  <c r="AS252" i="3"/>
  <c r="CL290" i="3" s="1"/>
  <c r="AR252" i="3"/>
  <c r="CK290" i="3" s="1"/>
  <c r="AQ252" i="3"/>
  <c r="CJ290" i="3" s="1"/>
  <c r="AP252" i="3"/>
  <c r="CI290" i="3" s="1"/>
  <c r="AO252" i="3"/>
  <c r="CH290" i="3" s="1"/>
  <c r="AN252" i="3"/>
  <c r="CG290" i="3" s="1"/>
  <c r="AM252" i="3"/>
  <c r="CF290" i="3" s="1"/>
  <c r="AL252" i="3"/>
  <c r="CE290" i="3" s="1"/>
  <c r="AK252" i="3"/>
  <c r="CD290" i="3" s="1"/>
  <c r="AJ252" i="3"/>
  <c r="CC290" i="3" s="1"/>
  <c r="AI252" i="3"/>
  <c r="CB290" i="3" s="1"/>
  <c r="AH252" i="3"/>
  <c r="CA290" i="3" s="1"/>
  <c r="AG252" i="3"/>
  <c r="BZ290" i="3" s="1"/>
  <c r="AF252" i="3"/>
  <c r="BY290" i="3" s="1"/>
  <c r="AE252" i="3"/>
  <c r="BX290" i="3" s="1"/>
  <c r="AD252" i="3"/>
  <c r="BW290" i="3" s="1"/>
  <c r="AC252" i="3"/>
  <c r="BV290" i="3" s="1"/>
  <c r="AB252" i="3"/>
  <c r="BU290" i="3" s="1"/>
  <c r="AA252" i="3"/>
  <c r="BT290" i="3" s="1"/>
  <c r="Z252" i="3"/>
  <c r="BS290" i="3" s="1"/>
  <c r="Y252" i="3"/>
  <c r="BR290" i="3" s="1"/>
  <c r="X252" i="3"/>
  <c r="BQ290" i="3" s="1"/>
  <c r="W252" i="3"/>
  <c r="BP290" i="3" s="1"/>
  <c r="V252" i="3"/>
  <c r="BO290" i="3" s="1"/>
  <c r="U252" i="3"/>
  <c r="BN290" i="3" s="1"/>
  <c r="T252" i="3"/>
  <c r="BM290" i="3" s="1"/>
  <c r="S252" i="3"/>
  <c r="BL290" i="3" s="1"/>
  <c r="R252" i="3"/>
  <c r="BK290" i="3" s="1"/>
  <c r="Q252" i="3"/>
  <c r="BJ290" i="3" s="1"/>
  <c r="P252" i="3"/>
  <c r="BI290" i="3" s="1"/>
  <c r="O252" i="3"/>
  <c r="BH290" i="3" s="1"/>
  <c r="N252" i="3"/>
  <c r="BG290" i="3" s="1"/>
  <c r="BC251" i="3"/>
  <c r="CV289" i="3" s="1"/>
  <c r="BB251" i="3"/>
  <c r="CU289" i="3" s="1"/>
  <c r="BA251" i="3"/>
  <c r="CT289" i="3" s="1"/>
  <c r="AZ251" i="3"/>
  <c r="CS289" i="3" s="1"/>
  <c r="AY251" i="3"/>
  <c r="CR289" i="3" s="1"/>
  <c r="AX251" i="3"/>
  <c r="CQ289" i="3" s="1"/>
  <c r="AW251" i="3"/>
  <c r="CP289" i="3" s="1"/>
  <c r="AV251" i="3"/>
  <c r="CO289" i="3" s="1"/>
  <c r="AU251" i="3"/>
  <c r="CN289" i="3" s="1"/>
  <c r="AT251" i="3"/>
  <c r="CM289" i="3" s="1"/>
  <c r="AS251" i="3"/>
  <c r="CL289" i="3" s="1"/>
  <c r="AR251" i="3"/>
  <c r="CK289" i="3" s="1"/>
  <c r="AQ251" i="3"/>
  <c r="CJ289" i="3" s="1"/>
  <c r="AP251" i="3"/>
  <c r="CI289" i="3" s="1"/>
  <c r="AO251" i="3"/>
  <c r="CH289" i="3" s="1"/>
  <c r="AN251" i="3"/>
  <c r="CG289" i="3" s="1"/>
  <c r="AM251" i="3"/>
  <c r="CF289" i="3" s="1"/>
  <c r="AL251" i="3"/>
  <c r="CE289" i="3" s="1"/>
  <c r="AK251" i="3"/>
  <c r="CD289" i="3" s="1"/>
  <c r="AJ251" i="3"/>
  <c r="CC289" i="3" s="1"/>
  <c r="AI251" i="3"/>
  <c r="CB289" i="3" s="1"/>
  <c r="AH251" i="3"/>
  <c r="CA289" i="3" s="1"/>
  <c r="AG251" i="3"/>
  <c r="BZ289" i="3" s="1"/>
  <c r="AF251" i="3"/>
  <c r="BY289" i="3" s="1"/>
  <c r="AE251" i="3"/>
  <c r="BX289" i="3" s="1"/>
  <c r="AD251" i="3"/>
  <c r="BW289" i="3" s="1"/>
  <c r="AC251" i="3"/>
  <c r="BV289" i="3" s="1"/>
  <c r="AB251" i="3"/>
  <c r="BU289" i="3" s="1"/>
  <c r="AA251" i="3"/>
  <c r="BT289" i="3" s="1"/>
  <c r="Z251" i="3"/>
  <c r="BS289" i="3" s="1"/>
  <c r="Y251" i="3"/>
  <c r="BR289" i="3" s="1"/>
  <c r="X251" i="3"/>
  <c r="BQ289" i="3" s="1"/>
  <c r="W251" i="3"/>
  <c r="BP289" i="3" s="1"/>
  <c r="V251" i="3"/>
  <c r="BO289" i="3" s="1"/>
  <c r="U251" i="3"/>
  <c r="BN289" i="3" s="1"/>
  <c r="T251" i="3"/>
  <c r="BM289" i="3" s="1"/>
  <c r="S251" i="3"/>
  <c r="BL289" i="3" s="1"/>
  <c r="R251" i="3"/>
  <c r="BK289" i="3" s="1"/>
  <c r="Q251" i="3"/>
  <c r="BJ289" i="3" s="1"/>
  <c r="P251" i="3"/>
  <c r="BI289" i="3" s="1"/>
  <c r="O251" i="3"/>
  <c r="BH289" i="3" s="1"/>
  <c r="N251" i="3"/>
  <c r="BG289" i="3" s="1"/>
  <c r="BC250" i="3"/>
  <c r="CV288" i="3" s="1"/>
  <c r="BB250" i="3"/>
  <c r="CU288" i="3" s="1"/>
  <c r="BA250" i="3"/>
  <c r="CT288" i="3" s="1"/>
  <c r="AZ250" i="3"/>
  <c r="CS288" i="3" s="1"/>
  <c r="AY250" i="3"/>
  <c r="CR288" i="3" s="1"/>
  <c r="AX250" i="3"/>
  <c r="CQ288" i="3" s="1"/>
  <c r="AW250" i="3"/>
  <c r="CP288" i="3" s="1"/>
  <c r="AV250" i="3"/>
  <c r="CO288" i="3" s="1"/>
  <c r="AU250" i="3"/>
  <c r="CN288" i="3" s="1"/>
  <c r="AT250" i="3"/>
  <c r="CM288" i="3" s="1"/>
  <c r="AS250" i="3"/>
  <c r="CL288" i="3" s="1"/>
  <c r="AR250" i="3"/>
  <c r="CK288" i="3" s="1"/>
  <c r="AQ250" i="3"/>
  <c r="CJ288" i="3" s="1"/>
  <c r="AP250" i="3"/>
  <c r="CI288" i="3" s="1"/>
  <c r="AO250" i="3"/>
  <c r="CH288" i="3" s="1"/>
  <c r="AN250" i="3"/>
  <c r="CG288" i="3" s="1"/>
  <c r="AM250" i="3"/>
  <c r="CF288" i="3" s="1"/>
  <c r="AL250" i="3"/>
  <c r="CE288" i="3" s="1"/>
  <c r="AK250" i="3"/>
  <c r="CD288" i="3" s="1"/>
  <c r="AJ250" i="3"/>
  <c r="CC288" i="3" s="1"/>
  <c r="AI250" i="3"/>
  <c r="CB288" i="3" s="1"/>
  <c r="AH250" i="3"/>
  <c r="CA288" i="3" s="1"/>
  <c r="AG250" i="3"/>
  <c r="BZ288" i="3" s="1"/>
  <c r="AF250" i="3"/>
  <c r="BY288" i="3" s="1"/>
  <c r="AE250" i="3"/>
  <c r="BX288" i="3" s="1"/>
  <c r="AD250" i="3"/>
  <c r="BW288" i="3" s="1"/>
  <c r="AC250" i="3"/>
  <c r="BV288" i="3" s="1"/>
  <c r="AB250" i="3"/>
  <c r="BU288" i="3" s="1"/>
  <c r="AA250" i="3"/>
  <c r="BT288" i="3" s="1"/>
  <c r="Z250" i="3"/>
  <c r="BS288" i="3" s="1"/>
  <c r="Y250" i="3"/>
  <c r="BR288" i="3" s="1"/>
  <c r="X250" i="3"/>
  <c r="BQ288" i="3" s="1"/>
  <c r="W250" i="3"/>
  <c r="BP288" i="3" s="1"/>
  <c r="V250" i="3"/>
  <c r="BO288" i="3" s="1"/>
  <c r="U250" i="3"/>
  <c r="BN288" i="3" s="1"/>
  <c r="T250" i="3"/>
  <c r="BM288" i="3" s="1"/>
  <c r="S250" i="3"/>
  <c r="BL288" i="3" s="1"/>
  <c r="R250" i="3"/>
  <c r="BK288" i="3" s="1"/>
  <c r="Q250" i="3"/>
  <c r="BJ288" i="3" s="1"/>
  <c r="P250" i="3"/>
  <c r="BI288" i="3" s="1"/>
  <c r="O250" i="3"/>
  <c r="BH288" i="3" s="1"/>
  <c r="N250" i="3"/>
  <c r="BG288" i="3" s="1"/>
  <c r="BC249" i="3"/>
  <c r="CV287" i="3" s="1"/>
  <c r="BB249" i="3"/>
  <c r="CU287" i="3" s="1"/>
  <c r="BA249" i="3"/>
  <c r="CT287" i="3" s="1"/>
  <c r="AZ249" i="3"/>
  <c r="CS287" i="3" s="1"/>
  <c r="AY249" i="3"/>
  <c r="CR287" i="3" s="1"/>
  <c r="AX249" i="3"/>
  <c r="CQ287" i="3" s="1"/>
  <c r="AW249" i="3"/>
  <c r="CP287" i="3" s="1"/>
  <c r="AV249" i="3"/>
  <c r="CO287" i="3" s="1"/>
  <c r="AU249" i="3"/>
  <c r="CN287" i="3" s="1"/>
  <c r="AT249" i="3"/>
  <c r="CM287" i="3" s="1"/>
  <c r="AS249" i="3"/>
  <c r="CL287" i="3" s="1"/>
  <c r="AR249" i="3"/>
  <c r="CK287" i="3" s="1"/>
  <c r="AQ249" i="3"/>
  <c r="CJ287" i="3" s="1"/>
  <c r="AP249" i="3"/>
  <c r="CI287" i="3" s="1"/>
  <c r="AO249" i="3"/>
  <c r="CH287" i="3" s="1"/>
  <c r="AN249" i="3"/>
  <c r="CG287" i="3" s="1"/>
  <c r="AM249" i="3"/>
  <c r="CF287" i="3" s="1"/>
  <c r="AL249" i="3"/>
  <c r="CE287" i="3" s="1"/>
  <c r="AK249" i="3"/>
  <c r="CD287" i="3" s="1"/>
  <c r="AJ249" i="3"/>
  <c r="CC287" i="3" s="1"/>
  <c r="AI249" i="3"/>
  <c r="CB287" i="3" s="1"/>
  <c r="AH249" i="3"/>
  <c r="CA287" i="3" s="1"/>
  <c r="AG249" i="3"/>
  <c r="BZ287" i="3" s="1"/>
  <c r="AF249" i="3"/>
  <c r="BY287" i="3" s="1"/>
  <c r="AE249" i="3"/>
  <c r="BX287" i="3" s="1"/>
  <c r="AD249" i="3"/>
  <c r="BW287" i="3" s="1"/>
  <c r="AC249" i="3"/>
  <c r="BV287" i="3" s="1"/>
  <c r="AB249" i="3"/>
  <c r="BU287" i="3" s="1"/>
  <c r="AA249" i="3"/>
  <c r="BT287" i="3" s="1"/>
  <c r="Z249" i="3"/>
  <c r="BS287" i="3" s="1"/>
  <c r="Y249" i="3"/>
  <c r="BR287" i="3" s="1"/>
  <c r="X249" i="3"/>
  <c r="BQ287" i="3" s="1"/>
  <c r="W249" i="3"/>
  <c r="BP287" i="3" s="1"/>
  <c r="V249" i="3"/>
  <c r="BO287" i="3" s="1"/>
  <c r="U249" i="3"/>
  <c r="BN287" i="3" s="1"/>
  <c r="T249" i="3"/>
  <c r="BM287" i="3" s="1"/>
  <c r="S249" i="3"/>
  <c r="BL287" i="3" s="1"/>
  <c r="R249" i="3"/>
  <c r="BK287" i="3" s="1"/>
  <c r="Q249" i="3"/>
  <c r="BJ287" i="3" s="1"/>
  <c r="P249" i="3"/>
  <c r="BI287" i="3" s="1"/>
  <c r="O249" i="3"/>
  <c r="BH287" i="3" s="1"/>
  <c r="N249" i="3"/>
  <c r="BG287" i="3" s="1"/>
  <c r="BC248" i="3"/>
  <c r="CV286" i="3" s="1"/>
  <c r="BB248" i="3"/>
  <c r="CU286" i="3" s="1"/>
  <c r="BA248" i="3"/>
  <c r="CT286" i="3" s="1"/>
  <c r="AZ248" i="3"/>
  <c r="CS286" i="3" s="1"/>
  <c r="AY248" i="3"/>
  <c r="CR286" i="3" s="1"/>
  <c r="AX248" i="3"/>
  <c r="CQ286" i="3" s="1"/>
  <c r="AW248" i="3"/>
  <c r="CP286" i="3" s="1"/>
  <c r="AV248" i="3"/>
  <c r="CO286" i="3" s="1"/>
  <c r="AU248" i="3"/>
  <c r="CN286" i="3" s="1"/>
  <c r="AT248" i="3"/>
  <c r="CM286" i="3" s="1"/>
  <c r="AS248" i="3"/>
  <c r="CL286" i="3" s="1"/>
  <c r="AR248" i="3"/>
  <c r="CK286" i="3" s="1"/>
  <c r="AQ248" i="3"/>
  <c r="CJ286" i="3" s="1"/>
  <c r="AP248" i="3"/>
  <c r="CI286" i="3" s="1"/>
  <c r="AO248" i="3"/>
  <c r="CH286" i="3" s="1"/>
  <c r="AN248" i="3"/>
  <c r="CG286" i="3" s="1"/>
  <c r="AM248" i="3"/>
  <c r="CF286" i="3" s="1"/>
  <c r="AL248" i="3"/>
  <c r="CE286" i="3" s="1"/>
  <c r="AK248" i="3"/>
  <c r="CD286" i="3" s="1"/>
  <c r="AJ248" i="3"/>
  <c r="CC286" i="3" s="1"/>
  <c r="AI248" i="3"/>
  <c r="CB286" i="3" s="1"/>
  <c r="AH248" i="3"/>
  <c r="CA286" i="3" s="1"/>
  <c r="AG248" i="3"/>
  <c r="BZ286" i="3" s="1"/>
  <c r="AF248" i="3"/>
  <c r="BY286" i="3" s="1"/>
  <c r="AE248" i="3"/>
  <c r="BX286" i="3" s="1"/>
  <c r="AD248" i="3"/>
  <c r="BW286" i="3" s="1"/>
  <c r="AC248" i="3"/>
  <c r="BV286" i="3" s="1"/>
  <c r="AB248" i="3"/>
  <c r="BU286" i="3" s="1"/>
  <c r="AA248" i="3"/>
  <c r="BT286" i="3" s="1"/>
  <c r="Z248" i="3"/>
  <c r="BS286" i="3" s="1"/>
  <c r="Y248" i="3"/>
  <c r="BR286" i="3" s="1"/>
  <c r="X248" i="3"/>
  <c r="BQ286" i="3" s="1"/>
  <c r="W248" i="3"/>
  <c r="BP286" i="3" s="1"/>
  <c r="V248" i="3"/>
  <c r="BO286" i="3" s="1"/>
  <c r="U248" i="3"/>
  <c r="BN286" i="3" s="1"/>
  <c r="T248" i="3"/>
  <c r="BM286" i="3" s="1"/>
  <c r="S248" i="3"/>
  <c r="BL286" i="3" s="1"/>
  <c r="R248" i="3"/>
  <c r="BK286" i="3" s="1"/>
  <c r="Q248" i="3"/>
  <c r="BJ286" i="3" s="1"/>
  <c r="P248" i="3"/>
  <c r="BI286" i="3" s="1"/>
  <c r="O248" i="3"/>
  <c r="BH286" i="3" s="1"/>
  <c r="N248" i="3"/>
  <c r="BG286" i="3" s="1"/>
  <c r="BC247" i="3"/>
  <c r="CV285" i="3" s="1"/>
  <c r="BB247" i="3"/>
  <c r="CU285" i="3" s="1"/>
  <c r="BA247" i="3"/>
  <c r="CT285" i="3" s="1"/>
  <c r="AZ247" i="3"/>
  <c r="CS285" i="3" s="1"/>
  <c r="AY247" i="3"/>
  <c r="CR285" i="3" s="1"/>
  <c r="AX247" i="3"/>
  <c r="CQ285" i="3" s="1"/>
  <c r="AW247" i="3"/>
  <c r="CP285" i="3" s="1"/>
  <c r="AV247" i="3"/>
  <c r="CO285" i="3" s="1"/>
  <c r="AU247" i="3"/>
  <c r="CN285" i="3" s="1"/>
  <c r="AT247" i="3"/>
  <c r="CM285" i="3" s="1"/>
  <c r="AS247" i="3"/>
  <c r="CL285" i="3" s="1"/>
  <c r="AR247" i="3"/>
  <c r="CK285" i="3" s="1"/>
  <c r="AQ247" i="3"/>
  <c r="CJ285" i="3" s="1"/>
  <c r="AP247" i="3"/>
  <c r="CI285" i="3" s="1"/>
  <c r="AO247" i="3"/>
  <c r="CH285" i="3" s="1"/>
  <c r="AN247" i="3"/>
  <c r="CG285" i="3" s="1"/>
  <c r="AM247" i="3"/>
  <c r="CF285" i="3" s="1"/>
  <c r="AL247" i="3"/>
  <c r="CE285" i="3" s="1"/>
  <c r="AK247" i="3"/>
  <c r="CD285" i="3" s="1"/>
  <c r="AJ247" i="3"/>
  <c r="CC285" i="3" s="1"/>
  <c r="AI247" i="3"/>
  <c r="CB285" i="3" s="1"/>
  <c r="AH247" i="3"/>
  <c r="CA285" i="3" s="1"/>
  <c r="AG247" i="3"/>
  <c r="BZ285" i="3" s="1"/>
  <c r="AF247" i="3"/>
  <c r="BY285" i="3" s="1"/>
  <c r="AE247" i="3"/>
  <c r="BX285" i="3" s="1"/>
  <c r="AD247" i="3"/>
  <c r="BW285" i="3" s="1"/>
  <c r="AC247" i="3"/>
  <c r="BV285" i="3" s="1"/>
  <c r="AB247" i="3"/>
  <c r="BU285" i="3" s="1"/>
  <c r="AA247" i="3"/>
  <c r="BT285" i="3" s="1"/>
  <c r="Z247" i="3"/>
  <c r="BS285" i="3" s="1"/>
  <c r="Y247" i="3"/>
  <c r="BR285" i="3" s="1"/>
  <c r="X247" i="3"/>
  <c r="BQ285" i="3" s="1"/>
  <c r="W247" i="3"/>
  <c r="BP285" i="3" s="1"/>
  <c r="V247" i="3"/>
  <c r="BO285" i="3" s="1"/>
  <c r="U247" i="3"/>
  <c r="BN285" i="3" s="1"/>
  <c r="T247" i="3"/>
  <c r="BM285" i="3" s="1"/>
  <c r="S247" i="3"/>
  <c r="BL285" i="3" s="1"/>
  <c r="R247" i="3"/>
  <c r="BK285" i="3" s="1"/>
  <c r="Q247" i="3"/>
  <c r="BJ285" i="3" s="1"/>
  <c r="P247" i="3"/>
  <c r="BI285" i="3" s="1"/>
  <c r="O247" i="3"/>
  <c r="BH285" i="3" s="1"/>
  <c r="N247" i="3"/>
  <c r="BG285" i="3" s="1"/>
  <c r="BC246" i="3"/>
  <c r="CV284" i="3" s="1"/>
  <c r="BB246" i="3"/>
  <c r="CU284" i="3" s="1"/>
  <c r="BA246" i="3"/>
  <c r="CT284" i="3" s="1"/>
  <c r="AZ246" i="3"/>
  <c r="CS284" i="3" s="1"/>
  <c r="AY246" i="3"/>
  <c r="CR284" i="3" s="1"/>
  <c r="AX246" i="3"/>
  <c r="CQ284" i="3" s="1"/>
  <c r="AW246" i="3"/>
  <c r="CP284" i="3" s="1"/>
  <c r="AV246" i="3"/>
  <c r="CO284" i="3" s="1"/>
  <c r="AU246" i="3"/>
  <c r="CN284" i="3" s="1"/>
  <c r="AT246" i="3"/>
  <c r="CM284" i="3" s="1"/>
  <c r="AS246" i="3"/>
  <c r="CL284" i="3" s="1"/>
  <c r="AR246" i="3"/>
  <c r="CK284" i="3" s="1"/>
  <c r="AQ246" i="3"/>
  <c r="CJ284" i="3" s="1"/>
  <c r="AP246" i="3"/>
  <c r="CI284" i="3" s="1"/>
  <c r="AO246" i="3"/>
  <c r="CH284" i="3" s="1"/>
  <c r="AN246" i="3"/>
  <c r="CG284" i="3" s="1"/>
  <c r="AM246" i="3"/>
  <c r="CF284" i="3" s="1"/>
  <c r="AL246" i="3"/>
  <c r="CE284" i="3" s="1"/>
  <c r="AK246" i="3"/>
  <c r="CD284" i="3" s="1"/>
  <c r="AJ246" i="3"/>
  <c r="CC284" i="3" s="1"/>
  <c r="AI246" i="3"/>
  <c r="CB284" i="3" s="1"/>
  <c r="AH246" i="3"/>
  <c r="CA284" i="3" s="1"/>
  <c r="AG246" i="3"/>
  <c r="BZ284" i="3" s="1"/>
  <c r="AF246" i="3"/>
  <c r="BY284" i="3" s="1"/>
  <c r="AE246" i="3"/>
  <c r="BX284" i="3" s="1"/>
  <c r="AD246" i="3"/>
  <c r="BW284" i="3" s="1"/>
  <c r="AC246" i="3"/>
  <c r="BV284" i="3" s="1"/>
  <c r="AB246" i="3"/>
  <c r="BU284" i="3" s="1"/>
  <c r="AA246" i="3"/>
  <c r="BT284" i="3" s="1"/>
  <c r="Z246" i="3"/>
  <c r="BS284" i="3" s="1"/>
  <c r="Y246" i="3"/>
  <c r="BR284" i="3" s="1"/>
  <c r="X246" i="3"/>
  <c r="BQ284" i="3" s="1"/>
  <c r="W246" i="3"/>
  <c r="BP284" i="3" s="1"/>
  <c r="V246" i="3"/>
  <c r="BO284" i="3" s="1"/>
  <c r="U246" i="3"/>
  <c r="BN284" i="3" s="1"/>
  <c r="T246" i="3"/>
  <c r="BM284" i="3" s="1"/>
  <c r="S246" i="3"/>
  <c r="BL284" i="3" s="1"/>
  <c r="R246" i="3"/>
  <c r="BK284" i="3" s="1"/>
  <c r="Q246" i="3"/>
  <c r="BJ284" i="3" s="1"/>
  <c r="P246" i="3"/>
  <c r="BI284" i="3" s="1"/>
  <c r="O246" i="3"/>
  <c r="BH284" i="3" s="1"/>
  <c r="N246" i="3"/>
  <c r="BG284" i="3" s="1"/>
  <c r="BC245" i="3"/>
  <c r="CV283" i="3" s="1"/>
  <c r="BB245" i="3"/>
  <c r="CU283" i="3" s="1"/>
  <c r="BA245" i="3"/>
  <c r="CT283" i="3" s="1"/>
  <c r="AZ245" i="3"/>
  <c r="CS283" i="3" s="1"/>
  <c r="AY245" i="3"/>
  <c r="CR283" i="3" s="1"/>
  <c r="AX245" i="3"/>
  <c r="CQ283" i="3" s="1"/>
  <c r="AW245" i="3"/>
  <c r="CP283" i="3" s="1"/>
  <c r="AV245" i="3"/>
  <c r="CO283" i="3" s="1"/>
  <c r="AU245" i="3"/>
  <c r="CN283" i="3" s="1"/>
  <c r="AT245" i="3"/>
  <c r="CM283" i="3" s="1"/>
  <c r="AS245" i="3"/>
  <c r="CL283" i="3" s="1"/>
  <c r="AR245" i="3"/>
  <c r="CK283" i="3" s="1"/>
  <c r="AQ245" i="3"/>
  <c r="CJ283" i="3" s="1"/>
  <c r="AP245" i="3"/>
  <c r="CI283" i="3" s="1"/>
  <c r="AO245" i="3"/>
  <c r="CH283" i="3" s="1"/>
  <c r="AN245" i="3"/>
  <c r="CG283" i="3" s="1"/>
  <c r="AM245" i="3"/>
  <c r="CF283" i="3" s="1"/>
  <c r="AL245" i="3"/>
  <c r="CE283" i="3" s="1"/>
  <c r="AK245" i="3"/>
  <c r="CD283" i="3" s="1"/>
  <c r="AJ245" i="3"/>
  <c r="CC283" i="3" s="1"/>
  <c r="AI245" i="3"/>
  <c r="CB283" i="3" s="1"/>
  <c r="AH245" i="3"/>
  <c r="CA283" i="3" s="1"/>
  <c r="AG245" i="3"/>
  <c r="BZ283" i="3" s="1"/>
  <c r="AF245" i="3"/>
  <c r="BY283" i="3" s="1"/>
  <c r="AE245" i="3"/>
  <c r="BX283" i="3" s="1"/>
  <c r="AD245" i="3"/>
  <c r="BW283" i="3" s="1"/>
  <c r="AC245" i="3"/>
  <c r="BV283" i="3" s="1"/>
  <c r="AB245" i="3"/>
  <c r="BU283" i="3" s="1"/>
  <c r="AA245" i="3"/>
  <c r="BT283" i="3" s="1"/>
  <c r="Z245" i="3"/>
  <c r="BS283" i="3" s="1"/>
  <c r="Y245" i="3"/>
  <c r="BR283" i="3" s="1"/>
  <c r="X245" i="3"/>
  <c r="BQ283" i="3" s="1"/>
  <c r="W245" i="3"/>
  <c r="BP283" i="3" s="1"/>
  <c r="V245" i="3"/>
  <c r="BO283" i="3" s="1"/>
  <c r="U245" i="3"/>
  <c r="BN283" i="3" s="1"/>
  <c r="T245" i="3"/>
  <c r="BM283" i="3" s="1"/>
  <c r="S245" i="3"/>
  <c r="BL283" i="3" s="1"/>
  <c r="R245" i="3"/>
  <c r="BK283" i="3" s="1"/>
  <c r="Q245" i="3"/>
  <c r="BJ283" i="3" s="1"/>
  <c r="P245" i="3"/>
  <c r="BI283" i="3" s="1"/>
  <c r="O245" i="3"/>
  <c r="BH283" i="3" s="1"/>
  <c r="N245" i="3"/>
  <c r="BG283" i="3" s="1"/>
  <c r="BC244" i="3"/>
  <c r="CV282" i="3" s="1"/>
  <c r="BB244" i="3"/>
  <c r="CU282" i="3" s="1"/>
  <c r="BA244" i="3"/>
  <c r="CT282" i="3" s="1"/>
  <c r="AZ244" i="3"/>
  <c r="CS282" i="3" s="1"/>
  <c r="AY244" i="3"/>
  <c r="CR282" i="3" s="1"/>
  <c r="AX244" i="3"/>
  <c r="CQ282" i="3" s="1"/>
  <c r="AW244" i="3"/>
  <c r="CP282" i="3" s="1"/>
  <c r="AV244" i="3"/>
  <c r="CO282" i="3" s="1"/>
  <c r="AU244" i="3"/>
  <c r="CN282" i="3" s="1"/>
  <c r="AT244" i="3"/>
  <c r="CM282" i="3" s="1"/>
  <c r="AS244" i="3"/>
  <c r="CL282" i="3" s="1"/>
  <c r="AR244" i="3"/>
  <c r="CK282" i="3" s="1"/>
  <c r="AQ244" i="3"/>
  <c r="CJ282" i="3" s="1"/>
  <c r="AP244" i="3"/>
  <c r="CI282" i="3" s="1"/>
  <c r="AO244" i="3"/>
  <c r="CH282" i="3" s="1"/>
  <c r="AN244" i="3"/>
  <c r="CG282" i="3" s="1"/>
  <c r="AM244" i="3"/>
  <c r="CF282" i="3" s="1"/>
  <c r="AL244" i="3"/>
  <c r="CE282" i="3" s="1"/>
  <c r="AK244" i="3"/>
  <c r="CD282" i="3" s="1"/>
  <c r="AJ244" i="3"/>
  <c r="CC282" i="3" s="1"/>
  <c r="AI244" i="3"/>
  <c r="CB282" i="3" s="1"/>
  <c r="AH244" i="3"/>
  <c r="CA282" i="3" s="1"/>
  <c r="AG244" i="3"/>
  <c r="BZ282" i="3" s="1"/>
  <c r="AF244" i="3"/>
  <c r="BY282" i="3" s="1"/>
  <c r="AE244" i="3"/>
  <c r="BX282" i="3" s="1"/>
  <c r="AD244" i="3"/>
  <c r="BW282" i="3" s="1"/>
  <c r="AC244" i="3"/>
  <c r="BV282" i="3" s="1"/>
  <c r="AB244" i="3"/>
  <c r="BU282" i="3" s="1"/>
  <c r="AA244" i="3"/>
  <c r="BT282" i="3" s="1"/>
  <c r="Z244" i="3"/>
  <c r="BS282" i="3" s="1"/>
  <c r="Y244" i="3"/>
  <c r="BR282" i="3" s="1"/>
  <c r="X244" i="3"/>
  <c r="BQ282" i="3" s="1"/>
  <c r="W244" i="3"/>
  <c r="BP282" i="3" s="1"/>
  <c r="V244" i="3"/>
  <c r="BO282" i="3" s="1"/>
  <c r="U244" i="3"/>
  <c r="BN282" i="3" s="1"/>
  <c r="T244" i="3"/>
  <c r="BM282" i="3" s="1"/>
  <c r="S244" i="3"/>
  <c r="BL282" i="3" s="1"/>
  <c r="R244" i="3"/>
  <c r="BK282" i="3" s="1"/>
  <c r="Q244" i="3"/>
  <c r="BJ282" i="3" s="1"/>
  <c r="P244" i="3"/>
  <c r="BI282" i="3" s="1"/>
  <c r="O244" i="3"/>
  <c r="BH282" i="3" s="1"/>
  <c r="N244" i="3"/>
  <c r="BG282" i="3" s="1"/>
  <c r="BC243" i="3"/>
  <c r="CV281" i="3" s="1"/>
  <c r="BB243" i="3"/>
  <c r="CU281" i="3" s="1"/>
  <c r="BA243" i="3"/>
  <c r="CT281" i="3" s="1"/>
  <c r="AZ243" i="3"/>
  <c r="CS281" i="3" s="1"/>
  <c r="AY243" i="3"/>
  <c r="CR281" i="3" s="1"/>
  <c r="AX243" i="3"/>
  <c r="CQ281" i="3" s="1"/>
  <c r="AW243" i="3"/>
  <c r="CP281" i="3" s="1"/>
  <c r="AV243" i="3"/>
  <c r="CO281" i="3" s="1"/>
  <c r="AU243" i="3"/>
  <c r="CN281" i="3" s="1"/>
  <c r="AT243" i="3"/>
  <c r="CM281" i="3" s="1"/>
  <c r="AS243" i="3"/>
  <c r="CL281" i="3" s="1"/>
  <c r="AR243" i="3"/>
  <c r="CK281" i="3" s="1"/>
  <c r="AQ243" i="3"/>
  <c r="CJ281" i="3" s="1"/>
  <c r="AP243" i="3"/>
  <c r="CI281" i="3" s="1"/>
  <c r="AO243" i="3"/>
  <c r="CH281" i="3" s="1"/>
  <c r="AN243" i="3"/>
  <c r="CG281" i="3" s="1"/>
  <c r="AM243" i="3"/>
  <c r="CF281" i="3" s="1"/>
  <c r="AL243" i="3"/>
  <c r="CE281" i="3" s="1"/>
  <c r="AK243" i="3"/>
  <c r="CD281" i="3" s="1"/>
  <c r="AJ243" i="3"/>
  <c r="CC281" i="3" s="1"/>
  <c r="AI243" i="3"/>
  <c r="CB281" i="3" s="1"/>
  <c r="AH243" i="3"/>
  <c r="CA281" i="3" s="1"/>
  <c r="AG243" i="3"/>
  <c r="BZ281" i="3" s="1"/>
  <c r="AF243" i="3"/>
  <c r="BY281" i="3" s="1"/>
  <c r="AE243" i="3"/>
  <c r="BX281" i="3" s="1"/>
  <c r="AD243" i="3"/>
  <c r="BW281" i="3" s="1"/>
  <c r="AC243" i="3"/>
  <c r="BV281" i="3" s="1"/>
  <c r="AB243" i="3"/>
  <c r="BU281" i="3" s="1"/>
  <c r="AA243" i="3"/>
  <c r="BT281" i="3" s="1"/>
  <c r="Z243" i="3"/>
  <c r="BS281" i="3" s="1"/>
  <c r="Y243" i="3"/>
  <c r="BR281" i="3" s="1"/>
  <c r="X243" i="3"/>
  <c r="BQ281" i="3" s="1"/>
  <c r="W243" i="3"/>
  <c r="BP281" i="3" s="1"/>
  <c r="V243" i="3"/>
  <c r="BO281" i="3" s="1"/>
  <c r="U243" i="3"/>
  <c r="BN281" i="3" s="1"/>
  <c r="T243" i="3"/>
  <c r="BM281" i="3" s="1"/>
  <c r="S243" i="3"/>
  <c r="BL281" i="3" s="1"/>
  <c r="R243" i="3"/>
  <c r="BK281" i="3" s="1"/>
  <c r="Q243" i="3"/>
  <c r="BJ281" i="3" s="1"/>
  <c r="P243" i="3"/>
  <c r="BI281" i="3" s="1"/>
  <c r="O243" i="3"/>
  <c r="BH281" i="3" s="1"/>
  <c r="N243" i="3"/>
  <c r="BG281" i="3" s="1"/>
  <c r="BC242" i="3"/>
  <c r="CV280" i="3" s="1"/>
  <c r="BB242" i="3"/>
  <c r="CU280" i="3" s="1"/>
  <c r="BA242" i="3"/>
  <c r="CT280" i="3" s="1"/>
  <c r="AZ242" i="3"/>
  <c r="CS280" i="3" s="1"/>
  <c r="AY242" i="3"/>
  <c r="CR280" i="3" s="1"/>
  <c r="AX242" i="3"/>
  <c r="CQ280" i="3" s="1"/>
  <c r="AW242" i="3"/>
  <c r="CP280" i="3" s="1"/>
  <c r="AV242" i="3"/>
  <c r="CO280" i="3" s="1"/>
  <c r="AU242" i="3"/>
  <c r="CN280" i="3" s="1"/>
  <c r="AT242" i="3"/>
  <c r="CM280" i="3" s="1"/>
  <c r="AS242" i="3"/>
  <c r="CL280" i="3" s="1"/>
  <c r="AR242" i="3"/>
  <c r="CK280" i="3" s="1"/>
  <c r="AQ242" i="3"/>
  <c r="CJ280" i="3" s="1"/>
  <c r="AP242" i="3"/>
  <c r="CI280" i="3" s="1"/>
  <c r="AO242" i="3"/>
  <c r="CH280" i="3" s="1"/>
  <c r="AN242" i="3"/>
  <c r="CG280" i="3" s="1"/>
  <c r="AM242" i="3"/>
  <c r="CF280" i="3" s="1"/>
  <c r="AL242" i="3"/>
  <c r="CE280" i="3" s="1"/>
  <c r="AK242" i="3"/>
  <c r="CD280" i="3" s="1"/>
  <c r="AJ242" i="3"/>
  <c r="CC280" i="3" s="1"/>
  <c r="AI242" i="3"/>
  <c r="CB280" i="3" s="1"/>
  <c r="AH242" i="3"/>
  <c r="CA280" i="3" s="1"/>
  <c r="AG242" i="3"/>
  <c r="BZ280" i="3" s="1"/>
  <c r="AF242" i="3"/>
  <c r="BY280" i="3" s="1"/>
  <c r="AE242" i="3"/>
  <c r="BX280" i="3" s="1"/>
  <c r="AD242" i="3"/>
  <c r="BW280" i="3" s="1"/>
  <c r="AC242" i="3"/>
  <c r="BV280" i="3" s="1"/>
  <c r="AB242" i="3"/>
  <c r="BU280" i="3" s="1"/>
  <c r="AA242" i="3"/>
  <c r="BT280" i="3" s="1"/>
  <c r="Z242" i="3"/>
  <c r="BS280" i="3" s="1"/>
  <c r="Y242" i="3"/>
  <c r="BR280" i="3" s="1"/>
  <c r="X242" i="3"/>
  <c r="BQ280" i="3" s="1"/>
  <c r="W242" i="3"/>
  <c r="BP280" i="3" s="1"/>
  <c r="V242" i="3"/>
  <c r="BO280" i="3" s="1"/>
  <c r="U242" i="3"/>
  <c r="BN280" i="3" s="1"/>
  <c r="T242" i="3"/>
  <c r="BM280" i="3" s="1"/>
  <c r="S242" i="3"/>
  <c r="BL280" i="3" s="1"/>
  <c r="R242" i="3"/>
  <c r="BK280" i="3" s="1"/>
  <c r="Q242" i="3"/>
  <c r="BJ280" i="3" s="1"/>
  <c r="P242" i="3"/>
  <c r="BI280" i="3" s="1"/>
  <c r="O242" i="3"/>
  <c r="BH280" i="3" s="1"/>
  <c r="N242" i="3"/>
  <c r="BG280" i="3" s="1"/>
  <c r="BC241" i="3"/>
  <c r="CV279" i="3" s="1"/>
  <c r="BB241" i="3"/>
  <c r="CU279" i="3" s="1"/>
  <c r="BA241" i="3"/>
  <c r="CT279" i="3" s="1"/>
  <c r="AZ241" i="3"/>
  <c r="CS279" i="3" s="1"/>
  <c r="AY241" i="3"/>
  <c r="CR279" i="3" s="1"/>
  <c r="AX241" i="3"/>
  <c r="CQ279" i="3" s="1"/>
  <c r="AW241" i="3"/>
  <c r="CP279" i="3" s="1"/>
  <c r="AV241" i="3"/>
  <c r="CO279" i="3" s="1"/>
  <c r="AU241" i="3"/>
  <c r="CN279" i="3" s="1"/>
  <c r="AT241" i="3"/>
  <c r="CM279" i="3" s="1"/>
  <c r="AS241" i="3"/>
  <c r="CL279" i="3" s="1"/>
  <c r="AR241" i="3"/>
  <c r="CK279" i="3" s="1"/>
  <c r="AQ241" i="3"/>
  <c r="CJ279" i="3" s="1"/>
  <c r="AP241" i="3"/>
  <c r="CI279" i="3" s="1"/>
  <c r="AO241" i="3"/>
  <c r="CH279" i="3" s="1"/>
  <c r="AN241" i="3"/>
  <c r="CG279" i="3" s="1"/>
  <c r="AM241" i="3"/>
  <c r="CF279" i="3" s="1"/>
  <c r="AL241" i="3"/>
  <c r="CE279" i="3" s="1"/>
  <c r="AK241" i="3"/>
  <c r="CD279" i="3" s="1"/>
  <c r="AJ241" i="3"/>
  <c r="CC279" i="3" s="1"/>
  <c r="AI241" i="3"/>
  <c r="CB279" i="3" s="1"/>
  <c r="AH241" i="3"/>
  <c r="CA279" i="3" s="1"/>
  <c r="AG241" i="3"/>
  <c r="BZ279" i="3" s="1"/>
  <c r="AF241" i="3"/>
  <c r="BY279" i="3" s="1"/>
  <c r="AE241" i="3"/>
  <c r="BX279" i="3" s="1"/>
  <c r="AD241" i="3"/>
  <c r="BW279" i="3" s="1"/>
  <c r="AC241" i="3"/>
  <c r="BV279" i="3" s="1"/>
  <c r="AB241" i="3"/>
  <c r="BU279" i="3" s="1"/>
  <c r="AA241" i="3"/>
  <c r="BT279" i="3" s="1"/>
  <c r="Z241" i="3"/>
  <c r="BS279" i="3" s="1"/>
  <c r="Y241" i="3"/>
  <c r="BR279" i="3" s="1"/>
  <c r="X241" i="3"/>
  <c r="BQ279" i="3" s="1"/>
  <c r="W241" i="3"/>
  <c r="BP279" i="3" s="1"/>
  <c r="V241" i="3"/>
  <c r="BO279" i="3" s="1"/>
  <c r="U241" i="3"/>
  <c r="BN279" i="3" s="1"/>
  <c r="T241" i="3"/>
  <c r="BM279" i="3" s="1"/>
  <c r="S241" i="3"/>
  <c r="BL279" i="3" s="1"/>
  <c r="R241" i="3"/>
  <c r="BK279" i="3" s="1"/>
  <c r="Q241" i="3"/>
  <c r="BJ279" i="3" s="1"/>
  <c r="P241" i="3"/>
  <c r="BI279" i="3" s="1"/>
  <c r="O241" i="3"/>
  <c r="BH279" i="3" s="1"/>
  <c r="N241" i="3"/>
  <c r="BG279" i="3" s="1"/>
  <c r="BC240" i="3"/>
  <c r="CV278" i="3" s="1"/>
  <c r="BB240" i="3"/>
  <c r="CU278" i="3" s="1"/>
  <c r="BA240" i="3"/>
  <c r="CT278" i="3" s="1"/>
  <c r="AZ240" i="3"/>
  <c r="CS278" i="3" s="1"/>
  <c r="AY240" i="3"/>
  <c r="CR278" i="3" s="1"/>
  <c r="AX240" i="3"/>
  <c r="CQ278" i="3" s="1"/>
  <c r="AW240" i="3"/>
  <c r="CP278" i="3" s="1"/>
  <c r="AV240" i="3"/>
  <c r="CO278" i="3" s="1"/>
  <c r="AU240" i="3"/>
  <c r="CN278" i="3" s="1"/>
  <c r="AT240" i="3"/>
  <c r="CM278" i="3" s="1"/>
  <c r="AS240" i="3"/>
  <c r="CL278" i="3" s="1"/>
  <c r="AR240" i="3"/>
  <c r="CK278" i="3" s="1"/>
  <c r="AQ240" i="3"/>
  <c r="CJ278" i="3" s="1"/>
  <c r="AP240" i="3"/>
  <c r="CI278" i="3" s="1"/>
  <c r="AO240" i="3"/>
  <c r="CH278" i="3" s="1"/>
  <c r="AN240" i="3"/>
  <c r="CG278" i="3" s="1"/>
  <c r="AM240" i="3"/>
  <c r="CF278" i="3" s="1"/>
  <c r="AL240" i="3"/>
  <c r="CE278" i="3" s="1"/>
  <c r="AK240" i="3"/>
  <c r="CD278" i="3" s="1"/>
  <c r="AJ240" i="3"/>
  <c r="CC278" i="3" s="1"/>
  <c r="AI240" i="3"/>
  <c r="CB278" i="3" s="1"/>
  <c r="AH240" i="3"/>
  <c r="CA278" i="3" s="1"/>
  <c r="AG240" i="3"/>
  <c r="BZ278" i="3" s="1"/>
  <c r="AF240" i="3"/>
  <c r="BY278" i="3" s="1"/>
  <c r="AE240" i="3"/>
  <c r="BX278" i="3" s="1"/>
  <c r="AD240" i="3"/>
  <c r="BW278" i="3" s="1"/>
  <c r="AC240" i="3"/>
  <c r="BV278" i="3" s="1"/>
  <c r="AB240" i="3"/>
  <c r="BU278" i="3" s="1"/>
  <c r="AA240" i="3"/>
  <c r="BT278" i="3" s="1"/>
  <c r="Z240" i="3"/>
  <c r="BS278" i="3" s="1"/>
  <c r="Y240" i="3"/>
  <c r="BR278" i="3" s="1"/>
  <c r="X240" i="3"/>
  <c r="BQ278" i="3" s="1"/>
  <c r="W240" i="3"/>
  <c r="BP278" i="3" s="1"/>
  <c r="V240" i="3"/>
  <c r="BO278" i="3" s="1"/>
  <c r="U240" i="3"/>
  <c r="BN278" i="3" s="1"/>
  <c r="T240" i="3"/>
  <c r="BM278" i="3" s="1"/>
  <c r="S240" i="3"/>
  <c r="BL278" i="3" s="1"/>
  <c r="R240" i="3"/>
  <c r="BK278" i="3" s="1"/>
  <c r="Q240" i="3"/>
  <c r="BJ278" i="3" s="1"/>
  <c r="P240" i="3"/>
  <c r="BI278" i="3" s="1"/>
  <c r="O240" i="3"/>
  <c r="BH278" i="3" s="1"/>
  <c r="N240" i="3"/>
  <c r="BG278" i="3" s="1"/>
  <c r="BC239" i="3"/>
  <c r="CV277" i="3" s="1"/>
  <c r="BB239" i="3"/>
  <c r="CU277" i="3" s="1"/>
  <c r="BA239" i="3"/>
  <c r="CT277" i="3" s="1"/>
  <c r="AZ239" i="3"/>
  <c r="CS277" i="3" s="1"/>
  <c r="AY239" i="3"/>
  <c r="CR277" i="3" s="1"/>
  <c r="AX239" i="3"/>
  <c r="CQ277" i="3" s="1"/>
  <c r="AW239" i="3"/>
  <c r="CP277" i="3" s="1"/>
  <c r="AV239" i="3"/>
  <c r="CO277" i="3" s="1"/>
  <c r="AU239" i="3"/>
  <c r="CN277" i="3" s="1"/>
  <c r="AT239" i="3"/>
  <c r="CM277" i="3" s="1"/>
  <c r="AS239" i="3"/>
  <c r="CL277" i="3" s="1"/>
  <c r="AR239" i="3"/>
  <c r="CK277" i="3" s="1"/>
  <c r="AQ239" i="3"/>
  <c r="CJ277" i="3" s="1"/>
  <c r="AP239" i="3"/>
  <c r="CI277" i="3" s="1"/>
  <c r="AO239" i="3"/>
  <c r="CH277" i="3" s="1"/>
  <c r="AN239" i="3"/>
  <c r="CG277" i="3" s="1"/>
  <c r="AM239" i="3"/>
  <c r="CF277" i="3" s="1"/>
  <c r="AL239" i="3"/>
  <c r="CE277" i="3" s="1"/>
  <c r="AK239" i="3"/>
  <c r="CD277" i="3" s="1"/>
  <c r="AJ239" i="3"/>
  <c r="CC277" i="3" s="1"/>
  <c r="AI239" i="3"/>
  <c r="CB277" i="3" s="1"/>
  <c r="AH239" i="3"/>
  <c r="CA277" i="3" s="1"/>
  <c r="AG239" i="3"/>
  <c r="BZ277" i="3" s="1"/>
  <c r="AF239" i="3"/>
  <c r="BY277" i="3" s="1"/>
  <c r="AE239" i="3"/>
  <c r="BX277" i="3" s="1"/>
  <c r="AD239" i="3"/>
  <c r="BW277" i="3" s="1"/>
  <c r="AC239" i="3"/>
  <c r="BV277" i="3" s="1"/>
  <c r="AB239" i="3"/>
  <c r="BU277" i="3" s="1"/>
  <c r="AA239" i="3"/>
  <c r="BT277" i="3" s="1"/>
  <c r="Z239" i="3"/>
  <c r="BS277" i="3" s="1"/>
  <c r="Y239" i="3"/>
  <c r="BR277" i="3" s="1"/>
  <c r="X239" i="3"/>
  <c r="BQ277" i="3" s="1"/>
  <c r="W239" i="3"/>
  <c r="BP277" i="3" s="1"/>
  <c r="V239" i="3"/>
  <c r="BO277" i="3" s="1"/>
  <c r="U239" i="3"/>
  <c r="BN277" i="3" s="1"/>
  <c r="T239" i="3"/>
  <c r="BM277" i="3" s="1"/>
  <c r="S239" i="3"/>
  <c r="BL277" i="3" s="1"/>
  <c r="R239" i="3"/>
  <c r="BK277" i="3" s="1"/>
  <c r="Q239" i="3"/>
  <c r="BJ277" i="3" s="1"/>
  <c r="P239" i="3"/>
  <c r="BI277" i="3" s="1"/>
  <c r="O239" i="3"/>
  <c r="BH277" i="3" s="1"/>
  <c r="N239" i="3"/>
  <c r="BG277" i="3" s="1"/>
  <c r="BC238" i="3"/>
  <c r="CV276" i="3" s="1"/>
  <c r="BB238" i="3"/>
  <c r="CU276" i="3" s="1"/>
  <c r="BA238" i="3"/>
  <c r="CT276" i="3" s="1"/>
  <c r="AZ238" i="3"/>
  <c r="CS276" i="3" s="1"/>
  <c r="AY238" i="3"/>
  <c r="CR276" i="3" s="1"/>
  <c r="AX238" i="3"/>
  <c r="CQ276" i="3" s="1"/>
  <c r="AW238" i="3"/>
  <c r="CP276" i="3" s="1"/>
  <c r="AV238" i="3"/>
  <c r="CO276" i="3" s="1"/>
  <c r="AU238" i="3"/>
  <c r="CN276" i="3" s="1"/>
  <c r="AT238" i="3"/>
  <c r="CM276" i="3" s="1"/>
  <c r="AS238" i="3"/>
  <c r="CL276" i="3" s="1"/>
  <c r="AR238" i="3"/>
  <c r="CK276" i="3" s="1"/>
  <c r="AQ238" i="3"/>
  <c r="CJ276" i="3" s="1"/>
  <c r="AP238" i="3"/>
  <c r="CI276" i="3" s="1"/>
  <c r="AO238" i="3"/>
  <c r="CH276" i="3" s="1"/>
  <c r="AN238" i="3"/>
  <c r="CG276" i="3" s="1"/>
  <c r="AM238" i="3"/>
  <c r="CF276" i="3" s="1"/>
  <c r="AL238" i="3"/>
  <c r="CE276" i="3" s="1"/>
  <c r="AK238" i="3"/>
  <c r="CD276" i="3" s="1"/>
  <c r="AJ238" i="3"/>
  <c r="CC276" i="3" s="1"/>
  <c r="AI238" i="3"/>
  <c r="CB276" i="3" s="1"/>
  <c r="AH238" i="3"/>
  <c r="CA276" i="3" s="1"/>
  <c r="AG238" i="3"/>
  <c r="BZ276" i="3" s="1"/>
  <c r="AF238" i="3"/>
  <c r="BY276" i="3" s="1"/>
  <c r="AE238" i="3"/>
  <c r="BX276" i="3" s="1"/>
  <c r="AD238" i="3"/>
  <c r="BW276" i="3" s="1"/>
  <c r="AC238" i="3"/>
  <c r="BV276" i="3" s="1"/>
  <c r="AB238" i="3"/>
  <c r="BU276" i="3" s="1"/>
  <c r="AA238" i="3"/>
  <c r="BT276" i="3" s="1"/>
  <c r="Z238" i="3"/>
  <c r="BS276" i="3" s="1"/>
  <c r="Y238" i="3"/>
  <c r="BR276" i="3" s="1"/>
  <c r="X238" i="3"/>
  <c r="BQ276" i="3" s="1"/>
  <c r="W238" i="3"/>
  <c r="BP276" i="3" s="1"/>
  <c r="V238" i="3"/>
  <c r="BO276" i="3" s="1"/>
  <c r="U238" i="3"/>
  <c r="BN276" i="3" s="1"/>
  <c r="T238" i="3"/>
  <c r="BM276" i="3" s="1"/>
  <c r="S238" i="3"/>
  <c r="BL276" i="3" s="1"/>
  <c r="R238" i="3"/>
  <c r="BK276" i="3" s="1"/>
  <c r="Q238" i="3"/>
  <c r="BJ276" i="3" s="1"/>
  <c r="P238" i="3"/>
  <c r="BI276" i="3" s="1"/>
  <c r="O238" i="3"/>
  <c r="BH276" i="3" s="1"/>
  <c r="N238" i="3"/>
  <c r="BG276" i="3" s="1"/>
  <c r="BC237" i="3"/>
  <c r="CV275" i="3" s="1"/>
  <c r="BB237" i="3"/>
  <c r="CU275" i="3" s="1"/>
  <c r="BA237" i="3"/>
  <c r="CT275" i="3" s="1"/>
  <c r="AZ237" i="3"/>
  <c r="CS275" i="3" s="1"/>
  <c r="AY237" i="3"/>
  <c r="CR275" i="3" s="1"/>
  <c r="AX237" i="3"/>
  <c r="CQ275" i="3" s="1"/>
  <c r="AW237" i="3"/>
  <c r="CP275" i="3" s="1"/>
  <c r="AV237" i="3"/>
  <c r="CO275" i="3" s="1"/>
  <c r="AU237" i="3"/>
  <c r="CN275" i="3" s="1"/>
  <c r="AT237" i="3"/>
  <c r="CM275" i="3" s="1"/>
  <c r="AS237" i="3"/>
  <c r="CL275" i="3" s="1"/>
  <c r="AR237" i="3"/>
  <c r="CK275" i="3" s="1"/>
  <c r="AQ237" i="3"/>
  <c r="CJ275" i="3" s="1"/>
  <c r="AP237" i="3"/>
  <c r="CI275" i="3" s="1"/>
  <c r="AO237" i="3"/>
  <c r="CH275" i="3" s="1"/>
  <c r="AN237" i="3"/>
  <c r="CG275" i="3" s="1"/>
  <c r="AM237" i="3"/>
  <c r="CF275" i="3" s="1"/>
  <c r="AL237" i="3"/>
  <c r="CE275" i="3" s="1"/>
  <c r="AK237" i="3"/>
  <c r="CD275" i="3" s="1"/>
  <c r="AJ237" i="3"/>
  <c r="CC275" i="3" s="1"/>
  <c r="AI237" i="3"/>
  <c r="CB275" i="3" s="1"/>
  <c r="AH237" i="3"/>
  <c r="CA275" i="3" s="1"/>
  <c r="AG237" i="3"/>
  <c r="BZ275" i="3" s="1"/>
  <c r="AF237" i="3"/>
  <c r="BY275" i="3" s="1"/>
  <c r="AE237" i="3"/>
  <c r="BX275" i="3" s="1"/>
  <c r="AD237" i="3"/>
  <c r="BW275" i="3" s="1"/>
  <c r="AC237" i="3"/>
  <c r="BV275" i="3" s="1"/>
  <c r="AB237" i="3"/>
  <c r="BU275" i="3" s="1"/>
  <c r="AA237" i="3"/>
  <c r="BT275" i="3" s="1"/>
  <c r="Z237" i="3"/>
  <c r="BS275" i="3" s="1"/>
  <c r="Y237" i="3"/>
  <c r="BR275" i="3" s="1"/>
  <c r="X237" i="3"/>
  <c r="BQ275" i="3" s="1"/>
  <c r="W237" i="3"/>
  <c r="BP275" i="3" s="1"/>
  <c r="V237" i="3"/>
  <c r="BO275" i="3" s="1"/>
  <c r="U237" i="3"/>
  <c r="BN275" i="3" s="1"/>
  <c r="T237" i="3"/>
  <c r="BM275" i="3" s="1"/>
  <c r="S237" i="3"/>
  <c r="BL275" i="3" s="1"/>
  <c r="R237" i="3"/>
  <c r="BK275" i="3" s="1"/>
  <c r="Q237" i="3"/>
  <c r="BJ275" i="3" s="1"/>
  <c r="P237" i="3"/>
  <c r="BI275" i="3" s="1"/>
  <c r="O237" i="3"/>
  <c r="BH275" i="3" s="1"/>
  <c r="N237" i="3"/>
  <c r="BG275" i="3" s="1"/>
  <c r="BC236" i="3"/>
  <c r="CV274" i="3" s="1"/>
  <c r="BB236" i="3"/>
  <c r="CU274" i="3" s="1"/>
  <c r="BA236" i="3"/>
  <c r="CT274" i="3" s="1"/>
  <c r="AZ236" i="3"/>
  <c r="CS274" i="3" s="1"/>
  <c r="AY236" i="3"/>
  <c r="CR274" i="3" s="1"/>
  <c r="AX236" i="3"/>
  <c r="CQ274" i="3" s="1"/>
  <c r="AW236" i="3"/>
  <c r="CP274" i="3" s="1"/>
  <c r="AV236" i="3"/>
  <c r="CO274" i="3" s="1"/>
  <c r="AU236" i="3"/>
  <c r="CN274" i="3" s="1"/>
  <c r="AT236" i="3"/>
  <c r="CM274" i="3" s="1"/>
  <c r="AS236" i="3"/>
  <c r="CL274" i="3" s="1"/>
  <c r="AR236" i="3"/>
  <c r="CK274" i="3" s="1"/>
  <c r="AQ236" i="3"/>
  <c r="CJ274" i="3" s="1"/>
  <c r="AP236" i="3"/>
  <c r="CI274" i="3" s="1"/>
  <c r="AO236" i="3"/>
  <c r="CH274" i="3" s="1"/>
  <c r="AN236" i="3"/>
  <c r="CG274" i="3" s="1"/>
  <c r="AM236" i="3"/>
  <c r="CF274" i="3" s="1"/>
  <c r="AL236" i="3"/>
  <c r="CE274" i="3" s="1"/>
  <c r="AK236" i="3"/>
  <c r="CD274" i="3" s="1"/>
  <c r="AJ236" i="3"/>
  <c r="CC274" i="3" s="1"/>
  <c r="AI236" i="3"/>
  <c r="CB274" i="3" s="1"/>
  <c r="AH236" i="3"/>
  <c r="CA274" i="3" s="1"/>
  <c r="AG236" i="3"/>
  <c r="BZ274" i="3" s="1"/>
  <c r="AF236" i="3"/>
  <c r="BY274" i="3" s="1"/>
  <c r="AE236" i="3"/>
  <c r="BX274" i="3" s="1"/>
  <c r="AD236" i="3"/>
  <c r="BW274" i="3" s="1"/>
  <c r="AC236" i="3"/>
  <c r="BV274" i="3" s="1"/>
  <c r="AB236" i="3"/>
  <c r="BU274" i="3" s="1"/>
  <c r="AA236" i="3"/>
  <c r="BT274" i="3" s="1"/>
  <c r="Z236" i="3"/>
  <c r="BS274" i="3" s="1"/>
  <c r="Y236" i="3"/>
  <c r="BR274" i="3" s="1"/>
  <c r="X236" i="3"/>
  <c r="BQ274" i="3" s="1"/>
  <c r="W236" i="3"/>
  <c r="BP274" i="3" s="1"/>
  <c r="V236" i="3"/>
  <c r="BO274" i="3" s="1"/>
  <c r="U236" i="3"/>
  <c r="BN274" i="3" s="1"/>
  <c r="T236" i="3"/>
  <c r="BM274" i="3" s="1"/>
  <c r="S236" i="3"/>
  <c r="BL274" i="3" s="1"/>
  <c r="R236" i="3"/>
  <c r="BK274" i="3" s="1"/>
  <c r="Q236" i="3"/>
  <c r="BJ274" i="3" s="1"/>
  <c r="P236" i="3"/>
  <c r="BI274" i="3" s="1"/>
  <c r="O236" i="3"/>
  <c r="BH274" i="3" s="1"/>
  <c r="N236" i="3"/>
  <c r="BG274" i="3" s="1"/>
  <c r="BC235" i="3"/>
  <c r="CV273" i="3" s="1"/>
  <c r="BB235" i="3"/>
  <c r="CU273" i="3" s="1"/>
  <c r="BA235" i="3"/>
  <c r="CT273" i="3" s="1"/>
  <c r="AZ235" i="3"/>
  <c r="CS273" i="3" s="1"/>
  <c r="AY235" i="3"/>
  <c r="CR273" i="3" s="1"/>
  <c r="AX235" i="3"/>
  <c r="CQ273" i="3" s="1"/>
  <c r="AW235" i="3"/>
  <c r="CP273" i="3" s="1"/>
  <c r="AV235" i="3"/>
  <c r="CO273" i="3" s="1"/>
  <c r="AU235" i="3"/>
  <c r="CN273" i="3" s="1"/>
  <c r="AT235" i="3"/>
  <c r="CM273" i="3" s="1"/>
  <c r="AS235" i="3"/>
  <c r="CL273" i="3" s="1"/>
  <c r="AR235" i="3"/>
  <c r="CK273" i="3" s="1"/>
  <c r="AQ235" i="3"/>
  <c r="CJ273" i="3" s="1"/>
  <c r="AP235" i="3"/>
  <c r="CI273" i="3" s="1"/>
  <c r="AO235" i="3"/>
  <c r="CH273" i="3" s="1"/>
  <c r="AN235" i="3"/>
  <c r="CG273" i="3" s="1"/>
  <c r="AM235" i="3"/>
  <c r="CF273" i="3" s="1"/>
  <c r="AL235" i="3"/>
  <c r="CE273" i="3" s="1"/>
  <c r="AK235" i="3"/>
  <c r="CD273" i="3" s="1"/>
  <c r="AJ235" i="3"/>
  <c r="CC273" i="3" s="1"/>
  <c r="AI235" i="3"/>
  <c r="CB273" i="3" s="1"/>
  <c r="AH235" i="3"/>
  <c r="CA273" i="3" s="1"/>
  <c r="AG235" i="3"/>
  <c r="BZ273" i="3" s="1"/>
  <c r="AF235" i="3"/>
  <c r="BY273" i="3" s="1"/>
  <c r="AE235" i="3"/>
  <c r="BX273" i="3" s="1"/>
  <c r="AD235" i="3"/>
  <c r="BW273" i="3" s="1"/>
  <c r="AC235" i="3"/>
  <c r="BV273" i="3" s="1"/>
  <c r="AB235" i="3"/>
  <c r="BU273" i="3" s="1"/>
  <c r="AA235" i="3"/>
  <c r="BT273" i="3" s="1"/>
  <c r="Z235" i="3"/>
  <c r="BS273" i="3" s="1"/>
  <c r="Y235" i="3"/>
  <c r="BR273" i="3" s="1"/>
  <c r="X235" i="3"/>
  <c r="BQ273" i="3" s="1"/>
  <c r="W235" i="3"/>
  <c r="BP273" i="3" s="1"/>
  <c r="V235" i="3"/>
  <c r="BO273" i="3" s="1"/>
  <c r="U235" i="3"/>
  <c r="BN273" i="3" s="1"/>
  <c r="T235" i="3"/>
  <c r="BM273" i="3" s="1"/>
  <c r="S235" i="3"/>
  <c r="BL273" i="3" s="1"/>
  <c r="R235" i="3"/>
  <c r="BK273" i="3" s="1"/>
  <c r="Q235" i="3"/>
  <c r="BJ273" i="3" s="1"/>
  <c r="P235" i="3"/>
  <c r="BI273" i="3" s="1"/>
  <c r="O235" i="3"/>
  <c r="BH273" i="3" s="1"/>
  <c r="N235" i="3"/>
  <c r="BG273" i="3" s="1"/>
  <c r="BC234" i="3"/>
  <c r="CV272" i="3" s="1"/>
  <c r="BB234" i="3"/>
  <c r="CU272" i="3" s="1"/>
  <c r="BA234" i="3"/>
  <c r="CT272" i="3" s="1"/>
  <c r="AZ234" i="3"/>
  <c r="CS272" i="3" s="1"/>
  <c r="AY234" i="3"/>
  <c r="CR272" i="3" s="1"/>
  <c r="AX234" i="3"/>
  <c r="CQ272" i="3" s="1"/>
  <c r="AW234" i="3"/>
  <c r="CP272" i="3" s="1"/>
  <c r="AV234" i="3"/>
  <c r="CO272" i="3" s="1"/>
  <c r="AU234" i="3"/>
  <c r="CN272" i="3" s="1"/>
  <c r="AT234" i="3"/>
  <c r="CM272" i="3" s="1"/>
  <c r="AS234" i="3"/>
  <c r="CL272" i="3" s="1"/>
  <c r="AR234" i="3"/>
  <c r="CK272" i="3" s="1"/>
  <c r="AQ234" i="3"/>
  <c r="CJ272" i="3" s="1"/>
  <c r="AP234" i="3"/>
  <c r="CI272" i="3" s="1"/>
  <c r="AO234" i="3"/>
  <c r="CH272" i="3" s="1"/>
  <c r="AN234" i="3"/>
  <c r="CG272" i="3" s="1"/>
  <c r="AM234" i="3"/>
  <c r="CF272" i="3" s="1"/>
  <c r="AL234" i="3"/>
  <c r="CE272" i="3" s="1"/>
  <c r="AK234" i="3"/>
  <c r="CD272" i="3" s="1"/>
  <c r="AJ234" i="3"/>
  <c r="CC272" i="3" s="1"/>
  <c r="AI234" i="3"/>
  <c r="CB272" i="3" s="1"/>
  <c r="AH234" i="3"/>
  <c r="CA272" i="3" s="1"/>
  <c r="AG234" i="3"/>
  <c r="BZ272" i="3" s="1"/>
  <c r="AF234" i="3"/>
  <c r="BY272" i="3" s="1"/>
  <c r="AE234" i="3"/>
  <c r="BX272" i="3" s="1"/>
  <c r="AD234" i="3"/>
  <c r="BW272" i="3" s="1"/>
  <c r="AC234" i="3"/>
  <c r="BV272" i="3" s="1"/>
  <c r="AB234" i="3"/>
  <c r="BU272" i="3" s="1"/>
  <c r="AA234" i="3"/>
  <c r="BT272" i="3" s="1"/>
  <c r="Z234" i="3"/>
  <c r="BS272" i="3" s="1"/>
  <c r="Y234" i="3"/>
  <c r="BR272" i="3" s="1"/>
  <c r="X234" i="3"/>
  <c r="BQ272" i="3" s="1"/>
  <c r="W234" i="3"/>
  <c r="BP272" i="3" s="1"/>
  <c r="V234" i="3"/>
  <c r="BO272" i="3" s="1"/>
  <c r="U234" i="3"/>
  <c r="BN272" i="3" s="1"/>
  <c r="T234" i="3"/>
  <c r="BM272" i="3" s="1"/>
  <c r="S234" i="3"/>
  <c r="BL272" i="3" s="1"/>
  <c r="R234" i="3"/>
  <c r="BK272" i="3" s="1"/>
  <c r="Q234" i="3"/>
  <c r="BJ272" i="3" s="1"/>
  <c r="P234" i="3"/>
  <c r="BI272" i="3" s="1"/>
  <c r="O234" i="3"/>
  <c r="BH272" i="3" s="1"/>
  <c r="N234" i="3"/>
  <c r="BG272" i="3" s="1"/>
  <c r="BC233" i="3"/>
  <c r="CV271" i="3" s="1"/>
  <c r="BB233" i="3"/>
  <c r="CU271" i="3" s="1"/>
  <c r="BA233" i="3"/>
  <c r="CT271" i="3" s="1"/>
  <c r="AZ233" i="3"/>
  <c r="CS271" i="3" s="1"/>
  <c r="AY233" i="3"/>
  <c r="CR271" i="3" s="1"/>
  <c r="AX233" i="3"/>
  <c r="CQ271" i="3" s="1"/>
  <c r="AW233" i="3"/>
  <c r="CP271" i="3" s="1"/>
  <c r="AV233" i="3"/>
  <c r="CO271" i="3" s="1"/>
  <c r="AU233" i="3"/>
  <c r="CN271" i="3" s="1"/>
  <c r="AT233" i="3"/>
  <c r="CM271" i="3" s="1"/>
  <c r="AS233" i="3"/>
  <c r="CL271" i="3" s="1"/>
  <c r="AR233" i="3"/>
  <c r="CK271" i="3" s="1"/>
  <c r="AQ233" i="3"/>
  <c r="CJ271" i="3" s="1"/>
  <c r="AP233" i="3"/>
  <c r="CI271" i="3" s="1"/>
  <c r="AO233" i="3"/>
  <c r="CH271" i="3" s="1"/>
  <c r="AN233" i="3"/>
  <c r="CG271" i="3" s="1"/>
  <c r="AM233" i="3"/>
  <c r="CF271" i="3" s="1"/>
  <c r="AL233" i="3"/>
  <c r="CE271" i="3" s="1"/>
  <c r="AK233" i="3"/>
  <c r="CD271" i="3" s="1"/>
  <c r="AJ233" i="3"/>
  <c r="CC271" i="3" s="1"/>
  <c r="AI233" i="3"/>
  <c r="CB271" i="3" s="1"/>
  <c r="AH233" i="3"/>
  <c r="CA271" i="3" s="1"/>
  <c r="AG233" i="3"/>
  <c r="BZ271" i="3" s="1"/>
  <c r="AF233" i="3"/>
  <c r="BY271" i="3" s="1"/>
  <c r="AE233" i="3"/>
  <c r="BX271" i="3" s="1"/>
  <c r="AD233" i="3"/>
  <c r="BW271" i="3" s="1"/>
  <c r="AC233" i="3"/>
  <c r="BV271" i="3" s="1"/>
  <c r="AB233" i="3"/>
  <c r="BU271" i="3" s="1"/>
  <c r="AA233" i="3"/>
  <c r="BT271" i="3" s="1"/>
  <c r="Z233" i="3"/>
  <c r="BS271" i="3" s="1"/>
  <c r="Y233" i="3"/>
  <c r="BR271" i="3" s="1"/>
  <c r="X233" i="3"/>
  <c r="BQ271" i="3" s="1"/>
  <c r="W233" i="3"/>
  <c r="BP271" i="3" s="1"/>
  <c r="V233" i="3"/>
  <c r="BO271" i="3" s="1"/>
  <c r="U233" i="3"/>
  <c r="BN271" i="3" s="1"/>
  <c r="T233" i="3"/>
  <c r="BM271" i="3" s="1"/>
  <c r="S233" i="3"/>
  <c r="BL271" i="3" s="1"/>
  <c r="R233" i="3"/>
  <c r="BK271" i="3" s="1"/>
  <c r="Q233" i="3"/>
  <c r="BJ271" i="3" s="1"/>
  <c r="P233" i="3"/>
  <c r="BI271" i="3" s="1"/>
  <c r="O233" i="3"/>
  <c r="BH271" i="3" s="1"/>
  <c r="N233" i="3"/>
  <c r="BG271" i="3" s="1"/>
  <c r="BC232" i="3"/>
  <c r="CV270" i="3" s="1"/>
  <c r="BB232" i="3"/>
  <c r="CU270" i="3" s="1"/>
  <c r="BA232" i="3"/>
  <c r="CT270" i="3" s="1"/>
  <c r="AZ232" i="3"/>
  <c r="CS270" i="3" s="1"/>
  <c r="AY232" i="3"/>
  <c r="CR270" i="3" s="1"/>
  <c r="AX232" i="3"/>
  <c r="CQ270" i="3" s="1"/>
  <c r="AW232" i="3"/>
  <c r="CP270" i="3" s="1"/>
  <c r="AV232" i="3"/>
  <c r="CO270" i="3" s="1"/>
  <c r="AU232" i="3"/>
  <c r="CN270" i="3" s="1"/>
  <c r="AT232" i="3"/>
  <c r="CM270" i="3" s="1"/>
  <c r="AS232" i="3"/>
  <c r="CL270" i="3" s="1"/>
  <c r="AR232" i="3"/>
  <c r="CK270" i="3" s="1"/>
  <c r="AQ232" i="3"/>
  <c r="CJ270" i="3" s="1"/>
  <c r="AP232" i="3"/>
  <c r="CI270" i="3" s="1"/>
  <c r="AO232" i="3"/>
  <c r="CH270" i="3" s="1"/>
  <c r="AN232" i="3"/>
  <c r="CG270" i="3" s="1"/>
  <c r="AM232" i="3"/>
  <c r="CF270" i="3" s="1"/>
  <c r="AL232" i="3"/>
  <c r="CE270" i="3" s="1"/>
  <c r="AK232" i="3"/>
  <c r="CD270" i="3" s="1"/>
  <c r="AJ232" i="3"/>
  <c r="CC270" i="3" s="1"/>
  <c r="AI232" i="3"/>
  <c r="CB270" i="3" s="1"/>
  <c r="AH232" i="3"/>
  <c r="CA270" i="3" s="1"/>
  <c r="AG232" i="3"/>
  <c r="BZ270" i="3" s="1"/>
  <c r="AF232" i="3"/>
  <c r="BY270" i="3" s="1"/>
  <c r="AE232" i="3"/>
  <c r="BX270" i="3" s="1"/>
  <c r="AD232" i="3"/>
  <c r="BW270" i="3" s="1"/>
  <c r="AC232" i="3"/>
  <c r="BV270" i="3" s="1"/>
  <c r="AB232" i="3"/>
  <c r="BU270" i="3" s="1"/>
  <c r="AA232" i="3"/>
  <c r="BT270" i="3" s="1"/>
  <c r="Z232" i="3"/>
  <c r="BS270" i="3" s="1"/>
  <c r="Y232" i="3"/>
  <c r="BR270" i="3" s="1"/>
  <c r="X232" i="3"/>
  <c r="BQ270" i="3" s="1"/>
  <c r="W232" i="3"/>
  <c r="BP270" i="3" s="1"/>
  <c r="V232" i="3"/>
  <c r="BO270" i="3" s="1"/>
  <c r="U232" i="3"/>
  <c r="BN270" i="3" s="1"/>
  <c r="T232" i="3"/>
  <c r="BM270" i="3" s="1"/>
  <c r="S232" i="3"/>
  <c r="BL270" i="3" s="1"/>
  <c r="R232" i="3"/>
  <c r="BK270" i="3" s="1"/>
  <c r="Q232" i="3"/>
  <c r="BJ270" i="3" s="1"/>
  <c r="P232" i="3"/>
  <c r="BI270" i="3" s="1"/>
  <c r="O232" i="3"/>
  <c r="BH270" i="3" s="1"/>
  <c r="N232" i="3"/>
  <c r="BG270" i="3" s="1"/>
  <c r="BC231" i="3"/>
  <c r="CV269" i="3" s="1"/>
  <c r="BB231" i="3"/>
  <c r="CU269" i="3" s="1"/>
  <c r="BA231" i="3"/>
  <c r="CT269" i="3" s="1"/>
  <c r="AZ231" i="3"/>
  <c r="CS269" i="3" s="1"/>
  <c r="AY231" i="3"/>
  <c r="CR269" i="3" s="1"/>
  <c r="AX231" i="3"/>
  <c r="CQ269" i="3" s="1"/>
  <c r="AW231" i="3"/>
  <c r="CP269" i="3" s="1"/>
  <c r="AV231" i="3"/>
  <c r="CO269" i="3" s="1"/>
  <c r="AU231" i="3"/>
  <c r="CN269" i="3" s="1"/>
  <c r="AT231" i="3"/>
  <c r="CM269" i="3" s="1"/>
  <c r="AS231" i="3"/>
  <c r="CL269" i="3" s="1"/>
  <c r="AR231" i="3"/>
  <c r="CK269" i="3" s="1"/>
  <c r="AQ231" i="3"/>
  <c r="CJ269" i="3" s="1"/>
  <c r="AP231" i="3"/>
  <c r="CI269" i="3" s="1"/>
  <c r="AO231" i="3"/>
  <c r="CH269" i="3" s="1"/>
  <c r="AN231" i="3"/>
  <c r="CG269" i="3" s="1"/>
  <c r="AM231" i="3"/>
  <c r="CF269" i="3" s="1"/>
  <c r="AL231" i="3"/>
  <c r="CE269" i="3" s="1"/>
  <c r="AK231" i="3"/>
  <c r="CD269" i="3" s="1"/>
  <c r="AJ231" i="3"/>
  <c r="CC269" i="3" s="1"/>
  <c r="AI231" i="3"/>
  <c r="CB269" i="3" s="1"/>
  <c r="AH231" i="3"/>
  <c r="CA269" i="3" s="1"/>
  <c r="AG231" i="3"/>
  <c r="BZ269" i="3" s="1"/>
  <c r="AF231" i="3"/>
  <c r="BY269" i="3" s="1"/>
  <c r="AE231" i="3"/>
  <c r="BX269" i="3" s="1"/>
  <c r="AD231" i="3"/>
  <c r="BW269" i="3" s="1"/>
  <c r="AC231" i="3"/>
  <c r="BV269" i="3" s="1"/>
  <c r="AB231" i="3"/>
  <c r="BU269" i="3" s="1"/>
  <c r="AA231" i="3"/>
  <c r="BT269" i="3" s="1"/>
  <c r="Z231" i="3"/>
  <c r="BS269" i="3" s="1"/>
  <c r="Y231" i="3"/>
  <c r="BR269" i="3" s="1"/>
  <c r="X231" i="3"/>
  <c r="BQ269" i="3" s="1"/>
  <c r="W231" i="3"/>
  <c r="BP269" i="3" s="1"/>
  <c r="V231" i="3"/>
  <c r="BO269" i="3" s="1"/>
  <c r="U231" i="3"/>
  <c r="BN269" i="3" s="1"/>
  <c r="T231" i="3"/>
  <c r="BM269" i="3" s="1"/>
  <c r="S231" i="3"/>
  <c r="BL269" i="3" s="1"/>
  <c r="R231" i="3"/>
  <c r="BK269" i="3" s="1"/>
  <c r="Q231" i="3"/>
  <c r="BJ269" i="3" s="1"/>
  <c r="P231" i="3"/>
  <c r="BI269" i="3" s="1"/>
  <c r="O231" i="3"/>
  <c r="BH269" i="3" s="1"/>
  <c r="N231" i="3"/>
  <c r="BG269" i="3" s="1"/>
  <c r="BC230" i="3"/>
  <c r="CV268" i="3" s="1"/>
  <c r="BB230" i="3"/>
  <c r="CU268" i="3" s="1"/>
  <c r="BA230" i="3"/>
  <c r="CT268" i="3" s="1"/>
  <c r="AZ230" i="3"/>
  <c r="CS268" i="3" s="1"/>
  <c r="AY230" i="3"/>
  <c r="CR268" i="3" s="1"/>
  <c r="AX230" i="3"/>
  <c r="CQ268" i="3" s="1"/>
  <c r="AW230" i="3"/>
  <c r="CP268" i="3" s="1"/>
  <c r="AV230" i="3"/>
  <c r="CO268" i="3" s="1"/>
  <c r="AU230" i="3"/>
  <c r="CN268" i="3" s="1"/>
  <c r="AT230" i="3"/>
  <c r="CM268" i="3" s="1"/>
  <c r="AS230" i="3"/>
  <c r="CL268" i="3" s="1"/>
  <c r="AR230" i="3"/>
  <c r="CK268" i="3" s="1"/>
  <c r="AQ230" i="3"/>
  <c r="CJ268" i="3" s="1"/>
  <c r="AP230" i="3"/>
  <c r="CI268" i="3" s="1"/>
  <c r="AO230" i="3"/>
  <c r="CH268" i="3" s="1"/>
  <c r="AN230" i="3"/>
  <c r="CG268" i="3" s="1"/>
  <c r="AM230" i="3"/>
  <c r="CF268" i="3" s="1"/>
  <c r="AL230" i="3"/>
  <c r="CE268" i="3" s="1"/>
  <c r="AK230" i="3"/>
  <c r="CD268" i="3" s="1"/>
  <c r="AJ230" i="3"/>
  <c r="CC268" i="3" s="1"/>
  <c r="AI230" i="3"/>
  <c r="CB268" i="3" s="1"/>
  <c r="AH230" i="3"/>
  <c r="CA268" i="3" s="1"/>
  <c r="AG230" i="3"/>
  <c r="BZ268" i="3" s="1"/>
  <c r="AF230" i="3"/>
  <c r="BY268" i="3" s="1"/>
  <c r="AE230" i="3"/>
  <c r="BX268" i="3" s="1"/>
  <c r="AD230" i="3"/>
  <c r="BW268" i="3" s="1"/>
  <c r="AC230" i="3"/>
  <c r="BV268" i="3" s="1"/>
  <c r="AB230" i="3"/>
  <c r="BU268" i="3" s="1"/>
  <c r="AA230" i="3"/>
  <c r="BT268" i="3" s="1"/>
  <c r="Z230" i="3"/>
  <c r="BS268" i="3" s="1"/>
  <c r="Y230" i="3"/>
  <c r="BR268" i="3" s="1"/>
  <c r="X230" i="3"/>
  <c r="BQ268" i="3" s="1"/>
  <c r="W230" i="3"/>
  <c r="BP268" i="3" s="1"/>
  <c r="V230" i="3"/>
  <c r="BO268" i="3" s="1"/>
  <c r="U230" i="3"/>
  <c r="BN268" i="3" s="1"/>
  <c r="T230" i="3"/>
  <c r="BM268" i="3" s="1"/>
  <c r="S230" i="3"/>
  <c r="BL268" i="3" s="1"/>
  <c r="R230" i="3"/>
  <c r="BK268" i="3" s="1"/>
  <c r="Q230" i="3"/>
  <c r="BJ268" i="3" s="1"/>
  <c r="P230" i="3"/>
  <c r="BI268" i="3" s="1"/>
  <c r="O230" i="3"/>
  <c r="BH268" i="3" s="1"/>
  <c r="N230" i="3"/>
  <c r="BG268" i="3" s="1"/>
  <c r="BC229" i="3"/>
  <c r="CV267" i="3" s="1"/>
  <c r="BB229" i="3"/>
  <c r="CU267" i="3" s="1"/>
  <c r="BA229" i="3"/>
  <c r="CT267" i="3" s="1"/>
  <c r="AZ229" i="3"/>
  <c r="CS267" i="3" s="1"/>
  <c r="AY229" i="3"/>
  <c r="CR267" i="3" s="1"/>
  <c r="AX229" i="3"/>
  <c r="CQ267" i="3" s="1"/>
  <c r="AW229" i="3"/>
  <c r="CP267" i="3" s="1"/>
  <c r="AV229" i="3"/>
  <c r="CO267" i="3" s="1"/>
  <c r="AU229" i="3"/>
  <c r="CN267" i="3" s="1"/>
  <c r="AT229" i="3"/>
  <c r="CM267" i="3" s="1"/>
  <c r="AS229" i="3"/>
  <c r="CL267" i="3" s="1"/>
  <c r="AR229" i="3"/>
  <c r="CK267" i="3" s="1"/>
  <c r="AQ229" i="3"/>
  <c r="CJ267" i="3" s="1"/>
  <c r="AP229" i="3"/>
  <c r="CI267" i="3" s="1"/>
  <c r="AO229" i="3"/>
  <c r="CH267" i="3" s="1"/>
  <c r="AN229" i="3"/>
  <c r="CG267" i="3" s="1"/>
  <c r="AM229" i="3"/>
  <c r="CF267" i="3" s="1"/>
  <c r="AL229" i="3"/>
  <c r="CE267" i="3" s="1"/>
  <c r="AK229" i="3"/>
  <c r="CD267" i="3" s="1"/>
  <c r="AJ229" i="3"/>
  <c r="CC267" i="3" s="1"/>
  <c r="AI229" i="3"/>
  <c r="CB267" i="3" s="1"/>
  <c r="AH229" i="3"/>
  <c r="CA267" i="3" s="1"/>
  <c r="AG229" i="3"/>
  <c r="BZ267" i="3" s="1"/>
  <c r="AF229" i="3"/>
  <c r="BY267" i="3" s="1"/>
  <c r="AE229" i="3"/>
  <c r="BX267" i="3" s="1"/>
  <c r="AD229" i="3"/>
  <c r="BW267" i="3" s="1"/>
  <c r="AC229" i="3"/>
  <c r="BV267" i="3" s="1"/>
  <c r="AB229" i="3"/>
  <c r="BU267" i="3" s="1"/>
  <c r="AA229" i="3"/>
  <c r="BT267" i="3" s="1"/>
  <c r="Z229" i="3"/>
  <c r="BS267" i="3" s="1"/>
  <c r="Y229" i="3"/>
  <c r="BR267" i="3" s="1"/>
  <c r="X229" i="3"/>
  <c r="BQ267" i="3" s="1"/>
  <c r="W229" i="3"/>
  <c r="BP267" i="3" s="1"/>
  <c r="V229" i="3"/>
  <c r="BO267" i="3" s="1"/>
  <c r="U229" i="3"/>
  <c r="BN267" i="3" s="1"/>
  <c r="T229" i="3"/>
  <c r="BM267" i="3" s="1"/>
  <c r="S229" i="3"/>
  <c r="BL267" i="3" s="1"/>
  <c r="R229" i="3"/>
  <c r="BK267" i="3" s="1"/>
  <c r="Q229" i="3"/>
  <c r="BJ267" i="3" s="1"/>
  <c r="P229" i="3"/>
  <c r="BI267" i="3" s="1"/>
  <c r="O229" i="3"/>
  <c r="BH267" i="3" s="1"/>
  <c r="N229" i="3"/>
  <c r="BG267" i="3" s="1"/>
  <c r="BC228" i="3"/>
  <c r="CV266" i="3" s="1"/>
  <c r="BB228" i="3"/>
  <c r="CU266" i="3" s="1"/>
  <c r="BA228" i="3"/>
  <c r="CT266" i="3" s="1"/>
  <c r="AZ228" i="3"/>
  <c r="CS266" i="3" s="1"/>
  <c r="AY228" i="3"/>
  <c r="CR266" i="3" s="1"/>
  <c r="AX228" i="3"/>
  <c r="CQ266" i="3" s="1"/>
  <c r="AW228" i="3"/>
  <c r="CP266" i="3" s="1"/>
  <c r="AV228" i="3"/>
  <c r="CO266" i="3" s="1"/>
  <c r="AU228" i="3"/>
  <c r="CN266" i="3" s="1"/>
  <c r="AT228" i="3"/>
  <c r="CM266" i="3" s="1"/>
  <c r="AS228" i="3"/>
  <c r="CL266" i="3" s="1"/>
  <c r="AR228" i="3"/>
  <c r="CK266" i="3" s="1"/>
  <c r="AQ228" i="3"/>
  <c r="CJ266" i="3" s="1"/>
  <c r="AP228" i="3"/>
  <c r="CI266" i="3" s="1"/>
  <c r="AO228" i="3"/>
  <c r="CH266" i="3" s="1"/>
  <c r="AN228" i="3"/>
  <c r="CG266" i="3" s="1"/>
  <c r="AM228" i="3"/>
  <c r="CF266" i="3" s="1"/>
  <c r="AL228" i="3"/>
  <c r="CE266" i="3" s="1"/>
  <c r="AK228" i="3"/>
  <c r="CD266" i="3" s="1"/>
  <c r="AJ228" i="3"/>
  <c r="CC266" i="3" s="1"/>
  <c r="AI228" i="3"/>
  <c r="CB266" i="3" s="1"/>
  <c r="AH228" i="3"/>
  <c r="CA266" i="3" s="1"/>
  <c r="AG228" i="3"/>
  <c r="BZ266" i="3" s="1"/>
  <c r="AF228" i="3"/>
  <c r="BY266" i="3" s="1"/>
  <c r="AE228" i="3"/>
  <c r="BX266" i="3" s="1"/>
  <c r="AD228" i="3"/>
  <c r="BW266" i="3" s="1"/>
  <c r="AC228" i="3"/>
  <c r="BV266" i="3" s="1"/>
  <c r="AB228" i="3"/>
  <c r="BU266" i="3" s="1"/>
  <c r="AA228" i="3"/>
  <c r="BT266" i="3" s="1"/>
  <c r="Z228" i="3"/>
  <c r="BS266" i="3" s="1"/>
  <c r="Y228" i="3"/>
  <c r="BR266" i="3" s="1"/>
  <c r="X228" i="3"/>
  <c r="BQ266" i="3" s="1"/>
  <c r="W228" i="3"/>
  <c r="BP266" i="3" s="1"/>
  <c r="V228" i="3"/>
  <c r="BO266" i="3" s="1"/>
  <c r="U228" i="3"/>
  <c r="BN266" i="3" s="1"/>
  <c r="T228" i="3"/>
  <c r="BM266" i="3" s="1"/>
  <c r="S228" i="3"/>
  <c r="BL266" i="3" s="1"/>
  <c r="R228" i="3"/>
  <c r="BK266" i="3" s="1"/>
  <c r="Q228" i="3"/>
  <c r="BJ266" i="3" s="1"/>
  <c r="P228" i="3"/>
  <c r="BI266" i="3" s="1"/>
  <c r="O228" i="3"/>
  <c r="BH266" i="3" s="1"/>
  <c r="N228" i="3"/>
  <c r="BG266" i="3" s="1"/>
  <c r="M261" i="3"/>
  <c r="BF299" i="3" s="1"/>
  <c r="M260" i="3"/>
  <c r="BF298" i="3" s="1"/>
  <c r="M259" i="3"/>
  <c r="BF297" i="3" s="1"/>
  <c r="M258" i="3"/>
  <c r="BF296" i="3" s="1"/>
  <c r="M257" i="3"/>
  <c r="BF295" i="3" s="1"/>
  <c r="M256" i="3"/>
  <c r="BF294" i="3" s="1"/>
  <c r="M255" i="3"/>
  <c r="BF293" i="3" s="1"/>
  <c r="M254" i="3"/>
  <c r="BF292" i="3" s="1"/>
  <c r="M253" i="3"/>
  <c r="BF291" i="3" s="1"/>
  <c r="M252" i="3"/>
  <c r="BF290" i="3" s="1"/>
  <c r="M251" i="3"/>
  <c r="BF289" i="3" s="1"/>
  <c r="M250" i="3"/>
  <c r="BF288" i="3" s="1"/>
  <c r="M249" i="3"/>
  <c r="BF287" i="3" s="1"/>
  <c r="M248" i="3"/>
  <c r="BF286" i="3" s="1"/>
  <c r="M247" i="3"/>
  <c r="BF285" i="3" s="1"/>
  <c r="M246" i="3"/>
  <c r="BF284" i="3" s="1"/>
  <c r="M245" i="3"/>
  <c r="BF283" i="3" s="1"/>
  <c r="M244" i="3"/>
  <c r="BF282" i="3" s="1"/>
  <c r="M243" i="3"/>
  <c r="BF281" i="3" s="1"/>
  <c r="M242" i="3"/>
  <c r="BF280" i="3" s="1"/>
  <c r="M241" i="3"/>
  <c r="BF279" i="3" s="1"/>
  <c r="M240" i="3"/>
  <c r="BF278" i="3" s="1"/>
  <c r="M239" i="3"/>
  <c r="BF277" i="3" s="1"/>
  <c r="M238" i="3"/>
  <c r="BF276" i="3" s="1"/>
  <c r="M237" i="3"/>
  <c r="BF275" i="3" s="1"/>
  <c r="M236" i="3"/>
  <c r="BF274" i="3" s="1"/>
  <c r="M235" i="3"/>
  <c r="BF273" i="3" s="1"/>
  <c r="M234" i="3"/>
  <c r="BF272" i="3" s="1"/>
  <c r="M233" i="3"/>
  <c r="BF271" i="3" s="1"/>
  <c r="M232" i="3"/>
  <c r="BF270" i="3" s="1"/>
  <c r="M231" i="3"/>
  <c r="BF269" i="3" s="1"/>
  <c r="M230" i="3"/>
  <c r="BF268" i="3" s="1"/>
  <c r="M229" i="3"/>
  <c r="BF267" i="3" s="1"/>
  <c r="M228" i="3"/>
  <c r="BF266" i="3" s="1"/>
  <c r="BC223" i="3"/>
  <c r="CV185" i="3" s="1"/>
  <c r="BB223" i="3"/>
  <c r="CU185" i="3" s="1"/>
  <c r="BA223" i="3"/>
  <c r="CT185" i="3" s="1"/>
  <c r="AZ223" i="3"/>
  <c r="CS185" i="3" s="1"/>
  <c r="AY223" i="3"/>
  <c r="CR185" i="3" s="1"/>
  <c r="AX223" i="3"/>
  <c r="CQ185" i="3" s="1"/>
  <c r="AW223" i="3"/>
  <c r="CP185" i="3" s="1"/>
  <c r="AV223" i="3"/>
  <c r="CO185" i="3" s="1"/>
  <c r="AU223" i="3"/>
  <c r="CN185" i="3" s="1"/>
  <c r="AT223" i="3"/>
  <c r="CM185" i="3" s="1"/>
  <c r="AS223" i="3"/>
  <c r="CL185" i="3" s="1"/>
  <c r="AR223" i="3"/>
  <c r="CK185" i="3" s="1"/>
  <c r="AQ223" i="3"/>
  <c r="CJ185" i="3" s="1"/>
  <c r="AP223" i="3"/>
  <c r="CI185" i="3" s="1"/>
  <c r="AO223" i="3"/>
  <c r="CH185" i="3" s="1"/>
  <c r="AN223" i="3"/>
  <c r="CG185" i="3" s="1"/>
  <c r="AM223" i="3"/>
  <c r="CF185" i="3" s="1"/>
  <c r="AL223" i="3"/>
  <c r="CE185" i="3" s="1"/>
  <c r="AK223" i="3"/>
  <c r="CD185" i="3" s="1"/>
  <c r="AJ223" i="3"/>
  <c r="CC185" i="3" s="1"/>
  <c r="AI223" i="3"/>
  <c r="CB185" i="3" s="1"/>
  <c r="AH223" i="3"/>
  <c r="CA185" i="3" s="1"/>
  <c r="AG223" i="3"/>
  <c r="BZ185" i="3" s="1"/>
  <c r="AF223" i="3"/>
  <c r="BY185" i="3" s="1"/>
  <c r="AE223" i="3"/>
  <c r="BX185" i="3" s="1"/>
  <c r="AD223" i="3"/>
  <c r="BW185" i="3" s="1"/>
  <c r="AC223" i="3"/>
  <c r="BV185" i="3" s="1"/>
  <c r="AB223" i="3"/>
  <c r="BU185" i="3" s="1"/>
  <c r="AA223" i="3"/>
  <c r="BT185" i="3" s="1"/>
  <c r="Z223" i="3"/>
  <c r="BS185" i="3" s="1"/>
  <c r="Y223" i="3"/>
  <c r="BR185" i="3" s="1"/>
  <c r="X223" i="3"/>
  <c r="BQ185" i="3" s="1"/>
  <c r="W223" i="3"/>
  <c r="BP185" i="3" s="1"/>
  <c r="V223" i="3"/>
  <c r="BO185" i="3" s="1"/>
  <c r="U223" i="3"/>
  <c r="BN185" i="3" s="1"/>
  <c r="T223" i="3"/>
  <c r="BM185" i="3" s="1"/>
  <c r="S223" i="3"/>
  <c r="BL185" i="3" s="1"/>
  <c r="R223" i="3"/>
  <c r="BK185" i="3" s="1"/>
  <c r="Q223" i="3"/>
  <c r="BJ185" i="3" s="1"/>
  <c r="P223" i="3"/>
  <c r="BI185" i="3" s="1"/>
  <c r="O223" i="3"/>
  <c r="BH185" i="3" s="1"/>
  <c r="N223" i="3"/>
  <c r="BG185" i="3" s="1"/>
  <c r="BC222" i="3"/>
  <c r="CV184" i="3" s="1"/>
  <c r="BB222" i="3"/>
  <c r="CU184" i="3" s="1"/>
  <c r="BA222" i="3"/>
  <c r="CT184" i="3" s="1"/>
  <c r="AZ222" i="3"/>
  <c r="CS184" i="3" s="1"/>
  <c r="AY222" i="3"/>
  <c r="CR184" i="3" s="1"/>
  <c r="AX222" i="3"/>
  <c r="CQ184" i="3" s="1"/>
  <c r="AW222" i="3"/>
  <c r="CP184" i="3" s="1"/>
  <c r="AV222" i="3"/>
  <c r="CO184" i="3" s="1"/>
  <c r="AU222" i="3"/>
  <c r="CN184" i="3" s="1"/>
  <c r="AT222" i="3"/>
  <c r="CM184" i="3" s="1"/>
  <c r="AS222" i="3"/>
  <c r="CL184" i="3" s="1"/>
  <c r="AR222" i="3"/>
  <c r="CK184" i="3" s="1"/>
  <c r="AQ222" i="3"/>
  <c r="CJ184" i="3" s="1"/>
  <c r="AP222" i="3"/>
  <c r="CI184" i="3" s="1"/>
  <c r="AO222" i="3"/>
  <c r="CH184" i="3" s="1"/>
  <c r="AN222" i="3"/>
  <c r="CG184" i="3" s="1"/>
  <c r="AM222" i="3"/>
  <c r="CF184" i="3" s="1"/>
  <c r="AL222" i="3"/>
  <c r="CE184" i="3" s="1"/>
  <c r="AK222" i="3"/>
  <c r="CD184" i="3" s="1"/>
  <c r="AJ222" i="3"/>
  <c r="CC184" i="3" s="1"/>
  <c r="AI222" i="3"/>
  <c r="CB184" i="3" s="1"/>
  <c r="AH222" i="3"/>
  <c r="CA184" i="3" s="1"/>
  <c r="AG222" i="3"/>
  <c r="BZ184" i="3" s="1"/>
  <c r="AF222" i="3"/>
  <c r="BY184" i="3" s="1"/>
  <c r="AE222" i="3"/>
  <c r="BX184" i="3" s="1"/>
  <c r="AD222" i="3"/>
  <c r="BW184" i="3" s="1"/>
  <c r="AC222" i="3"/>
  <c r="BV184" i="3" s="1"/>
  <c r="AB222" i="3"/>
  <c r="BU184" i="3" s="1"/>
  <c r="AA222" i="3"/>
  <c r="BT184" i="3" s="1"/>
  <c r="Z222" i="3"/>
  <c r="BS184" i="3" s="1"/>
  <c r="Y222" i="3"/>
  <c r="BR184" i="3" s="1"/>
  <c r="X222" i="3"/>
  <c r="BQ184" i="3" s="1"/>
  <c r="W222" i="3"/>
  <c r="BP184" i="3" s="1"/>
  <c r="V222" i="3"/>
  <c r="BO184" i="3" s="1"/>
  <c r="U222" i="3"/>
  <c r="BN184" i="3" s="1"/>
  <c r="T222" i="3"/>
  <c r="BM184" i="3" s="1"/>
  <c r="S222" i="3"/>
  <c r="BL184" i="3" s="1"/>
  <c r="R222" i="3"/>
  <c r="BK184" i="3" s="1"/>
  <c r="Q222" i="3"/>
  <c r="BJ184" i="3" s="1"/>
  <c r="P222" i="3"/>
  <c r="BI184" i="3" s="1"/>
  <c r="O222" i="3"/>
  <c r="BH184" i="3" s="1"/>
  <c r="N222" i="3"/>
  <c r="BG184" i="3" s="1"/>
  <c r="BC221" i="3"/>
  <c r="CV183" i="3" s="1"/>
  <c r="BB221" i="3"/>
  <c r="CU183" i="3" s="1"/>
  <c r="BA221" i="3"/>
  <c r="CT183" i="3" s="1"/>
  <c r="AZ221" i="3"/>
  <c r="CS183" i="3" s="1"/>
  <c r="AY221" i="3"/>
  <c r="CR183" i="3" s="1"/>
  <c r="AX221" i="3"/>
  <c r="CQ183" i="3" s="1"/>
  <c r="AW221" i="3"/>
  <c r="CP183" i="3" s="1"/>
  <c r="AV221" i="3"/>
  <c r="CO183" i="3" s="1"/>
  <c r="AU221" i="3"/>
  <c r="CN183" i="3" s="1"/>
  <c r="AT221" i="3"/>
  <c r="CM183" i="3" s="1"/>
  <c r="AS221" i="3"/>
  <c r="CL183" i="3" s="1"/>
  <c r="AR221" i="3"/>
  <c r="CK183" i="3" s="1"/>
  <c r="AQ221" i="3"/>
  <c r="CJ183" i="3" s="1"/>
  <c r="AP221" i="3"/>
  <c r="CI183" i="3" s="1"/>
  <c r="AO221" i="3"/>
  <c r="CH183" i="3" s="1"/>
  <c r="AN221" i="3"/>
  <c r="CG183" i="3" s="1"/>
  <c r="AM221" i="3"/>
  <c r="CF183" i="3" s="1"/>
  <c r="AL221" i="3"/>
  <c r="CE183" i="3" s="1"/>
  <c r="AK221" i="3"/>
  <c r="CD183" i="3" s="1"/>
  <c r="AJ221" i="3"/>
  <c r="CC183" i="3" s="1"/>
  <c r="AI221" i="3"/>
  <c r="CB183" i="3" s="1"/>
  <c r="AH221" i="3"/>
  <c r="CA183" i="3" s="1"/>
  <c r="AG221" i="3"/>
  <c r="BZ183" i="3" s="1"/>
  <c r="AF221" i="3"/>
  <c r="BY183" i="3" s="1"/>
  <c r="AE221" i="3"/>
  <c r="BX183" i="3" s="1"/>
  <c r="AD221" i="3"/>
  <c r="BW183" i="3" s="1"/>
  <c r="AC221" i="3"/>
  <c r="BV183" i="3" s="1"/>
  <c r="AB221" i="3"/>
  <c r="BU183" i="3" s="1"/>
  <c r="AA221" i="3"/>
  <c r="BT183" i="3" s="1"/>
  <c r="Z221" i="3"/>
  <c r="BS183" i="3" s="1"/>
  <c r="Y221" i="3"/>
  <c r="BR183" i="3" s="1"/>
  <c r="X221" i="3"/>
  <c r="BQ183" i="3" s="1"/>
  <c r="W221" i="3"/>
  <c r="BP183" i="3" s="1"/>
  <c r="V221" i="3"/>
  <c r="BO183" i="3" s="1"/>
  <c r="U221" i="3"/>
  <c r="BN183" i="3" s="1"/>
  <c r="T221" i="3"/>
  <c r="BM183" i="3" s="1"/>
  <c r="S221" i="3"/>
  <c r="BL183" i="3" s="1"/>
  <c r="R221" i="3"/>
  <c r="BK183" i="3" s="1"/>
  <c r="Q221" i="3"/>
  <c r="BJ183" i="3" s="1"/>
  <c r="P221" i="3"/>
  <c r="BI183" i="3" s="1"/>
  <c r="O221" i="3"/>
  <c r="BH183" i="3" s="1"/>
  <c r="N221" i="3"/>
  <c r="BG183" i="3" s="1"/>
  <c r="BC220" i="3"/>
  <c r="CV182" i="3" s="1"/>
  <c r="BB220" i="3"/>
  <c r="CU182" i="3" s="1"/>
  <c r="BA220" i="3"/>
  <c r="CT182" i="3" s="1"/>
  <c r="AZ220" i="3"/>
  <c r="CS182" i="3" s="1"/>
  <c r="AY220" i="3"/>
  <c r="CR182" i="3" s="1"/>
  <c r="AX220" i="3"/>
  <c r="CQ182" i="3" s="1"/>
  <c r="AW220" i="3"/>
  <c r="CP182" i="3" s="1"/>
  <c r="AV220" i="3"/>
  <c r="CO182" i="3" s="1"/>
  <c r="AU220" i="3"/>
  <c r="CN182" i="3" s="1"/>
  <c r="AT220" i="3"/>
  <c r="CM182" i="3" s="1"/>
  <c r="AS220" i="3"/>
  <c r="CL182" i="3" s="1"/>
  <c r="AR220" i="3"/>
  <c r="CK182" i="3" s="1"/>
  <c r="AQ220" i="3"/>
  <c r="CJ182" i="3" s="1"/>
  <c r="AP220" i="3"/>
  <c r="CI182" i="3" s="1"/>
  <c r="AO220" i="3"/>
  <c r="CH182" i="3" s="1"/>
  <c r="AN220" i="3"/>
  <c r="CG182" i="3" s="1"/>
  <c r="AM220" i="3"/>
  <c r="CF182" i="3" s="1"/>
  <c r="AL220" i="3"/>
  <c r="CE182" i="3" s="1"/>
  <c r="AK220" i="3"/>
  <c r="CD182" i="3" s="1"/>
  <c r="AJ220" i="3"/>
  <c r="CC182" i="3" s="1"/>
  <c r="AI220" i="3"/>
  <c r="CB182" i="3" s="1"/>
  <c r="AH220" i="3"/>
  <c r="CA182" i="3" s="1"/>
  <c r="AG220" i="3"/>
  <c r="BZ182" i="3" s="1"/>
  <c r="AF220" i="3"/>
  <c r="BY182" i="3" s="1"/>
  <c r="AE220" i="3"/>
  <c r="BX182" i="3" s="1"/>
  <c r="AD220" i="3"/>
  <c r="BW182" i="3" s="1"/>
  <c r="AC220" i="3"/>
  <c r="BV182" i="3" s="1"/>
  <c r="AB220" i="3"/>
  <c r="BU182" i="3" s="1"/>
  <c r="AA220" i="3"/>
  <c r="BT182" i="3" s="1"/>
  <c r="Z220" i="3"/>
  <c r="BS182" i="3" s="1"/>
  <c r="Y220" i="3"/>
  <c r="BR182" i="3" s="1"/>
  <c r="X220" i="3"/>
  <c r="BQ182" i="3" s="1"/>
  <c r="W220" i="3"/>
  <c r="BP182" i="3" s="1"/>
  <c r="V220" i="3"/>
  <c r="BO182" i="3" s="1"/>
  <c r="U220" i="3"/>
  <c r="BN182" i="3" s="1"/>
  <c r="T220" i="3"/>
  <c r="BM182" i="3" s="1"/>
  <c r="S220" i="3"/>
  <c r="BL182" i="3" s="1"/>
  <c r="R220" i="3"/>
  <c r="BK182" i="3" s="1"/>
  <c r="Q220" i="3"/>
  <c r="BJ182" i="3" s="1"/>
  <c r="P220" i="3"/>
  <c r="BI182" i="3" s="1"/>
  <c r="O220" i="3"/>
  <c r="BH182" i="3" s="1"/>
  <c r="N220" i="3"/>
  <c r="BG182" i="3" s="1"/>
  <c r="BC219" i="3"/>
  <c r="CV181" i="3" s="1"/>
  <c r="BB219" i="3"/>
  <c r="CU181" i="3" s="1"/>
  <c r="BA219" i="3"/>
  <c r="CT181" i="3" s="1"/>
  <c r="AZ219" i="3"/>
  <c r="CS181" i="3" s="1"/>
  <c r="AY219" i="3"/>
  <c r="CR181" i="3" s="1"/>
  <c r="AX219" i="3"/>
  <c r="CQ181" i="3" s="1"/>
  <c r="AW219" i="3"/>
  <c r="CP181" i="3" s="1"/>
  <c r="AV219" i="3"/>
  <c r="CO181" i="3" s="1"/>
  <c r="AU219" i="3"/>
  <c r="CN181" i="3" s="1"/>
  <c r="AT219" i="3"/>
  <c r="CM181" i="3" s="1"/>
  <c r="AS219" i="3"/>
  <c r="CL181" i="3" s="1"/>
  <c r="AR219" i="3"/>
  <c r="CK181" i="3" s="1"/>
  <c r="AQ219" i="3"/>
  <c r="CJ181" i="3" s="1"/>
  <c r="AP219" i="3"/>
  <c r="CI181" i="3" s="1"/>
  <c r="AO219" i="3"/>
  <c r="CH181" i="3" s="1"/>
  <c r="AN219" i="3"/>
  <c r="CG181" i="3" s="1"/>
  <c r="AM219" i="3"/>
  <c r="CF181" i="3" s="1"/>
  <c r="AL219" i="3"/>
  <c r="CE181" i="3" s="1"/>
  <c r="AK219" i="3"/>
  <c r="CD181" i="3" s="1"/>
  <c r="AJ219" i="3"/>
  <c r="CC181" i="3" s="1"/>
  <c r="AI219" i="3"/>
  <c r="CB181" i="3" s="1"/>
  <c r="AH219" i="3"/>
  <c r="CA181" i="3" s="1"/>
  <c r="AG219" i="3"/>
  <c r="BZ181" i="3" s="1"/>
  <c r="AF219" i="3"/>
  <c r="BY181" i="3" s="1"/>
  <c r="AE219" i="3"/>
  <c r="BX181" i="3" s="1"/>
  <c r="AD219" i="3"/>
  <c r="BW181" i="3" s="1"/>
  <c r="AC219" i="3"/>
  <c r="BV181" i="3" s="1"/>
  <c r="AB219" i="3"/>
  <c r="BU181" i="3" s="1"/>
  <c r="AA219" i="3"/>
  <c r="BT181" i="3" s="1"/>
  <c r="Z219" i="3"/>
  <c r="BS181" i="3" s="1"/>
  <c r="Y219" i="3"/>
  <c r="BR181" i="3" s="1"/>
  <c r="X219" i="3"/>
  <c r="BQ181" i="3" s="1"/>
  <c r="W219" i="3"/>
  <c r="BP181" i="3" s="1"/>
  <c r="V219" i="3"/>
  <c r="BO181" i="3" s="1"/>
  <c r="U219" i="3"/>
  <c r="BN181" i="3" s="1"/>
  <c r="T219" i="3"/>
  <c r="BM181" i="3" s="1"/>
  <c r="S219" i="3"/>
  <c r="BL181" i="3" s="1"/>
  <c r="R219" i="3"/>
  <c r="BK181" i="3" s="1"/>
  <c r="Q219" i="3"/>
  <c r="BJ181" i="3" s="1"/>
  <c r="P219" i="3"/>
  <c r="BI181" i="3" s="1"/>
  <c r="O219" i="3"/>
  <c r="BH181" i="3" s="1"/>
  <c r="N219" i="3"/>
  <c r="BG181" i="3" s="1"/>
  <c r="BC218" i="3"/>
  <c r="CV180" i="3" s="1"/>
  <c r="BB218" i="3"/>
  <c r="CU180" i="3" s="1"/>
  <c r="BA218" i="3"/>
  <c r="CT180" i="3" s="1"/>
  <c r="AZ218" i="3"/>
  <c r="CS180" i="3" s="1"/>
  <c r="AY218" i="3"/>
  <c r="CR180" i="3" s="1"/>
  <c r="AX218" i="3"/>
  <c r="CQ180" i="3" s="1"/>
  <c r="AW218" i="3"/>
  <c r="CP180" i="3" s="1"/>
  <c r="AV218" i="3"/>
  <c r="CO180" i="3" s="1"/>
  <c r="AU218" i="3"/>
  <c r="CN180" i="3" s="1"/>
  <c r="AT218" i="3"/>
  <c r="CM180" i="3" s="1"/>
  <c r="AS218" i="3"/>
  <c r="CL180" i="3" s="1"/>
  <c r="AR218" i="3"/>
  <c r="CK180" i="3" s="1"/>
  <c r="AQ218" i="3"/>
  <c r="CJ180" i="3" s="1"/>
  <c r="AP218" i="3"/>
  <c r="CI180" i="3" s="1"/>
  <c r="AO218" i="3"/>
  <c r="CH180" i="3" s="1"/>
  <c r="AN218" i="3"/>
  <c r="CG180" i="3" s="1"/>
  <c r="AM218" i="3"/>
  <c r="CF180" i="3" s="1"/>
  <c r="AL218" i="3"/>
  <c r="CE180" i="3" s="1"/>
  <c r="AK218" i="3"/>
  <c r="CD180" i="3" s="1"/>
  <c r="AJ218" i="3"/>
  <c r="CC180" i="3" s="1"/>
  <c r="AI218" i="3"/>
  <c r="CB180" i="3" s="1"/>
  <c r="AH218" i="3"/>
  <c r="CA180" i="3" s="1"/>
  <c r="AG218" i="3"/>
  <c r="BZ180" i="3" s="1"/>
  <c r="AF218" i="3"/>
  <c r="BY180" i="3" s="1"/>
  <c r="AE218" i="3"/>
  <c r="BX180" i="3" s="1"/>
  <c r="AD218" i="3"/>
  <c r="BW180" i="3" s="1"/>
  <c r="AC218" i="3"/>
  <c r="BV180" i="3" s="1"/>
  <c r="AB218" i="3"/>
  <c r="BU180" i="3" s="1"/>
  <c r="AA218" i="3"/>
  <c r="BT180" i="3" s="1"/>
  <c r="Z218" i="3"/>
  <c r="BS180" i="3" s="1"/>
  <c r="Y218" i="3"/>
  <c r="BR180" i="3" s="1"/>
  <c r="X218" i="3"/>
  <c r="BQ180" i="3" s="1"/>
  <c r="W218" i="3"/>
  <c r="BP180" i="3" s="1"/>
  <c r="V218" i="3"/>
  <c r="BO180" i="3" s="1"/>
  <c r="U218" i="3"/>
  <c r="BN180" i="3" s="1"/>
  <c r="T218" i="3"/>
  <c r="BM180" i="3" s="1"/>
  <c r="S218" i="3"/>
  <c r="BL180" i="3" s="1"/>
  <c r="R218" i="3"/>
  <c r="BK180" i="3" s="1"/>
  <c r="Q218" i="3"/>
  <c r="BJ180" i="3" s="1"/>
  <c r="P218" i="3"/>
  <c r="BI180" i="3" s="1"/>
  <c r="O218" i="3"/>
  <c r="BH180" i="3" s="1"/>
  <c r="N218" i="3"/>
  <c r="BG180" i="3" s="1"/>
  <c r="BC217" i="3"/>
  <c r="CV179" i="3" s="1"/>
  <c r="BB217" i="3"/>
  <c r="CU179" i="3" s="1"/>
  <c r="BA217" i="3"/>
  <c r="CT179" i="3" s="1"/>
  <c r="AZ217" i="3"/>
  <c r="CS179" i="3" s="1"/>
  <c r="AY217" i="3"/>
  <c r="CR179" i="3" s="1"/>
  <c r="AX217" i="3"/>
  <c r="CQ179" i="3" s="1"/>
  <c r="AW217" i="3"/>
  <c r="CP179" i="3" s="1"/>
  <c r="AV217" i="3"/>
  <c r="CO179" i="3" s="1"/>
  <c r="AU217" i="3"/>
  <c r="CN179" i="3" s="1"/>
  <c r="AT217" i="3"/>
  <c r="CM179" i="3" s="1"/>
  <c r="AS217" i="3"/>
  <c r="CL179" i="3" s="1"/>
  <c r="AR217" i="3"/>
  <c r="CK179" i="3" s="1"/>
  <c r="AQ217" i="3"/>
  <c r="CJ179" i="3" s="1"/>
  <c r="AP217" i="3"/>
  <c r="CI179" i="3" s="1"/>
  <c r="AO217" i="3"/>
  <c r="CH179" i="3" s="1"/>
  <c r="AN217" i="3"/>
  <c r="CG179" i="3" s="1"/>
  <c r="AM217" i="3"/>
  <c r="CF179" i="3" s="1"/>
  <c r="AL217" i="3"/>
  <c r="CE179" i="3" s="1"/>
  <c r="AK217" i="3"/>
  <c r="CD179" i="3" s="1"/>
  <c r="AJ217" i="3"/>
  <c r="CC179" i="3" s="1"/>
  <c r="AI217" i="3"/>
  <c r="CB179" i="3" s="1"/>
  <c r="AH217" i="3"/>
  <c r="CA179" i="3" s="1"/>
  <c r="AG217" i="3"/>
  <c r="BZ179" i="3" s="1"/>
  <c r="AF217" i="3"/>
  <c r="BY179" i="3" s="1"/>
  <c r="AE217" i="3"/>
  <c r="BX179" i="3" s="1"/>
  <c r="AD217" i="3"/>
  <c r="BW179" i="3" s="1"/>
  <c r="AC217" i="3"/>
  <c r="BV179" i="3" s="1"/>
  <c r="AB217" i="3"/>
  <c r="BU179" i="3" s="1"/>
  <c r="AA217" i="3"/>
  <c r="BT179" i="3" s="1"/>
  <c r="Z217" i="3"/>
  <c r="BS179" i="3" s="1"/>
  <c r="Y217" i="3"/>
  <c r="BR179" i="3" s="1"/>
  <c r="X217" i="3"/>
  <c r="BQ179" i="3" s="1"/>
  <c r="W217" i="3"/>
  <c r="BP179" i="3" s="1"/>
  <c r="V217" i="3"/>
  <c r="BO179" i="3" s="1"/>
  <c r="U217" i="3"/>
  <c r="BN179" i="3" s="1"/>
  <c r="T217" i="3"/>
  <c r="BM179" i="3" s="1"/>
  <c r="S217" i="3"/>
  <c r="BL179" i="3" s="1"/>
  <c r="R217" i="3"/>
  <c r="BK179" i="3" s="1"/>
  <c r="Q217" i="3"/>
  <c r="BJ179" i="3" s="1"/>
  <c r="P217" i="3"/>
  <c r="BI179" i="3" s="1"/>
  <c r="O217" i="3"/>
  <c r="BH179" i="3" s="1"/>
  <c r="N217" i="3"/>
  <c r="BG179" i="3" s="1"/>
  <c r="BC216" i="3"/>
  <c r="CV178" i="3" s="1"/>
  <c r="BB216" i="3"/>
  <c r="CU178" i="3" s="1"/>
  <c r="BA216" i="3"/>
  <c r="CT178" i="3" s="1"/>
  <c r="AZ216" i="3"/>
  <c r="CS178" i="3" s="1"/>
  <c r="AY216" i="3"/>
  <c r="CR178" i="3" s="1"/>
  <c r="AX216" i="3"/>
  <c r="CQ178" i="3" s="1"/>
  <c r="AW216" i="3"/>
  <c r="CP178" i="3" s="1"/>
  <c r="AV216" i="3"/>
  <c r="CO178" i="3" s="1"/>
  <c r="AU216" i="3"/>
  <c r="CN178" i="3" s="1"/>
  <c r="AT216" i="3"/>
  <c r="CM178" i="3" s="1"/>
  <c r="AS216" i="3"/>
  <c r="CL178" i="3" s="1"/>
  <c r="AR216" i="3"/>
  <c r="CK178" i="3" s="1"/>
  <c r="AQ216" i="3"/>
  <c r="CJ178" i="3" s="1"/>
  <c r="AP216" i="3"/>
  <c r="CI178" i="3" s="1"/>
  <c r="AO216" i="3"/>
  <c r="CH178" i="3" s="1"/>
  <c r="AN216" i="3"/>
  <c r="CG178" i="3" s="1"/>
  <c r="AM216" i="3"/>
  <c r="CF178" i="3" s="1"/>
  <c r="AL216" i="3"/>
  <c r="CE178" i="3" s="1"/>
  <c r="AK216" i="3"/>
  <c r="CD178" i="3" s="1"/>
  <c r="AJ216" i="3"/>
  <c r="CC178" i="3" s="1"/>
  <c r="AI216" i="3"/>
  <c r="CB178" i="3" s="1"/>
  <c r="AH216" i="3"/>
  <c r="CA178" i="3" s="1"/>
  <c r="AG216" i="3"/>
  <c r="BZ178" i="3" s="1"/>
  <c r="AF216" i="3"/>
  <c r="BY178" i="3" s="1"/>
  <c r="AE216" i="3"/>
  <c r="BX178" i="3" s="1"/>
  <c r="AD216" i="3"/>
  <c r="BW178" i="3" s="1"/>
  <c r="AC216" i="3"/>
  <c r="BV178" i="3" s="1"/>
  <c r="AB216" i="3"/>
  <c r="BU178" i="3" s="1"/>
  <c r="AA216" i="3"/>
  <c r="BT178" i="3" s="1"/>
  <c r="Z216" i="3"/>
  <c r="BS178" i="3" s="1"/>
  <c r="Y216" i="3"/>
  <c r="BR178" i="3" s="1"/>
  <c r="X216" i="3"/>
  <c r="BQ178" i="3" s="1"/>
  <c r="W216" i="3"/>
  <c r="BP178" i="3" s="1"/>
  <c r="V216" i="3"/>
  <c r="BO178" i="3" s="1"/>
  <c r="U216" i="3"/>
  <c r="BN178" i="3" s="1"/>
  <c r="T216" i="3"/>
  <c r="BM178" i="3" s="1"/>
  <c r="S216" i="3"/>
  <c r="BL178" i="3" s="1"/>
  <c r="R216" i="3"/>
  <c r="BK178" i="3" s="1"/>
  <c r="Q216" i="3"/>
  <c r="BJ178" i="3" s="1"/>
  <c r="P216" i="3"/>
  <c r="BI178" i="3" s="1"/>
  <c r="O216" i="3"/>
  <c r="BH178" i="3" s="1"/>
  <c r="N216" i="3"/>
  <c r="BG178" i="3" s="1"/>
  <c r="BC215" i="3"/>
  <c r="CV177" i="3" s="1"/>
  <c r="BB215" i="3"/>
  <c r="CU177" i="3" s="1"/>
  <c r="BA215" i="3"/>
  <c r="CT177" i="3" s="1"/>
  <c r="AZ215" i="3"/>
  <c r="CS177" i="3" s="1"/>
  <c r="AY215" i="3"/>
  <c r="CR177" i="3" s="1"/>
  <c r="AX215" i="3"/>
  <c r="CQ177" i="3" s="1"/>
  <c r="AW215" i="3"/>
  <c r="CP177" i="3" s="1"/>
  <c r="AV215" i="3"/>
  <c r="CO177" i="3" s="1"/>
  <c r="AU215" i="3"/>
  <c r="CN177" i="3" s="1"/>
  <c r="AT215" i="3"/>
  <c r="CM177" i="3" s="1"/>
  <c r="AS215" i="3"/>
  <c r="CL177" i="3" s="1"/>
  <c r="AR215" i="3"/>
  <c r="CK177" i="3" s="1"/>
  <c r="AQ215" i="3"/>
  <c r="CJ177" i="3" s="1"/>
  <c r="AP215" i="3"/>
  <c r="CI177" i="3" s="1"/>
  <c r="AO215" i="3"/>
  <c r="CH177" i="3" s="1"/>
  <c r="AN215" i="3"/>
  <c r="CG177" i="3" s="1"/>
  <c r="AM215" i="3"/>
  <c r="CF177" i="3" s="1"/>
  <c r="AL215" i="3"/>
  <c r="CE177" i="3" s="1"/>
  <c r="AK215" i="3"/>
  <c r="CD177" i="3" s="1"/>
  <c r="AJ215" i="3"/>
  <c r="CC177" i="3" s="1"/>
  <c r="AI215" i="3"/>
  <c r="CB177" i="3" s="1"/>
  <c r="AH215" i="3"/>
  <c r="CA177" i="3" s="1"/>
  <c r="AG215" i="3"/>
  <c r="BZ177" i="3" s="1"/>
  <c r="AF215" i="3"/>
  <c r="BY177" i="3" s="1"/>
  <c r="AE215" i="3"/>
  <c r="BX177" i="3" s="1"/>
  <c r="AD215" i="3"/>
  <c r="BW177" i="3" s="1"/>
  <c r="AC215" i="3"/>
  <c r="BV177" i="3" s="1"/>
  <c r="AB215" i="3"/>
  <c r="BU177" i="3" s="1"/>
  <c r="AA215" i="3"/>
  <c r="BT177" i="3" s="1"/>
  <c r="Z215" i="3"/>
  <c r="BS177" i="3" s="1"/>
  <c r="Y215" i="3"/>
  <c r="BR177" i="3" s="1"/>
  <c r="X215" i="3"/>
  <c r="BQ177" i="3" s="1"/>
  <c r="W215" i="3"/>
  <c r="BP177" i="3" s="1"/>
  <c r="V215" i="3"/>
  <c r="BO177" i="3" s="1"/>
  <c r="U215" i="3"/>
  <c r="BN177" i="3" s="1"/>
  <c r="T215" i="3"/>
  <c r="BM177" i="3" s="1"/>
  <c r="S215" i="3"/>
  <c r="BL177" i="3" s="1"/>
  <c r="R215" i="3"/>
  <c r="BK177" i="3" s="1"/>
  <c r="Q215" i="3"/>
  <c r="BJ177" i="3" s="1"/>
  <c r="P215" i="3"/>
  <c r="BI177" i="3" s="1"/>
  <c r="O215" i="3"/>
  <c r="BH177" i="3" s="1"/>
  <c r="N215" i="3"/>
  <c r="BG177" i="3" s="1"/>
  <c r="BC214" i="3"/>
  <c r="CV176" i="3" s="1"/>
  <c r="BB214" i="3"/>
  <c r="CU176" i="3" s="1"/>
  <c r="BA214" i="3"/>
  <c r="CT176" i="3" s="1"/>
  <c r="AZ214" i="3"/>
  <c r="CS176" i="3" s="1"/>
  <c r="AY214" i="3"/>
  <c r="CR176" i="3" s="1"/>
  <c r="AX214" i="3"/>
  <c r="CQ176" i="3" s="1"/>
  <c r="AW214" i="3"/>
  <c r="CP176" i="3" s="1"/>
  <c r="AV214" i="3"/>
  <c r="CO176" i="3" s="1"/>
  <c r="AU214" i="3"/>
  <c r="CN176" i="3" s="1"/>
  <c r="AT214" i="3"/>
  <c r="CM176" i="3" s="1"/>
  <c r="AS214" i="3"/>
  <c r="CL176" i="3" s="1"/>
  <c r="AR214" i="3"/>
  <c r="CK176" i="3" s="1"/>
  <c r="AQ214" i="3"/>
  <c r="CJ176" i="3" s="1"/>
  <c r="AP214" i="3"/>
  <c r="CI176" i="3" s="1"/>
  <c r="AO214" i="3"/>
  <c r="CH176" i="3" s="1"/>
  <c r="AN214" i="3"/>
  <c r="CG176" i="3" s="1"/>
  <c r="AM214" i="3"/>
  <c r="CF176" i="3" s="1"/>
  <c r="AL214" i="3"/>
  <c r="CE176" i="3" s="1"/>
  <c r="AK214" i="3"/>
  <c r="CD176" i="3" s="1"/>
  <c r="AJ214" i="3"/>
  <c r="CC176" i="3" s="1"/>
  <c r="AI214" i="3"/>
  <c r="CB176" i="3" s="1"/>
  <c r="AH214" i="3"/>
  <c r="CA176" i="3" s="1"/>
  <c r="AG214" i="3"/>
  <c r="BZ176" i="3" s="1"/>
  <c r="AF214" i="3"/>
  <c r="BY176" i="3" s="1"/>
  <c r="AE214" i="3"/>
  <c r="BX176" i="3" s="1"/>
  <c r="AD214" i="3"/>
  <c r="BW176" i="3" s="1"/>
  <c r="AC214" i="3"/>
  <c r="BV176" i="3" s="1"/>
  <c r="AB214" i="3"/>
  <c r="BU176" i="3" s="1"/>
  <c r="AA214" i="3"/>
  <c r="BT176" i="3" s="1"/>
  <c r="Z214" i="3"/>
  <c r="BS176" i="3" s="1"/>
  <c r="Y214" i="3"/>
  <c r="BR176" i="3" s="1"/>
  <c r="X214" i="3"/>
  <c r="BQ176" i="3" s="1"/>
  <c r="W214" i="3"/>
  <c r="BP176" i="3" s="1"/>
  <c r="V214" i="3"/>
  <c r="BO176" i="3" s="1"/>
  <c r="U214" i="3"/>
  <c r="BN176" i="3" s="1"/>
  <c r="T214" i="3"/>
  <c r="BM176" i="3" s="1"/>
  <c r="S214" i="3"/>
  <c r="BL176" i="3" s="1"/>
  <c r="R214" i="3"/>
  <c r="BK176" i="3" s="1"/>
  <c r="Q214" i="3"/>
  <c r="BJ176" i="3" s="1"/>
  <c r="P214" i="3"/>
  <c r="BI176" i="3" s="1"/>
  <c r="O214" i="3"/>
  <c r="BH176" i="3" s="1"/>
  <c r="N214" i="3"/>
  <c r="BG176" i="3" s="1"/>
  <c r="BC213" i="3"/>
  <c r="CV175" i="3" s="1"/>
  <c r="BB213" i="3"/>
  <c r="CU175" i="3" s="1"/>
  <c r="BA213" i="3"/>
  <c r="CT175" i="3" s="1"/>
  <c r="AZ213" i="3"/>
  <c r="CS175" i="3" s="1"/>
  <c r="AY213" i="3"/>
  <c r="CR175" i="3" s="1"/>
  <c r="AX213" i="3"/>
  <c r="CQ175" i="3" s="1"/>
  <c r="AW213" i="3"/>
  <c r="CP175" i="3" s="1"/>
  <c r="AV213" i="3"/>
  <c r="CO175" i="3" s="1"/>
  <c r="AU213" i="3"/>
  <c r="CN175" i="3" s="1"/>
  <c r="AT213" i="3"/>
  <c r="CM175" i="3" s="1"/>
  <c r="AS213" i="3"/>
  <c r="CL175" i="3" s="1"/>
  <c r="AR213" i="3"/>
  <c r="CK175" i="3" s="1"/>
  <c r="AQ213" i="3"/>
  <c r="CJ175" i="3" s="1"/>
  <c r="AP213" i="3"/>
  <c r="CI175" i="3" s="1"/>
  <c r="AO213" i="3"/>
  <c r="CH175" i="3" s="1"/>
  <c r="AN213" i="3"/>
  <c r="CG175" i="3" s="1"/>
  <c r="AM213" i="3"/>
  <c r="CF175" i="3" s="1"/>
  <c r="AL213" i="3"/>
  <c r="CE175" i="3" s="1"/>
  <c r="AK213" i="3"/>
  <c r="CD175" i="3" s="1"/>
  <c r="AJ213" i="3"/>
  <c r="CC175" i="3" s="1"/>
  <c r="AI213" i="3"/>
  <c r="CB175" i="3" s="1"/>
  <c r="AH213" i="3"/>
  <c r="CA175" i="3" s="1"/>
  <c r="AG213" i="3"/>
  <c r="BZ175" i="3" s="1"/>
  <c r="AF213" i="3"/>
  <c r="BY175" i="3" s="1"/>
  <c r="AE213" i="3"/>
  <c r="BX175" i="3" s="1"/>
  <c r="AD213" i="3"/>
  <c r="BW175" i="3" s="1"/>
  <c r="AC213" i="3"/>
  <c r="BV175" i="3" s="1"/>
  <c r="AB213" i="3"/>
  <c r="BU175" i="3" s="1"/>
  <c r="AA213" i="3"/>
  <c r="BT175" i="3" s="1"/>
  <c r="Z213" i="3"/>
  <c r="BS175" i="3" s="1"/>
  <c r="Y213" i="3"/>
  <c r="BR175" i="3" s="1"/>
  <c r="X213" i="3"/>
  <c r="BQ175" i="3" s="1"/>
  <c r="W213" i="3"/>
  <c r="BP175" i="3" s="1"/>
  <c r="V213" i="3"/>
  <c r="BO175" i="3" s="1"/>
  <c r="U213" i="3"/>
  <c r="BN175" i="3" s="1"/>
  <c r="T213" i="3"/>
  <c r="BM175" i="3" s="1"/>
  <c r="S213" i="3"/>
  <c r="BL175" i="3" s="1"/>
  <c r="R213" i="3"/>
  <c r="BK175" i="3" s="1"/>
  <c r="Q213" i="3"/>
  <c r="BJ175" i="3" s="1"/>
  <c r="P213" i="3"/>
  <c r="BI175" i="3" s="1"/>
  <c r="O213" i="3"/>
  <c r="BH175" i="3" s="1"/>
  <c r="N213" i="3"/>
  <c r="BG175" i="3" s="1"/>
  <c r="BC212" i="3"/>
  <c r="CV174" i="3" s="1"/>
  <c r="BB212" i="3"/>
  <c r="CU174" i="3" s="1"/>
  <c r="BA212" i="3"/>
  <c r="CT174" i="3" s="1"/>
  <c r="AZ212" i="3"/>
  <c r="CS174" i="3" s="1"/>
  <c r="AY212" i="3"/>
  <c r="CR174" i="3" s="1"/>
  <c r="AX212" i="3"/>
  <c r="CQ174" i="3" s="1"/>
  <c r="AW212" i="3"/>
  <c r="CP174" i="3" s="1"/>
  <c r="AV212" i="3"/>
  <c r="CO174" i="3" s="1"/>
  <c r="AU212" i="3"/>
  <c r="CN174" i="3" s="1"/>
  <c r="AT212" i="3"/>
  <c r="CM174" i="3" s="1"/>
  <c r="AS212" i="3"/>
  <c r="CL174" i="3" s="1"/>
  <c r="AR212" i="3"/>
  <c r="CK174" i="3" s="1"/>
  <c r="AQ212" i="3"/>
  <c r="CJ174" i="3" s="1"/>
  <c r="AP212" i="3"/>
  <c r="CI174" i="3" s="1"/>
  <c r="AO212" i="3"/>
  <c r="CH174" i="3" s="1"/>
  <c r="AN212" i="3"/>
  <c r="CG174" i="3" s="1"/>
  <c r="AM212" i="3"/>
  <c r="CF174" i="3" s="1"/>
  <c r="AL212" i="3"/>
  <c r="CE174" i="3" s="1"/>
  <c r="AK212" i="3"/>
  <c r="CD174" i="3" s="1"/>
  <c r="AJ212" i="3"/>
  <c r="CC174" i="3" s="1"/>
  <c r="AI212" i="3"/>
  <c r="CB174" i="3" s="1"/>
  <c r="AH212" i="3"/>
  <c r="CA174" i="3" s="1"/>
  <c r="AG212" i="3"/>
  <c r="BZ174" i="3" s="1"/>
  <c r="AF212" i="3"/>
  <c r="BY174" i="3" s="1"/>
  <c r="AE212" i="3"/>
  <c r="BX174" i="3" s="1"/>
  <c r="AD212" i="3"/>
  <c r="BW174" i="3" s="1"/>
  <c r="AC212" i="3"/>
  <c r="BV174" i="3" s="1"/>
  <c r="AB212" i="3"/>
  <c r="BU174" i="3" s="1"/>
  <c r="AA212" i="3"/>
  <c r="BT174" i="3" s="1"/>
  <c r="Z212" i="3"/>
  <c r="BS174" i="3" s="1"/>
  <c r="Y212" i="3"/>
  <c r="BR174" i="3" s="1"/>
  <c r="X212" i="3"/>
  <c r="BQ174" i="3" s="1"/>
  <c r="W212" i="3"/>
  <c r="BP174" i="3" s="1"/>
  <c r="V212" i="3"/>
  <c r="BO174" i="3" s="1"/>
  <c r="U212" i="3"/>
  <c r="BN174" i="3" s="1"/>
  <c r="T212" i="3"/>
  <c r="BM174" i="3" s="1"/>
  <c r="S212" i="3"/>
  <c r="BL174" i="3" s="1"/>
  <c r="R212" i="3"/>
  <c r="BK174" i="3" s="1"/>
  <c r="Q212" i="3"/>
  <c r="BJ174" i="3" s="1"/>
  <c r="P212" i="3"/>
  <c r="BI174" i="3" s="1"/>
  <c r="O212" i="3"/>
  <c r="BH174" i="3" s="1"/>
  <c r="N212" i="3"/>
  <c r="BG174" i="3" s="1"/>
  <c r="BC211" i="3"/>
  <c r="CV173" i="3" s="1"/>
  <c r="BB211" i="3"/>
  <c r="CU173" i="3" s="1"/>
  <c r="BA211" i="3"/>
  <c r="CT173" i="3" s="1"/>
  <c r="AZ211" i="3"/>
  <c r="CS173" i="3" s="1"/>
  <c r="AY211" i="3"/>
  <c r="CR173" i="3" s="1"/>
  <c r="AX211" i="3"/>
  <c r="CQ173" i="3" s="1"/>
  <c r="AW211" i="3"/>
  <c r="CP173" i="3" s="1"/>
  <c r="AV211" i="3"/>
  <c r="CO173" i="3" s="1"/>
  <c r="AU211" i="3"/>
  <c r="CN173" i="3" s="1"/>
  <c r="AT211" i="3"/>
  <c r="CM173" i="3" s="1"/>
  <c r="AS211" i="3"/>
  <c r="CL173" i="3" s="1"/>
  <c r="AR211" i="3"/>
  <c r="CK173" i="3" s="1"/>
  <c r="AQ211" i="3"/>
  <c r="CJ173" i="3" s="1"/>
  <c r="AP211" i="3"/>
  <c r="CI173" i="3" s="1"/>
  <c r="AO211" i="3"/>
  <c r="CH173" i="3" s="1"/>
  <c r="AN211" i="3"/>
  <c r="CG173" i="3" s="1"/>
  <c r="AM211" i="3"/>
  <c r="CF173" i="3" s="1"/>
  <c r="AL211" i="3"/>
  <c r="CE173" i="3" s="1"/>
  <c r="AK211" i="3"/>
  <c r="CD173" i="3" s="1"/>
  <c r="AJ211" i="3"/>
  <c r="CC173" i="3" s="1"/>
  <c r="AI211" i="3"/>
  <c r="CB173" i="3" s="1"/>
  <c r="AH211" i="3"/>
  <c r="CA173" i="3" s="1"/>
  <c r="AG211" i="3"/>
  <c r="BZ173" i="3" s="1"/>
  <c r="AF211" i="3"/>
  <c r="BY173" i="3" s="1"/>
  <c r="AE211" i="3"/>
  <c r="BX173" i="3" s="1"/>
  <c r="AD211" i="3"/>
  <c r="BW173" i="3" s="1"/>
  <c r="AC211" i="3"/>
  <c r="BV173" i="3" s="1"/>
  <c r="AB211" i="3"/>
  <c r="BU173" i="3" s="1"/>
  <c r="AA211" i="3"/>
  <c r="BT173" i="3" s="1"/>
  <c r="Z211" i="3"/>
  <c r="BS173" i="3" s="1"/>
  <c r="Y211" i="3"/>
  <c r="BR173" i="3" s="1"/>
  <c r="X211" i="3"/>
  <c r="BQ173" i="3" s="1"/>
  <c r="W211" i="3"/>
  <c r="BP173" i="3" s="1"/>
  <c r="V211" i="3"/>
  <c r="BO173" i="3" s="1"/>
  <c r="U211" i="3"/>
  <c r="BN173" i="3" s="1"/>
  <c r="T211" i="3"/>
  <c r="BM173" i="3" s="1"/>
  <c r="S211" i="3"/>
  <c r="BL173" i="3" s="1"/>
  <c r="R211" i="3"/>
  <c r="BK173" i="3" s="1"/>
  <c r="Q211" i="3"/>
  <c r="BJ173" i="3" s="1"/>
  <c r="P211" i="3"/>
  <c r="BI173" i="3" s="1"/>
  <c r="O211" i="3"/>
  <c r="BH173" i="3" s="1"/>
  <c r="N211" i="3"/>
  <c r="BG173" i="3" s="1"/>
  <c r="BC210" i="3"/>
  <c r="CV172" i="3" s="1"/>
  <c r="BB210" i="3"/>
  <c r="CU172" i="3" s="1"/>
  <c r="BA210" i="3"/>
  <c r="CT172" i="3" s="1"/>
  <c r="AZ210" i="3"/>
  <c r="CS172" i="3" s="1"/>
  <c r="AY210" i="3"/>
  <c r="CR172" i="3" s="1"/>
  <c r="AX210" i="3"/>
  <c r="CQ172" i="3" s="1"/>
  <c r="AW210" i="3"/>
  <c r="CP172" i="3" s="1"/>
  <c r="AV210" i="3"/>
  <c r="CO172" i="3" s="1"/>
  <c r="AU210" i="3"/>
  <c r="CN172" i="3" s="1"/>
  <c r="AT210" i="3"/>
  <c r="CM172" i="3" s="1"/>
  <c r="AS210" i="3"/>
  <c r="CL172" i="3" s="1"/>
  <c r="AR210" i="3"/>
  <c r="CK172" i="3" s="1"/>
  <c r="AQ210" i="3"/>
  <c r="CJ172" i="3" s="1"/>
  <c r="AP210" i="3"/>
  <c r="CI172" i="3" s="1"/>
  <c r="AO210" i="3"/>
  <c r="CH172" i="3" s="1"/>
  <c r="AN210" i="3"/>
  <c r="CG172" i="3" s="1"/>
  <c r="AM210" i="3"/>
  <c r="CF172" i="3" s="1"/>
  <c r="AL210" i="3"/>
  <c r="CE172" i="3" s="1"/>
  <c r="AK210" i="3"/>
  <c r="CD172" i="3" s="1"/>
  <c r="AJ210" i="3"/>
  <c r="CC172" i="3" s="1"/>
  <c r="AI210" i="3"/>
  <c r="CB172" i="3" s="1"/>
  <c r="AH210" i="3"/>
  <c r="CA172" i="3" s="1"/>
  <c r="AG210" i="3"/>
  <c r="BZ172" i="3" s="1"/>
  <c r="AF210" i="3"/>
  <c r="BY172" i="3" s="1"/>
  <c r="AE210" i="3"/>
  <c r="BX172" i="3" s="1"/>
  <c r="AD210" i="3"/>
  <c r="BW172" i="3" s="1"/>
  <c r="AC210" i="3"/>
  <c r="BV172" i="3" s="1"/>
  <c r="AB210" i="3"/>
  <c r="BU172" i="3" s="1"/>
  <c r="AA210" i="3"/>
  <c r="BT172" i="3" s="1"/>
  <c r="Z210" i="3"/>
  <c r="BS172" i="3" s="1"/>
  <c r="Y210" i="3"/>
  <c r="BR172" i="3" s="1"/>
  <c r="X210" i="3"/>
  <c r="BQ172" i="3" s="1"/>
  <c r="W210" i="3"/>
  <c r="BP172" i="3" s="1"/>
  <c r="V210" i="3"/>
  <c r="BO172" i="3" s="1"/>
  <c r="U210" i="3"/>
  <c r="BN172" i="3" s="1"/>
  <c r="T210" i="3"/>
  <c r="BM172" i="3" s="1"/>
  <c r="S210" i="3"/>
  <c r="BL172" i="3" s="1"/>
  <c r="R210" i="3"/>
  <c r="BK172" i="3" s="1"/>
  <c r="Q210" i="3"/>
  <c r="BJ172" i="3" s="1"/>
  <c r="P210" i="3"/>
  <c r="BI172" i="3" s="1"/>
  <c r="O210" i="3"/>
  <c r="BH172" i="3" s="1"/>
  <c r="N210" i="3"/>
  <c r="BG172" i="3" s="1"/>
  <c r="BC209" i="3"/>
  <c r="CV171" i="3" s="1"/>
  <c r="BB209" i="3"/>
  <c r="CU171" i="3" s="1"/>
  <c r="BA209" i="3"/>
  <c r="CT171" i="3" s="1"/>
  <c r="AZ209" i="3"/>
  <c r="CS171" i="3" s="1"/>
  <c r="AY209" i="3"/>
  <c r="CR171" i="3" s="1"/>
  <c r="AX209" i="3"/>
  <c r="CQ171" i="3" s="1"/>
  <c r="AW209" i="3"/>
  <c r="CP171" i="3" s="1"/>
  <c r="AV209" i="3"/>
  <c r="CO171" i="3" s="1"/>
  <c r="AU209" i="3"/>
  <c r="CN171" i="3" s="1"/>
  <c r="AT209" i="3"/>
  <c r="CM171" i="3" s="1"/>
  <c r="AS209" i="3"/>
  <c r="CL171" i="3" s="1"/>
  <c r="AR209" i="3"/>
  <c r="CK171" i="3" s="1"/>
  <c r="AQ209" i="3"/>
  <c r="CJ171" i="3" s="1"/>
  <c r="AP209" i="3"/>
  <c r="CI171" i="3" s="1"/>
  <c r="AO209" i="3"/>
  <c r="CH171" i="3" s="1"/>
  <c r="AN209" i="3"/>
  <c r="CG171" i="3" s="1"/>
  <c r="AM209" i="3"/>
  <c r="CF171" i="3" s="1"/>
  <c r="AL209" i="3"/>
  <c r="CE171" i="3" s="1"/>
  <c r="AK209" i="3"/>
  <c r="CD171" i="3" s="1"/>
  <c r="AJ209" i="3"/>
  <c r="CC171" i="3" s="1"/>
  <c r="AI209" i="3"/>
  <c r="CB171" i="3" s="1"/>
  <c r="AH209" i="3"/>
  <c r="CA171" i="3" s="1"/>
  <c r="AG209" i="3"/>
  <c r="BZ171" i="3" s="1"/>
  <c r="AF209" i="3"/>
  <c r="BY171" i="3" s="1"/>
  <c r="AE209" i="3"/>
  <c r="BX171" i="3" s="1"/>
  <c r="AD209" i="3"/>
  <c r="BW171" i="3" s="1"/>
  <c r="AC209" i="3"/>
  <c r="BV171" i="3" s="1"/>
  <c r="AB209" i="3"/>
  <c r="BU171" i="3" s="1"/>
  <c r="AA209" i="3"/>
  <c r="BT171" i="3" s="1"/>
  <c r="Z209" i="3"/>
  <c r="BS171" i="3" s="1"/>
  <c r="Y209" i="3"/>
  <c r="BR171" i="3" s="1"/>
  <c r="X209" i="3"/>
  <c r="BQ171" i="3" s="1"/>
  <c r="W209" i="3"/>
  <c r="BP171" i="3" s="1"/>
  <c r="V209" i="3"/>
  <c r="BO171" i="3" s="1"/>
  <c r="U209" i="3"/>
  <c r="BN171" i="3" s="1"/>
  <c r="T209" i="3"/>
  <c r="BM171" i="3" s="1"/>
  <c r="S209" i="3"/>
  <c r="BL171" i="3" s="1"/>
  <c r="R209" i="3"/>
  <c r="BK171" i="3" s="1"/>
  <c r="Q209" i="3"/>
  <c r="BJ171" i="3" s="1"/>
  <c r="P209" i="3"/>
  <c r="BI171" i="3" s="1"/>
  <c r="O209" i="3"/>
  <c r="BH171" i="3" s="1"/>
  <c r="N209" i="3"/>
  <c r="BG171" i="3" s="1"/>
  <c r="BC208" i="3"/>
  <c r="CV170" i="3" s="1"/>
  <c r="BB208" i="3"/>
  <c r="CU170" i="3" s="1"/>
  <c r="BA208" i="3"/>
  <c r="CT170" i="3" s="1"/>
  <c r="AZ208" i="3"/>
  <c r="CS170" i="3" s="1"/>
  <c r="AY208" i="3"/>
  <c r="CR170" i="3" s="1"/>
  <c r="AX208" i="3"/>
  <c r="CQ170" i="3" s="1"/>
  <c r="AW208" i="3"/>
  <c r="CP170" i="3" s="1"/>
  <c r="AV208" i="3"/>
  <c r="CO170" i="3" s="1"/>
  <c r="AU208" i="3"/>
  <c r="CN170" i="3" s="1"/>
  <c r="AT208" i="3"/>
  <c r="CM170" i="3" s="1"/>
  <c r="AS208" i="3"/>
  <c r="CL170" i="3" s="1"/>
  <c r="AR208" i="3"/>
  <c r="CK170" i="3" s="1"/>
  <c r="AQ208" i="3"/>
  <c r="CJ170" i="3" s="1"/>
  <c r="AP208" i="3"/>
  <c r="CI170" i="3" s="1"/>
  <c r="AO208" i="3"/>
  <c r="CH170" i="3" s="1"/>
  <c r="AN208" i="3"/>
  <c r="CG170" i="3" s="1"/>
  <c r="AM208" i="3"/>
  <c r="CF170" i="3" s="1"/>
  <c r="AL208" i="3"/>
  <c r="CE170" i="3" s="1"/>
  <c r="AK208" i="3"/>
  <c r="CD170" i="3" s="1"/>
  <c r="AJ208" i="3"/>
  <c r="CC170" i="3" s="1"/>
  <c r="AI208" i="3"/>
  <c r="CB170" i="3" s="1"/>
  <c r="AH208" i="3"/>
  <c r="CA170" i="3" s="1"/>
  <c r="AG208" i="3"/>
  <c r="BZ170" i="3" s="1"/>
  <c r="AF208" i="3"/>
  <c r="BY170" i="3" s="1"/>
  <c r="AE208" i="3"/>
  <c r="BX170" i="3" s="1"/>
  <c r="AD208" i="3"/>
  <c r="BW170" i="3" s="1"/>
  <c r="AC208" i="3"/>
  <c r="BV170" i="3" s="1"/>
  <c r="AB208" i="3"/>
  <c r="BU170" i="3" s="1"/>
  <c r="AA208" i="3"/>
  <c r="BT170" i="3" s="1"/>
  <c r="Z208" i="3"/>
  <c r="BS170" i="3" s="1"/>
  <c r="Y208" i="3"/>
  <c r="BR170" i="3" s="1"/>
  <c r="X208" i="3"/>
  <c r="BQ170" i="3" s="1"/>
  <c r="W208" i="3"/>
  <c r="BP170" i="3" s="1"/>
  <c r="V208" i="3"/>
  <c r="BO170" i="3" s="1"/>
  <c r="U208" i="3"/>
  <c r="BN170" i="3" s="1"/>
  <c r="T208" i="3"/>
  <c r="BM170" i="3" s="1"/>
  <c r="S208" i="3"/>
  <c r="BL170" i="3" s="1"/>
  <c r="R208" i="3"/>
  <c r="BK170" i="3" s="1"/>
  <c r="Q208" i="3"/>
  <c r="BJ170" i="3" s="1"/>
  <c r="P208" i="3"/>
  <c r="BI170" i="3" s="1"/>
  <c r="O208" i="3"/>
  <c r="BH170" i="3" s="1"/>
  <c r="N208" i="3"/>
  <c r="BG170" i="3" s="1"/>
  <c r="BC207" i="3"/>
  <c r="CV169" i="3" s="1"/>
  <c r="BB207" i="3"/>
  <c r="CU169" i="3" s="1"/>
  <c r="BA207" i="3"/>
  <c r="CT169" i="3" s="1"/>
  <c r="AZ207" i="3"/>
  <c r="CS169" i="3" s="1"/>
  <c r="AY207" i="3"/>
  <c r="CR169" i="3" s="1"/>
  <c r="AX207" i="3"/>
  <c r="CQ169" i="3" s="1"/>
  <c r="AW207" i="3"/>
  <c r="CP169" i="3" s="1"/>
  <c r="AV207" i="3"/>
  <c r="CO169" i="3" s="1"/>
  <c r="AU207" i="3"/>
  <c r="CN169" i="3" s="1"/>
  <c r="AT207" i="3"/>
  <c r="CM169" i="3" s="1"/>
  <c r="AS207" i="3"/>
  <c r="CL169" i="3" s="1"/>
  <c r="AR207" i="3"/>
  <c r="CK169" i="3" s="1"/>
  <c r="AQ207" i="3"/>
  <c r="CJ169" i="3" s="1"/>
  <c r="AP207" i="3"/>
  <c r="CI169" i="3" s="1"/>
  <c r="AO207" i="3"/>
  <c r="CH169" i="3" s="1"/>
  <c r="AN207" i="3"/>
  <c r="CG169" i="3" s="1"/>
  <c r="AM207" i="3"/>
  <c r="CF169" i="3" s="1"/>
  <c r="AL207" i="3"/>
  <c r="CE169" i="3" s="1"/>
  <c r="AK207" i="3"/>
  <c r="CD169" i="3" s="1"/>
  <c r="AJ207" i="3"/>
  <c r="CC169" i="3" s="1"/>
  <c r="AI207" i="3"/>
  <c r="CB169" i="3" s="1"/>
  <c r="AH207" i="3"/>
  <c r="CA169" i="3" s="1"/>
  <c r="AG207" i="3"/>
  <c r="BZ169" i="3" s="1"/>
  <c r="AF207" i="3"/>
  <c r="BY169" i="3" s="1"/>
  <c r="AE207" i="3"/>
  <c r="BX169" i="3" s="1"/>
  <c r="AD207" i="3"/>
  <c r="BW169" i="3" s="1"/>
  <c r="AC207" i="3"/>
  <c r="BV169" i="3" s="1"/>
  <c r="AB207" i="3"/>
  <c r="BU169" i="3" s="1"/>
  <c r="AA207" i="3"/>
  <c r="BT169" i="3" s="1"/>
  <c r="Z207" i="3"/>
  <c r="BS169" i="3" s="1"/>
  <c r="Y207" i="3"/>
  <c r="BR169" i="3" s="1"/>
  <c r="X207" i="3"/>
  <c r="BQ169" i="3" s="1"/>
  <c r="W207" i="3"/>
  <c r="BP169" i="3" s="1"/>
  <c r="V207" i="3"/>
  <c r="BO169" i="3" s="1"/>
  <c r="U207" i="3"/>
  <c r="BN169" i="3" s="1"/>
  <c r="T207" i="3"/>
  <c r="BM169" i="3" s="1"/>
  <c r="S207" i="3"/>
  <c r="BL169" i="3" s="1"/>
  <c r="R207" i="3"/>
  <c r="BK169" i="3" s="1"/>
  <c r="Q207" i="3"/>
  <c r="BJ169" i="3" s="1"/>
  <c r="P207" i="3"/>
  <c r="BI169" i="3" s="1"/>
  <c r="O207" i="3"/>
  <c r="BH169" i="3" s="1"/>
  <c r="N207" i="3"/>
  <c r="BG169" i="3" s="1"/>
  <c r="BC206" i="3"/>
  <c r="CV168" i="3" s="1"/>
  <c r="BB206" i="3"/>
  <c r="CU168" i="3" s="1"/>
  <c r="BA206" i="3"/>
  <c r="CT168" i="3" s="1"/>
  <c r="AZ206" i="3"/>
  <c r="CS168" i="3" s="1"/>
  <c r="AY206" i="3"/>
  <c r="CR168" i="3" s="1"/>
  <c r="AX206" i="3"/>
  <c r="CQ168" i="3" s="1"/>
  <c r="AW206" i="3"/>
  <c r="CP168" i="3" s="1"/>
  <c r="AV206" i="3"/>
  <c r="CO168" i="3" s="1"/>
  <c r="AU206" i="3"/>
  <c r="CN168" i="3" s="1"/>
  <c r="AT206" i="3"/>
  <c r="CM168" i="3" s="1"/>
  <c r="AS206" i="3"/>
  <c r="CL168" i="3" s="1"/>
  <c r="AR206" i="3"/>
  <c r="CK168" i="3" s="1"/>
  <c r="AQ206" i="3"/>
  <c r="CJ168" i="3" s="1"/>
  <c r="AP206" i="3"/>
  <c r="CI168" i="3" s="1"/>
  <c r="AO206" i="3"/>
  <c r="CH168" i="3" s="1"/>
  <c r="AN206" i="3"/>
  <c r="CG168" i="3" s="1"/>
  <c r="AM206" i="3"/>
  <c r="CF168" i="3" s="1"/>
  <c r="AL206" i="3"/>
  <c r="CE168" i="3" s="1"/>
  <c r="AK206" i="3"/>
  <c r="CD168" i="3" s="1"/>
  <c r="AJ206" i="3"/>
  <c r="CC168" i="3" s="1"/>
  <c r="AI206" i="3"/>
  <c r="CB168" i="3" s="1"/>
  <c r="AH206" i="3"/>
  <c r="CA168" i="3" s="1"/>
  <c r="AG206" i="3"/>
  <c r="BZ168" i="3" s="1"/>
  <c r="AF206" i="3"/>
  <c r="BY168" i="3" s="1"/>
  <c r="AE206" i="3"/>
  <c r="BX168" i="3" s="1"/>
  <c r="AD206" i="3"/>
  <c r="BW168" i="3" s="1"/>
  <c r="AC206" i="3"/>
  <c r="BV168" i="3" s="1"/>
  <c r="AB206" i="3"/>
  <c r="BU168" i="3" s="1"/>
  <c r="AA206" i="3"/>
  <c r="BT168" i="3" s="1"/>
  <c r="Z206" i="3"/>
  <c r="BS168" i="3" s="1"/>
  <c r="Y206" i="3"/>
  <c r="BR168" i="3" s="1"/>
  <c r="X206" i="3"/>
  <c r="BQ168" i="3" s="1"/>
  <c r="W206" i="3"/>
  <c r="BP168" i="3" s="1"/>
  <c r="V206" i="3"/>
  <c r="BO168" i="3" s="1"/>
  <c r="U206" i="3"/>
  <c r="BN168" i="3" s="1"/>
  <c r="T206" i="3"/>
  <c r="BM168" i="3" s="1"/>
  <c r="S206" i="3"/>
  <c r="BL168" i="3" s="1"/>
  <c r="R206" i="3"/>
  <c r="BK168" i="3" s="1"/>
  <c r="Q206" i="3"/>
  <c r="BJ168" i="3" s="1"/>
  <c r="P206" i="3"/>
  <c r="BI168" i="3" s="1"/>
  <c r="O206" i="3"/>
  <c r="BH168" i="3" s="1"/>
  <c r="N206" i="3"/>
  <c r="BG168" i="3" s="1"/>
  <c r="BC205" i="3"/>
  <c r="CV167" i="3" s="1"/>
  <c r="BB205" i="3"/>
  <c r="CU167" i="3" s="1"/>
  <c r="BA205" i="3"/>
  <c r="CT167" i="3" s="1"/>
  <c r="AZ205" i="3"/>
  <c r="CS167" i="3" s="1"/>
  <c r="AY205" i="3"/>
  <c r="CR167" i="3" s="1"/>
  <c r="AX205" i="3"/>
  <c r="CQ167" i="3" s="1"/>
  <c r="AW205" i="3"/>
  <c r="CP167" i="3" s="1"/>
  <c r="AV205" i="3"/>
  <c r="CO167" i="3" s="1"/>
  <c r="AU205" i="3"/>
  <c r="CN167" i="3" s="1"/>
  <c r="AT205" i="3"/>
  <c r="CM167" i="3" s="1"/>
  <c r="AS205" i="3"/>
  <c r="CL167" i="3" s="1"/>
  <c r="AR205" i="3"/>
  <c r="CK167" i="3" s="1"/>
  <c r="AQ205" i="3"/>
  <c r="CJ167" i="3" s="1"/>
  <c r="AP205" i="3"/>
  <c r="CI167" i="3" s="1"/>
  <c r="AO205" i="3"/>
  <c r="CH167" i="3" s="1"/>
  <c r="AN205" i="3"/>
  <c r="CG167" i="3" s="1"/>
  <c r="AM205" i="3"/>
  <c r="CF167" i="3" s="1"/>
  <c r="AL205" i="3"/>
  <c r="CE167" i="3" s="1"/>
  <c r="AK205" i="3"/>
  <c r="CD167" i="3" s="1"/>
  <c r="AJ205" i="3"/>
  <c r="CC167" i="3" s="1"/>
  <c r="AI205" i="3"/>
  <c r="CB167" i="3" s="1"/>
  <c r="AH205" i="3"/>
  <c r="CA167" i="3" s="1"/>
  <c r="AG205" i="3"/>
  <c r="BZ167" i="3" s="1"/>
  <c r="AF205" i="3"/>
  <c r="BY167" i="3" s="1"/>
  <c r="AE205" i="3"/>
  <c r="BX167" i="3" s="1"/>
  <c r="AD205" i="3"/>
  <c r="BW167" i="3" s="1"/>
  <c r="AC205" i="3"/>
  <c r="BV167" i="3" s="1"/>
  <c r="AB205" i="3"/>
  <c r="BU167" i="3" s="1"/>
  <c r="AA205" i="3"/>
  <c r="BT167" i="3" s="1"/>
  <c r="Z205" i="3"/>
  <c r="BS167" i="3" s="1"/>
  <c r="Y205" i="3"/>
  <c r="BR167" i="3" s="1"/>
  <c r="X205" i="3"/>
  <c r="BQ167" i="3" s="1"/>
  <c r="W205" i="3"/>
  <c r="BP167" i="3" s="1"/>
  <c r="V205" i="3"/>
  <c r="BO167" i="3" s="1"/>
  <c r="U205" i="3"/>
  <c r="BN167" i="3" s="1"/>
  <c r="T205" i="3"/>
  <c r="BM167" i="3" s="1"/>
  <c r="S205" i="3"/>
  <c r="BL167" i="3" s="1"/>
  <c r="R205" i="3"/>
  <c r="BK167" i="3" s="1"/>
  <c r="Q205" i="3"/>
  <c r="BJ167" i="3" s="1"/>
  <c r="P205" i="3"/>
  <c r="BI167" i="3" s="1"/>
  <c r="O205" i="3"/>
  <c r="BH167" i="3" s="1"/>
  <c r="N205" i="3"/>
  <c r="BG167" i="3" s="1"/>
  <c r="BC204" i="3"/>
  <c r="CV166" i="3" s="1"/>
  <c r="BB204" i="3"/>
  <c r="CU166" i="3" s="1"/>
  <c r="BA204" i="3"/>
  <c r="CT166" i="3" s="1"/>
  <c r="AZ204" i="3"/>
  <c r="CS166" i="3" s="1"/>
  <c r="AY204" i="3"/>
  <c r="CR166" i="3" s="1"/>
  <c r="AX204" i="3"/>
  <c r="CQ166" i="3" s="1"/>
  <c r="AW204" i="3"/>
  <c r="CP166" i="3" s="1"/>
  <c r="AV204" i="3"/>
  <c r="CO166" i="3" s="1"/>
  <c r="AU204" i="3"/>
  <c r="CN166" i="3" s="1"/>
  <c r="AT204" i="3"/>
  <c r="CM166" i="3" s="1"/>
  <c r="AS204" i="3"/>
  <c r="CL166" i="3" s="1"/>
  <c r="AR204" i="3"/>
  <c r="CK166" i="3" s="1"/>
  <c r="AQ204" i="3"/>
  <c r="CJ166" i="3" s="1"/>
  <c r="AP204" i="3"/>
  <c r="CI166" i="3" s="1"/>
  <c r="AO204" i="3"/>
  <c r="CH166" i="3" s="1"/>
  <c r="AN204" i="3"/>
  <c r="CG166" i="3" s="1"/>
  <c r="AM204" i="3"/>
  <c r="CF166" i="3" s="1"/>
  <c r="AL204" i="3"/>
  <c r="CE166" i="3" s="1"/>
  <c r="AK204" i="3"/>
  <c r="CD166" i="3" s="1"/>
  <c r="AJ204" i="3"/>
  <c r="CC166" i="3" s="1"/>
  <c r="AI204" i="3"/>
  <c r="CB166" i="3" s="1"/>
  <c r="AH204" i="3"/>
  <c r="CA166" i="3" s="1"/>
  <c r="AG204" i="3"/>
  <c r="BZ166" i="3" s="1"/>
  <c r="AF204" i="3"/>
  <c r="BY166" i="3" s="1"/>
  <c r="AE204" i="3"/>
  <c r="BX166" i="3" s="1"/>
  <c r="AD204" i="3"/>
  <c r="BW166" i="3" s="1"/>
  <c r="AC204" i="3"/>
  <c r="BV166" i="3" s="1"/>
  <c r="AB204" i="3"/>
  <c r="BU166" i="3" s="1"/>
  <c r="AA204" i="3"/>
  <c r="BT166" i="3" s="1"/>
  <c r="Z204" i="3"/>
  <c r="BS166" i="3" s="1"/>
  <c r="Y204" i="3"/>
  <c r="BR166" i="3" s="1"/>
  <c r="X204" i="3"/>
  <c r="BQ166" i="3" s="1"/>
  <c r="W204" i="3"/>
  <c r="BP166" i="3" s="1"/>
  <c r="V204" i="3"/>
  <c r="BO166" i="3" s="1"/>
  <c r="U204" i="3"/>
  <c r="BN166" i="3" s="1"/>
  <c r="T204" i="3"/>
  <c r="BM166" i="3" s="1"/>
  <c r="S204" i="3"/>
  <c r="BL166" i="3" s="1"/>
  <c r="R204" i="3"/>
  <c r="BK166" i="3" s="1"/>
  <c r="Q204" i="3"/>
  <c r="BJ166" i="3" s="1"/>
  <c r="P204" i="3"/>
  <c r="BI166" i="3" s="1"/>
  <c r="O204" i="3"/>
  <c r="BH166" i="3" s="1"/>
  <c r="N204" i="3"/>
  <c r="BG166" i="3" s="1"/>
  <c r="BC203" i="3"/>
  <c r="CV165" i="3" s="1"/>
  <c r="BB203" i="3"/>
  <c r="CU165" i="3" s="1"/>
  <c r="BA203" i="3"/>
  <c r="CT165" i="3" s="1"/>
  <c r="AZ203" i="3"/>
  <c r="CS165" i="3" s="1"/>
  <c r="AY203" i="3"/>
  <c r="CR165" i="3" s="1"/>
  <c r="AX203" i="3"/>
  <c r="CQ165" i="3" s="1"/>
  <c r="AW203" i="3"/>
  <c r="CP165" i="3" s="1"/>
  <c r="AV203" i="3"/>
  <c r="CO165" i="3" s="1"/>
  <c r="AU203" i="3"/>
  <c r="CN165" i="3" s="1"/>
  <c r="AT203" i="3"/>
  <c r="CM165" i="3" s="1"/>
  <c r="AS203" i="3"/>
  <c r="CL165" i="3" s="1"/>
  <c r="AR203" i="3"/>
  <c r="CK165" i="3" s="1"/>
  <c r="AQ203" i="3"/>
  <c r="CJ165" i="3" s="1"/>
  <c r="AP203" i="3"/>
  <c r="CI165" i="3" s="1"/>
  <c r="AO203" i="3"/>
  <c r="CH165" i="3" s="1"/>
  <c r="AN203" i="3"/>
  <c r="CG165" i="3" s="1"/>
  <c r="AM203" i="3"/>
  <c r="CF165" i="3" s="1"/>
  <c r="AL203" i="3"/>
  <c r="CE165" i="3" s="1"/>
  <c r="AK203" i="3"/>
  <c r="CD165" i="3" s="1"/>
  <c r="AJ203" i="3"/>
  <c r="CC165" i="3" s="1"/>
  <c r="AI203" i="3"/>
  <c r="CB165" i="3" s="1"/>
  <c r="AH203" i="3"/>
  <c r="CA165" i="3" s="1"/>
  <c r="AG203" i="3"/>
  <c r="BZ165" i="3" s="1"/>
  <c r="AF203" i="3"/>
  <c r="BY165" i="3" s="1"/>
  <c r="AE203" i="3"/>
  <c r="BX165" i="3" s="1"/>
  <c r="AD203" i="3"/>
  <c r="BW165" i="3" s="1"/>
  <c r="AC203" i="3"/>
  <c r="BV165" i="3" s="1"/>
  <c r="AB203" i="3"/>
  <c r="BU165" i="3" s="1"/>
  <c r="AA203" i="3"/>
  <c r="BT165" i="3" s="1"/>
  <c r="Z203" i="3"/>
  <c r="BS165" i="3" s="1"/>
  <c r="Y203" i="3"/>
  <c r="BR165" i="3" s="1"/>
  <c r="X203" i="3"/>
  <c r="BQ165" i="3" s="1"/>
  <c r="W203" i="3"/>
  <c r="BP165" i="3" s="1"/>
  <c r="V203" i="3"/>
  <c r="BO165" i="3" s="1"/>
  <c r="U203" i="3"/>
  <c r="BN165" i="3" s="1"/>
  <c r="T203" i="3"/>
  <c r="BM165" i="3" s="1"/>
  <c r="S203" i="3"/>
  <c r="BL165" i="3" s="1"/>
  <c r="R203" i="3"/>
  <c r="BK165" i="3" s="1"/>
  <c r="Q203" i="3"/>
  <c r="BJ165" i="3" s="1"/>
  <c r="P203" i="3"/>
  <c r="BI165" i="3" s="1"/>
  <c r="O203" i="3"/>
  <c r="BH165" i="3" s="1"/>
  <c r="N203" i="3"/>
  <c r="BG165" i="3" s="1"/>
  <c r="BC202" i="3"/>
  <c r="CV164" i="3" s="1"/>
  <c r="BB202" i="3"/>
  <c r="CU164" i="3" s="1"/>
  <c r="BA202" i="3"/>
  <c r="CT164" i="3" s="1"/>
  <c r="AZ202" i="3"/>
  <c r="CS164" i="3" s="1"/>
  <c r="AY202" i="3"/>
  <c r="CR164" i="3" s="1"/>
  <c r="AX202" i="3"/>
  <c r="CQ164" i="3" s="1"/>
  <c r="AW202" i="3"/>
  <c r="CP164" i="3" s="1"/>
  <c r="AV202" i="3"/>
  <c r="CO164" i="3" s="1"/>
  <c r="AU202" i="3"/>
  <c r="CN164" i="3" s="1"/>
  <c r="AT202" i="3"/>
  <c r="CM164" i="3" s="1"/>
  <c r="AS202" i="3"/>
  <c r="CL164" i="3" s="1"/>
  <c r="AR202" i="3"/>
  <c r="CK164" i="3" s="1"/>
  <c r="AQ202" i="3"/>
  <c r="CJ164" i="3" s="1"/>
  <c r="AP202" i="3"/>
  <c r="CI164" i="3" s="1"/>
  <c r="AO202" i="3"/>
  <c r="CH164" i="3" s="1"/>
  <c r="AN202" i="3"/>
  <c r="CG164" i="3" s="1"/>
  <c r="AM202" i="3"/>
  <c r="CF164" i="3" s="1"/>
  <c r="AL202" i="3"/>
  <c r="CE164" i="3" s="1"/>
  <c r="AK202" i="3"/>
  <c r="CD164" i="3" s="1"/>
  <c r="AJ202" i="3"/>
  <c r="CC164" i="3" s="1"/>
  <c r="AI202" i="3"/>
  <c r="CB164" i="3" s="1"/>
  <c r="AH202" i="3"/>
  <c r="CA164" i="3" s="1"/>
  <c r="AG202" i="3"/>
  <c r="BZ164" i="3" s="1"/>
  <c r="AF202" i="3"/>
  <c r="BY164" i="3" s="1"/>
  <c r="AE202" i="3"/>
  <c r="BX164" i="3" s="1"/>
  <c r="AD202" i="3"/>
  <c r="BW164" i="3" s="1"/>
  <c r="AC202" i="3"/>
  <c r="BV164" i="3" s="1"/>
  <c r="AB202" i="3"/>
  <c r="BU164" i="3" s="1"/>
  <c r="AA202" i="3"/>
  <c r="BT164" i="3" s="1"/>
  <c r="Z202" i="3"/>
  <c r="BS164" i="3" s="1"/>
  <c r="Y202" i="3"/>
  <c r="BR164" i="3" s="1"/>
  <c r="X202" i="3"/>
  <c r="BQ164" i="3" s="1"/>
  <c r="W202" i="3"/>
  <c r="BP164" i="3" s="1"/>
  <c r="V202" i="3"/>
  <c r="BO164" i="3" s="1"/>
  <c r="U202" i="3"/>
  <c r="BN164" i="3" s="1"/>
  <c r="T202" i="3"/>
  <c r="BM164" i="3" s="1"/>
  <c r="S202" i="3"/>
  <c r="BL164" i="3" s="1"/>
  <c r="R202" i="3"/>
  <c r="BK164" i="3" s="1"/>
  <c r="Q202" i="3"/>
  <c r="BJ164" i="3" s="1"/>
  <c r="P202" i="3"/>
  <c r="BI164" i="3" s="1"/>
  <c r="O202" i="3"/>
  <c r="BH164" i="3" s="1"/>
  <c r="N202" i="3"/>
  <c r="BG164" i="3" s="1"/>
  <c r="BC201" i="3"/>
  <c r="CV163" i="3" s="1"/>
  <c r="BB201" i="3"/>
  <c r="CU163" i="3" s="1"/>
  <c r="BA201" i="3"/>
  <c r="CT163" i="3" s="1"/>
  <c r="AZ201" i="3"/>
  <c r="CS163" i="3" s="1"/>
  <c r="AY201" i="3"/>
  <c r="CR163" i="3" s="1"/>
  <c r="AX201" i="3"/>
  <c r="CQ163" i="3" s="1"/>
  <c r="AW201" i="3"/>
  <c r="CP163" i="3" s="1"/>
  <c r="AV201" i="3"/>
  <c r="CO163" i="3" s="1"/>
  <c r="AU201" i="3"/>
  <c r="CN163" i="3" s="1"/>
  <c r="AT201" i="3"/>
  <c r="CM163" i="3" s="1"/>
  <c r="AS201" i="3"/>
  <c r="CL163" i="3" s="1"/>
  <c r="AR201" i="3"/>
  <c r="CK163" i="3" s="1"/>
  <c r="AQ201" i="3"/>
  <c r="CJ163" i="3" s="1"/>
  <c r="AP201" i="3"/>
  <c r="CI163" i="3" s="1"/>
  <c r="AO201" i="3"/>
  <c r="CH163" i="3" s="1"/>
  <c r="AN201" i="3"/>
  <c r="CG163" i="3" s="1"/>
  <c r="AM201" i="3"/>
  <c r="CF163" i="3" s="1"/>
  <c r="AL201" i="3"/>
  <c r="CE163" i="3" s="1"/>
  <c r="AK201" i="3"/>
  <c r="CD163" i="3" s="1"/>
  <c r="AJ201" i="3"/>
  <c r="CC163" i="3" s="1"/>
  <c r="AI201" i="3"/>
  <c r="CB163" i="3" s="1"/>
  <c r="AH201" i="3"/>
  <c r="CA163" i="3" s="1"/>
  <c r="AG201" i="3"/>
  <c r="BZ163" i="3" s="1"/>
  <c r="AF201" i="3"/>
  <c r="BY163" i="3" s="1"/>
  <c r="AE201" i="3"/>
  <c r="BX163" i="3" s="1"/>
  <c r="AD201" i="3"/>
  <c r="BW163" i="3" s="1"/>
  <c r="AC201" i="3"/>
  <c r="BV163" i="3" s="1"/>
  <c r="AB201" i="3"/>
  <c r="BU163" i="3" s="1"/>
  <c r="AA201" i="3"/>
  <c r="BT163" i="3" s="1"/>
  <c r="Z201" i="3"/>
  <c r="BS163" i="3" s="1"/>
  <c r="Y201" i="3"/>
  <c r="BR163" i="3" s="1"/>
  <c r="X201" i="3"/>
  <c r="BQ163" i="3" s="1"/>
  <c r="W201" i="3"/>
  <c r="BP163" i="3" s="1"/>
  <c r="V201" i="3"/>
  <c r="BO163" i="3" s="1"/>
  <c r="U201" i="3"/>
  <c r="BN163" i="3" s="1"/>
  <c r="T201" i="3"/>
  <c r="BM163" i="3" s="1"/>
  <c r="S201" i="3"/>
  <c r="BL163" i="3" s="1"/>
  <c r="R201" i="3"/>
  <c r="BK163" i="3" s="1"/>
  <c r="Q201" i="3"/>
  <c r="BJ163" i="3" s="1"/>
  <c r="P201" i="3"/>
  <c r="BI163" i="3" s="1"/>
  <c r="O201" i="3"/>
  <c r="BH163" i="3" s="1"/>
  <c r="N201" i="3"/>
  <c r="BG163" i="3" s="1"/>
  <c r="BC200" i="3"/>
  <c r="CV162" i="3" s="1"/>
  <c r="BB200" i="3"/>
  <c r="CU162" i="3" s="1"/>
  <c r="BA200" i="3"/>
  <c r="CT162" i="3" s="1"/>
  <c r="AZ200" i="3"/>
  <c r="CS162" i="3" s="1"/>
  <c r="AY200" i="3"/>
  <c r="CR162" i="3" s="1"/>
  <c r="AX200" i="3"/>
  <c r="CQ162" i="3" s="1"/>
  <c r="AW200" i="3"/>
  <c r="CP162" i="3" s="1"/>
  <c r="AV200" i="3"/>
  <c r="CO162" i="3" s="1"/>
  <c r="AU200" i="3"/>
  <c r="CN162" i="3" s="1"/>
  <c r="AT200" i="3"/>
  <c r="CM162" i="3" s="1"/>
  <c r="AS200" i="3"/>
  <c r="CL162" i="3" s="1"/>
  <c r="AR200" i="3"/>
  <c r="CK162" i="3" s="1"/>
  <c r="AQ200" i="3"/>
  <c r="CJ162" i="3" s="1"/>
  <c r="AP200" i="3"/>
  <c r="CI162" i="3" s="1"/>
  <c r="AO200" i="3"/>
  <c r="CH162" i="3" s="1"/>
  <c r="AN200" i="3"/>
  <c r="CG162" i="3" s="1"/>
  <c r="AM200" i="3"/>
  <c r="CF162" i="3" s="1"/>
  <c r="AL200" i="3"/>
  <c r="CE162" i="3" s="1"/>
  <c r="AK200" i="3"/>
  <c r="CD162" i="3" s="1"/>
  <c r="AJ200" i="3"/>
  <c r="CC162" i="3" s="1"/>
  <c r="AI200" i="3"/>
  <c r="CB162" i="3" s="1"/>
  <c r="AH200" i="3"/>
  <c r="CA162" i="3" s="1"/>
  <c r="AG200" i="3"/>
  <c r="BZ162" i="3" s="1"/>
  <c r="AF200" i="3"/>
  <c r="BY162" i="3" s="1"/>
  <c r="AE200" i="3"/>
  <c r="BX162" i="3" s="1"/>
  <c r="AD200" i="3"/>
  <c r="BW162" i="3" s="1"/>
  <c r="AC200" i="3"/>
  <c r="BV162" i="3" s="1"/>
  <c r="AB200" i="3"/>
  <c r="BU162" i="3" s="1"/>
  <c r="AA200" i="3"/>
  <c r="BT162" i="3" s="1"/>
  <c r="Z200" i="3"/>
  <c r="BS162" i="3" s="1"/>
  <c r="Y200" i="3"/>
  <c r="BR162" i="3" s="1"/>
  <c r="X200" i="3"/>
  <c r="BQ162" i="3" s="1"/>
  <c r="W200" i="3"/>
  <c r="BP162" i="3" s="1"/>
  <c r="V200" i="3"/>
  <c r="BO162" i="3" s="1"/>
  <c r="U200" i="3"/>
  <c r="BN162" i="3" s="1"/>
  <c r="T200" i="3"/>
  <c r="BM162" i="3" s="1"/>
  <c r="S200" i="3"/>
  <c r="BL162" i="3" s="1"/>
  <c r="R200" i="3"/>
  <c r="BK162" i="3" s="1"/>
  <c r="Q200" i="3"/>
  <c r="BJ162" i="3" s="1"/>
  <c r="P200" i="3"/>
  <c r="BI162" i="3" s="1"/>
  <c r="O200" i="3"/>
  <c r="BH162" i="3" s="1"/>
  <c r="N200" i="3"/>
  <c r="BG162" i="3" s="1"/>
  <c r="BC199" i="3"/>
  <c r="CV161" i="3" s="1"/>
  <c r="BB199" i="3"/>
  <c r="CU161" i="3" s="1"/>
  <c r="BA199" i="3"/>
  <c r="CT161" i="3" s="1"/>
  <c r="AZ199" i="3"/>
  <c r="CS161" i="3" s="1"/>
  <c r="AY199" i="3"/>
  <c r="CR161" i="3" s="1"/>
  <c r="AX199" i="3"/>
  <c r="CQ161" i="3" s="1"/>
  <c r="AW199" i="3"/>
  <c r="CP161" i="3" s="1"/>
  <c r="AV199" i="3"/>
  <c r="CO161" i="3" s="1"/>
  <c r="AU199" i="3"/>
  <c r="CN161" i="3" s="1"/>
  <c r="AT199" i="3"/>
  <c r="CM161" i="3" s="1"/>
  <c r="AS199" i="3"/>
  <c r="CL161" i="3" s="1"/>
  <c r="AR199" i="3"/>
  <c r="CK161" i="3" s="1"/>
  <c r="AQ199" i="3"/>
  <c r="CJ161" i="3" s="1"/>
  <c r="AP199" i="3"/>
  <c r="CI161" i="3" s="1"/>
  <c r="AO199" i="3"/>
  <c r="CH161" i="3" s="1"/>
  <c r="AN199" i="3"/>
  <c r="CG161" i="3" s="1"/>
  <c r="AM199" i="3"/>
  <c r="CF161" i="3" s="1"/>
  <c r="AL199" i="3"/>
  <c r="CE161" i="3" s="1"/>
  <c r="AK199" i="3"/>
  <c r="CD161" i="3" s="1"/>
  <c r="AJ199" i="3"/>
  <c r="CC161" i="3" s="1"/>
  <c r="AI199" i="3"/>
  <c r="CB161" i="3" s="1"/>
  <c r="AH199" i="3"/>
  <c r="CA161" i="3" s="1"/>
  <c r="AG199" i="3"/>
  <c r="BZ161" i="3" s="1"/>
  <c r="AF199" i="3"/>
  <c r="BY161" i="3" s="1"/>
  <c r="AE199" i="3"/>
  <c r="BX161" i="3" s="1"/>
  <c r="AD199" i="3"/>
  <c r="BW161" i="3" s="1"/>
  <c r="AC199" i="3"/>
  <c r="BV161" i="3" s="1"/>
  <c r="AB199" i="3"/>
  <c r="BU161" i="3" s="1"/>
  <c r="AA199" i="3"/>
  <c r="BT161" i="3" s="1"/>
  <c r="Z199" i="3"/>
  <c r="BS161" i="3" s="1"/>
  <c r="Y199" i="3"/>
  <c r="BR161" i="3" s="1"/>
  <c r="X199" i="3"/>
  <c r="BQ161" i="3" s="1"/>
  <c r="W199" i="3"/>
  <c r="BP161" i="3" s="1"/>
  <c r="V199" i="3"/>
  <c r="BO161" i="3" s="1"/>
  <c r="U199" i="3"/>
  <c r="BN161" i="3" s="1"/>
  <c r="T199" i="3"/>
  <c r="BM161" i="3" s="1"/>
  <c r="S199" i="3"/>
  <c r="BL161" i="3" s="1"/>
  <c r="R199" i="3"/>
  <c r="BK161" i="3" s="1"/>
  <c r="Q199" i="3"/>
  <c r="BJ161" i="3" s="1"/>
  <c r="P199" i="3"/>
  <c r="BI161" i="3" s="1"/>
  <c r="O199" i="3"/>
  <c r="BH161" i="3" s="1"/>
  <c r="N199" i="3"/>
  <c r="BG161" i="3" s="1"/>
  <c r="BC198" i="3"/>
  <c r="CV160" i="3" s="1"/>
  <c r="BB198" i="3"/>
  <c r="CU160" i="3" s="1"/>
  <c r="BA198" i="3"/>
  <c r="CT160" i="3" s="1"/>
  <c r="AZ198" i="3"/>
  <c r="CS160" i="3" s="1"/>
  <c r="AY198" i="3"/>
  <c r="CR160" i="3" s="1"/>
  <c r="AX198" i="3"/>
  <c r="CQ160" i="3" s="1"/>
  <c r="AW198" i="3"/>
  <c r="CP160" i="3" s="1"/>
  <c r="AV198" i="3"/>
  <c r="CO160" i="3" s="1"/>
  <c r="AU198" i="3"/>
  <c r="CN160" i="3" s="1"/>
  <c r="AT198" i="3"/>
  <c r="CM160" i="3" s="1"/>
  <c r="AS198" i="3"/>
  <c r="CL160" i="3" s="1"/>
  <c r="AR198" i="3"/>
  <c r="CK160" i="3" s="1"/>
  <c r="AQ198" i="3"/>
  <c r="CJ160" i="3" s="1"/>
  <c r="AP198" i="3"/>
  <c r="CI160" i="3" s="1"/>
  <c r="AO198" i="3"/>
  <c r="CH160" i="3" s="1"/>
  <c r="AN198" i="3"/>
  <c r="CG160" i="3" s="1"/>
  <c r="AM198" i="3"/>
  <c r="CF160" i="3" s="1"/>
  <c r="AL198" i="3"/>
  <c r="CE160" i="3" s="1"/>
  <c r="AK198" i="3"/>
  <c r="CD160" i="3" s="1"/>
  <c r="AJ198" i="3"/>
  <c r="CC160" i="3" s="1"/>
  <c r="AI198" i="3"/>
  <c r="CB160" i="3" s="1"/>
  <c r="AH198" i="3"/>
  <c r="CA160" i="3" s="1"/>
  <c r="AG198" i="3"/>
  <c r="BZ160" i="3" s="1"/>
  <c r="AF198" i="3"/>
  <c r="BY160" i="3" s="1"/>
  <c r="AE198" i="3"/>
  <c r="BX160" i="3" s="1"/>
  <c r="AD198" i="3"/>
  <c r="BW160" i="3" s="1"/>
  <c r="AC198" i="3"/>
  <c r="BV160" i="3" s="1"/>
  <c r="AB198" i="3"/>
  <c r="BU160" i="3" s="1"/>
  <c r="AA198" i="3"/>
  <c r="BT160" i="3" s="1"/>
  <c r="Z198" i="3"/>
  <c r="BS160" i="3" s="1"/>
  <c r="Y198" i="3"/>
  <c r="BR160" i="3" s="1"/>
  <c r="X198" i="3"/>
  <c r="BQ160" i="3" s="1"/>
  <c r="W198" i="3"/>
  <c r="BP160" i="3" s="1"/>
  <c r="V198" i="3"/>
  <c r="BO160" i="3" s="1"/>
  <c r="U198" i="3"/>
  <c r="BN160" i="3" s="1"/>
  <c r="T198" i="3"/>
  <c r="BM160" i="3" s="1"/>
  <c r="S198" i="3"/>
  <c r="BL160" i="3" s="1"/>
  <c r="R198" i="3"/>
  <c r="BK160" i="3" s="1"/>
  <c r="Q198" i="3"/>
  <c r="BJ160" i="3" s="1"/>
  <c r="P198" i="3"/>
  <c r="BI160" i="3" s="1"/>
  <c r="O198" i="3"/>
  <c r="BH160" i="3" s="1"/>
  <c r="N198" i="3"/>
  <c r="BG160" i="3" s="1"/>
  <c r="BC197" i="3"/>
  <c r="CV159" i="3" s="1"/>
  <c r="BB197" i="3"/>
  <c r="CU159" i="3" s="1"/>
  <c r="BA197" i="3"/>
  <c r="CT159" i="3" s="1"/>
  <c r="AZ197" i="3"/>
  <c r="CS159" i="3" s="1"/>
  <c r="AY197" i="3"/>
  <c r="CR159" i="3" s="1"/>
  <c r="AX197" i="3"/>
  <c r="CQ159" i="3" s="1"/>
  <c r="AW197" i="3"/>
  <c r="CP159" i="3" s="1"/>
  <c r="AV197" i="3"/>
  <c r="CO159" i="3" s="1"/>
  <c r="AU197" i="3"/>
  <c r="CN159" i="3" s="1"/>
  <c r="AT197" i="3"/>
  <c r="CM159" i="3" s="1"/>
  <c r="AS197" i="3"/>
  <c r="CL159" i="3" s="1"/>
  <c r="AR197" i="3"/>
  <c r="CK159" i="3" s="1"/>
  <c r="AQ197" i="3"/>
  <c r="CJ159" i="3" s="1"/>
  <c r="AP197" i="3"/>
  <c r="CI159" i="3" s="1"/>
  <c r="AO197" i="3"/>
  <c r="CH159" i="3" s="1"/>
  <c r="AN197" i="3"/>
  <c r="CG159" i="3" s="1"/>
  <c r="AM197" i="3"/>
  <c r="CF159" i="3" s="1"/>
  <c r="AL197" i="3"/>
  <c r="CE159" i="3" s="1"/>
  <c r="AK197" i="3"/>
  <c r="CD159" i="3" s="1"/>
  <c r="AJ197" i="3"/>
  <c r="CC159" i="3" s="1"/>
  <c r="AI197" i="3"/>
  <c r="CB159" i="3" s="1"/>
  <c r="AH197" i="3"/>
  <c r="CA159" i="3" s="1"/>
  <c r="AG197" i="3"/>
  <c r="BZ159" i="3" s="1"/>
  <c r="AF197" i="3"/>
  <c r="BY159" i="3" s="1"/>
  <c r="AE197" i="3"/>
  <c r="BX159" i="3" s="1"/>
  <c r="AD197" i="3"/>
  <c r="BW159" i="3" s="1"/>
  <c r="AC197" i="3"/>
  <c r="BV159" i="3" s="1"/>
  <c r="AB197" i="3"/>
  <c r="BU159" i="3" s="1"/>
  <c r="AA197" i="3"/>
  <c r="BT159" i="3" s="1"/>
  <c r="Z197" i="3"/>
  <c r="BS159" i="3" s="1"/>
  <c r="Y197" i="3"/>
  <c r="BR159" i="3" s="1"/>
  <c r="X197" i="3"/>
  <c r="BQ159" i="3" s="1"/>
  <c r="W197" i="3"/>
  <c r="BP159" i="3" s="1"/>
  <c r="V197" i="3"/>
  <c r="BO159" i="3" s="1"/>
  <c r="U197" i="3"/>
  <c r="BN159" i="3" s="1"/>
  <c r="T197" i="3"/>
  <c r="BM159" i="3" s="1"/>
  <c r="S197" i="3"/>
  <c r="BL159" i="3" s="1"/>
  <c r="R197" i="3"/>
  <c r="BK159" i="3" s="1"/>
  <c r="Q197" i="3"/>
  <c r="BJ159" i="3" s="1"/>
  <c r="P197" i="3"/>
  <c r="BI159" i="3" s="1"/>
  <c r="O197" i="3"/>
  <c r="BH159" i="3" s="1"/>
  <c r="N197" i="3"/>
  <c r="BG159" i="3" s="1"/>
  <c r="BC196" i="3"/>
  <c r="CV158" i="3" s="1"/>
  <c r="BB196" i="3"/>
  <c r="CU158" i="3" s="1"/>
  <c r="BA196" i="3"/>
  <c r="CT158" i="3" s="1"/>
  <c r="AZ196" i="3"/>
  <c r="CS158" i="3" s="1"/>
  <c r="AY196" i="3"/>
  <c r="CR158" i="3" s="1"/>
  <c r="AX196" i="3"/>
  <c r="CQ158" i="3" s="1"/>
  <c r="AW196" i="3"/>
  <c r="CP158" i="3" s="1"/>
  <c r="AV196" i="3"/>
  <c r="CO158" i="3" s="1"/>
  <c r="AU196" i="3"/>
  <c r="CN158" i="3" s="1"/>
  <c r="AT196" i="3"/>
  <c r="CM158" i="3" s="1"/>
  <c r="AS196" i="3"/>
  <c r="CL158" i="3" s="1"/>
  <c r="AR196" i="3"/>
  <c r="CK158" i="3" s="1"/>
  <c r="AQ196" i="3"/>
  <c r="CJ158" i="3" s="1"/>
  <c r="AP196" i="3"/>
  <c r="CI158" i="3" s="1"/>
  <c r="AO196" i="3"/>
  <c r="CH158" i="3" s="1"/>
  <c r="AN196" i="3"/>
  <c r="CG158" i="3" s="1"/>
  <c r="AM196" i="3"/>
  <c r="CF158" i="3" s="1"/>
  <c r="AL196" i="3"/>
  <c r="CE158" i="3" s="1"/>
  <c r="AK196" i="3"/>
  <c r="CD158" i="3" s="1"/>
  <c r="AJ196" i="3"/>
  <c r="CC158" i="3" s="1"/>
  <c r="AI196" i="3"/>
  <c r="CB158" i="3" s="1"/>
  <c r="AH196" i="3"/>
  <c r="CA158" i="3" s="1"/>
  <c r="AG196" i="3"/>
  <c r="BZ158" i="3" s="1"/>
  <c r="AF196" i="3"/>
  <c r="BY158" i="3" s="1"/>
  <c r="AE196" i="3"/>
  <c r="BX158" i="3" s="1"/>
  <c r="AD196" i="3"/>
  <c r="BW158" i="3" s="1"/>
  <c r="AC196" i="3"/>
  <c r="BV158" i="3" s="1"/>
  <c r="AB196" i="3"/>
  <c r="BU158" i="3" s="1"/>
  <c r="AA196" i="3"/>
  <c r="BT158" i="3" s="1"/>
  <c r="Z196" i="3"/>
  <c r="BS158" i="3" s="1"/>
  <c r="Y196" i="3"/>
  <c r="BR158" i="3" s="1"/>
  <c r="X196" i="3"/>
  <c r="BQ158" i="3" s="1"/>
  <c r="W196" i="3"/>
  <c r="BP158" i="3" s="1"/>
  <c r="V196" i="3"/>
  <c r="BO158" i="3" s="1"/>
  <c r="U196" i="3"/>
  <c r="BN158" i="3" s="1"/>
  <c r="T196" i="3"/>
  <c r="BM158" i="3" s="1"/>
  <c r="S196" i="3"/>
  <c r="BL158" i="3" s="1"/>
  <c r="R196" i="3"/>
  <c r="BK158" i="3" s="1"/>
  <c r="Q196" i="3"/>
  <c r="BJ158" i="3" s="1"/>
  <c r="P196" i="3"/>
  <c r="BI158" i="3" s="1"/>
  <c r="O196" i="3"/>
  <c r="BH158" i="3" s="1"/>
  <c r="N196" i="3"/>
  <c r="BG158" i="3" s="1"/>
  <c r="BC195" i="3"/>
  <c r="CV157" i="3" s="1"/>
  <c r="BB195" i="3"/>
  <c r="CU157" i="3" s="1"/>
  <c r="BA195" i="3"/>
  <c r="CT157" i="3" s="1"/>
  <c r="AZ195" i="3"/>
  <c r="CS157" i="3" s="1"/>
  <c r="AY195" i="3"/>
  <c r="CR157" i="3" s="1"/>
  <c r="AX195" i="3"/>
  <c r="CQ157" i="3" s="1"/>
  <c r="AW195" i="3"/>
  <c r="CP157" i="3" s="1"/>
  <c r="AV195" i="3"/>
  <c r="CO157" i="3" s="1"/>
  <c r="AU195" i="3"/>
  <c r="CN157" i="3" s="1"/>
  <c r="AT195" i="3"/>
  <c r="CM157" i="3" s="1"/>
  <c r="AS195" i="3"/>
  <c r="CL157" i="3" s="1"/>
  <c r="AR195" i="3"/>
  <c r="CK157" i="3" s="1"/>
  <c r="AQ195" i="3"/>
  <c r="CJ157" i="3" s="1"/>
  <c r="AP195" i="3"/>
  <c r="CI157" i="3" s="1"/>
  <c r="AO195" i="3"/>
  <c r="CH157" i="3" s="1"/>
  <c r="AN195" i="3"/>
  <c r="CG157" i="3" s="1"/>
  <c r="AM195" i="3"/>
  <c r="CF157" i="3" s="1"/>
  <c r="AL195" i="3"/>
  <c r="CE157" i="3" s="1"/>
  <c r="AK195" i="3"/>
  <c r="CD157" i="3" s="1"/>
  <c r="AJ195" i="3"/>
  <c r="CC157" i="3" s="1"/>
  <c r="AI195" i="3"/>
  <c r="CB157" i="3" s="1"/>
  <c r="AH195" i="3"/>
  <c r="CA157" i="3" s="1"/>
  <c r="AG195" i="3"/>
  <c r="BZ157" i="3" s="1"/>
  <c r="AF195" i="3"/>
  <c r="BY157" i="3" s="1"/>
  <c r="AE195" i="3"/>
  <c r="BX157" i="3" s="1"/>
  <c r="AD195" i="3"/>
  <c r="BW157" i="3" s="1"/>
  <c r="AC195" i="3"/>
  <c r="BV157" i="3" s="1"/>
  <c r="AB195" i="3"/>
  <c r="BU157" i="3" s="1"/>
  <c r="AA195" i="3"/>
  <c r="BT157" i="3" s="1"/>
  <c r="Z195" i="3"/>
  <c r="BS157" i="3" s="1"/>
  <c r="Y195" i="3"/>
  <c r="BR157" i="3" s="1"/>
  <c r="X195" i="3"/>
  <c r="BQ157" i="3" s="1"/>
  <c r="W195" i="3"/>
  <c r="BP157" i="3" s="1"/>
  <c r="V195" i="3"/>
  <c r="BO157" i="3" s="1"/>
  <c r="U195" i="3"/>
  <c r="BN157" i="3" s="1"/>
  <c r="T195" i="3"/>
  <c r="BM157" i="3" s="1"/>
  <c r="S195" i="3"/>
  <c r="BL157" i="3" s="1"/>
  <c r="R195" i="3"/>
  <c r="BK157" i="3" s="1"/>
  <c r="Q195" i="3"/>
  <c r="BJ157" i="3" s="1"/>
  <c r="P195" i="3"/>
  <c r="BI157" i="3" s="1"/>
  <c r="O195" i="3"/>
  <c r="BH157" i="3" s="1"/>
  <c r="N195" i="3"/>
  <c r="BG157" i="3" s="1"/>
  <c r="BC194" i="3"/>
  <c r="CV156" i="3" s="1"/>
  <c r="BB194" i="3"/>
  <c r="CU156" i="3" s="1"/>
  <c r="BA194" i="3"/>
  <c r="CT156" i="3" s="1"/>
  <c r="AZ194" i="3"/>
  <c r="CS156" i="3" s="1"/>
  <c r="AY194" i="3"/>
  <c r="CR156" i="3" s="1"/>
  <c r="AX194" i="3"/>
  <c r="CQ156" i="3" s="1"/>
  <c r="AW194" i="3"/>
  <c r="CP156" i="3" s="1"/>
  <c r="AV194" i="3"/>
  <c r="CO156" i="3" s="1"/>
  <c r="AU194" i="3"/>
  <c r="CN156" i="3" s="1"/>
  <c r="AT194" i="3"/>
  <c r="CM156" i="3" s="1"/>
  <c r="AS194" i="3"/>
  <c r="CL156" i="3" s="1"/>
  <c r="AR194" i="3"/>
  <c r="CK156" i="3" s="1"/>
  <c r="AQ194" i="3"/>
  <c r="CJ156" i="3" s="1"/>
  <c r="AP194" i="3"/>
  <c r="CI156" i="3" s="1"/>
  <c r="AO194" i="3"/>
  <c r="CH156" i="3" s="1"/>
  <c r="AN194" i="3"/>
  <c r="CG156" i="3" s="1"/>
  <c r="AM194" i="3"/>
  <c r="CF156" i="3" s="1"/>
  <c r="AL194" i="3"/>
  <c r="CE156" i="3" s="1"/>
  <c r="AK194" i="3"/>
  <c r="CD156" i="3" s="1"/>
  <c r="AJ194" i="3"/>
  <c r="CC156" i="3" s="1"/>
  <c r="AI194" i="3"/>
  <c r="CB156" i="3" s="1"/>
  <c r="AH194" i="3"/>
  <c r="CA156" i="3" s="1"/>
  <c r="AG194" i="3"/>
  <c r="BZ156" i="3" s="1"/>
  <c r="AF194" i="3"/>
  <c r="BY156" i="3" s="1"/>
  <c r="AE194" i="3"/>
  <c r="BX156" i="3" s="1"/>
  <c r="AD194" i="3"/>
  <c r="BW156" i="3" s="1"/>
  <c r="AC194" i="3"/>
  <c r="BV156" i="3" s="1"/>
  <c r="AB194" i="3"/>
  <c r="BU156" i="3" s="1"/>
  <c r="AA194" i="3"/>
  <c r="BT156" i="3" s="1"/>
  <c r="Z194" i="3"/>
  <c r="BS156" i="3" s="1"/>
  <c r="Y194" i="3"/>
  <c r="BR156" i="3" s="1"/>
  <c r="X194" i="3"/>
  <c r="BQ156" i="3" s="1"/>
  <c r="W194" i="3"/>
  <c r="BP156" i="3" s="1"/>
  <c r="V194" i="3"/>
  <c r="BO156" i="3" s="1"/>
  <c r="U194" i="3"/>
  <c r="BN156" i="3" s="1"/>
  <c r="T194" i="3"/>
  <c r="BM156" i="3" s="1"/>
  <c r="S194" i="3"/>
  <c r="BL156" i="3" s="1"/>
  <c r="R194" i="3"/>
  <c r="BK156" i="3" s="1"/>
  <c r="Q194" i="3"/>
  <c r="BJ156" i="3" s="1"/>
  <c r="P194" i="3"/>
  <c r="BI156" i="3" s="1"/>
  <c r="O194" i="3"/>
  <c r="BH156" i="3" s="1"/>
  <c r="N194" i="3"/>
  <c r="BG156" i="3" s="1"/>
  <c r="BC193" i="3"/>
  <c r="CV155" i="3" s="1"/>
  <c r="BB193" i="3"/>
  <c r="CU155" i="3" s="1"/>
  <c r="BA193" i="3"/>
  <c r="CT155" i="3" s="1"/>
  <c r="AZ193" i="3"/>
  <c r="CS155" i="3" s="1"/>
  <c r="AY193" i="3"/>
  <c r="CR155" i="3" s="1"/>
  <c r="AX193" i="3"/>
  <c r="CQ155" i="3" s="1"/>
  <c r="AW193" i="3"/>
  <c r="CP155" i="3" s="1"/>
  <c r="AV193" i="3"/>
  <c r="CO155" i="3" s="1"/>
  <c r="AU193" i="3"/>
  <c r="CN155" i="3" s="1"/>
  <c r="AT193" i="3"/>
  <c r="CM155" i="3" s="1"/>
  <c r="AS193" i="3"/>
  <c r="CL155" i="3" s="1"/>
  <c r="AR193" i="3"/>
  <c r="CK155" i="3" s="1"/>
  <c r="AQ193" i="3"/>
  <c r="CJ155" i="3" s="1"/>
  <c r="AP193" i="3"/>
  <c r="CI155" i="3" s="1"/>
  <c r="AO193" i="3"/>
  <c r="CH155" i="3" s="1"/>
  <c r="AN193" i="3"/>
  <c r="CG155" i="3" s="1"/>
  <c r="AM193" i="3"/>
  <c r="CF155" i="3" s="1"/>
  <c r="AL193" i="3"/>
  <c r="CE155" i="3" s="1"/>
  <c r="AK193" i="3"/>
  <c r="CD155" i="3" s="1"/>
  <c r="AJ193" i="3"/>
  <c r="CC155" i="3" s="1"/>
  <c r="AI193" i="3"/>
  <c r="CB155" i="3" s="1"/>
  <c r="AH193" i="3"/>
  <c r="CA155" i="3" s="1"/>
  <c r="AG193" i="3"/>
  <c r="BZ155" i="3" s="1"/>
  <c r="AF193" i="3"/>
  <c r="BY155" i="3" s="1"/>
  <c r="AE193" i="3"/>
  <c r="BX155" i="3" s="1"/>
  <c r="AD193" i="3"/>
  <c r="BW155" i="3" s="1"/>
  <c r="AC193" i="3"/>
  <c r="BV155" i="3" s="1"/>
  <c r="AB193" i="3"/>
  <c r="BU155" i="3" s="1"/>
  <c r="AA193" i="3"/>
  <c r="BT155" i="3" s="1"/>
  <c r="Z193" i="3"/>
  <c r="BS155" i="3" s="1"/>
  <c r="Y193" i="3"/>
  <c r="BR155" i="3" s="1"/>
  <c r="X193" i="3"/>
  <c r="BQ155" i="3" s="1"/>
  <c r="W193" i="3"/>
  <c r="BP155" i="3" s="1"/>
  <c r="V193" i="3"/>
  <c r="BO155" i="3" s="1"/>
  <c r="U193" i="3"/>
  <c r="BN155" i="3" s="1"/>
  <c r="T193" i="3"/>
  <c r="BM155" i="3" s="1"/>
  <c r="S193" i="3"/>
  <c r="BL155" i="3" s="1"/>
  <c r="R193" i="3"/>
  <c r="BK155" i="3" s="1"/>
  <c r="Q193" i="3"/>
  <c r="BJ155" i="3" s="1"/>
  <c r="P193" i="3"/>
  <c r="BI155" i="3" s="1"/>
  <c r="O193" i="3"/>
  <c r="BH155" i="3" s="1"/>
  <c r="N193" i="3"/>
  <c r="BG155" i="3" s="1"/>
  <c r="BC192" i="3"/>
  <c r="CV154" i="3" s="1"/>
  <c r="BB192" i="3"/>
  <c r="CU154" i="3" s="1"/>
  <c r="BA192" i="3"/>
  <c r="CT154" i="3" s="1"/>
  <c r="AZ192" i="3"/>
  <c r="CS154" i="3" s="1"/>
  <c r="AY192" i="3"/>
  <c r="CR154" i="3" s="1"/>
  <c r="AX192" i="3"/>
  <c r="CQ154" i="3" s="1"/>
  <c r="AW192" i="3"/>
  <c r="CP154" i="3" s="1"/>
  <c r="AV192" i="3"/>
  <c r="CO154" i="3" s="1"/>
  <c r="AU192" i="3"/>
  <c r="CN154" i="3" s="1"/>
  <c r="AT192" i="3"/>
  <c r="CM154" i="3" s="1"/>
  <c r="AS192" i="3"/>
  <c r="CL154" i="3" s="1"/>
  <c r="AR192" i="3"/>
  <c r="CK154" i="3" s="1"/>
  <c r="AQ192" i="3"/>
  <c r="CJ154" i="3" s="1"/>
  <c r="AP192" i="3"/>
  <c r="CI154" i="3" s="1"/>
  <c r="AO192" i="3"/>
  <c r="CH154" i="3" s="1"/>
  <c r="AN192" i="3"/>
  <c r="CG154" i="3" s="1"/>
  <c r="AM192" i="3"/>
  <c r="CF154" i="3" s="1"/>
  <c r="AL192" i="3"/>
  <c r="CE154" i="3" s="1"/>
  <c r="AK192" i="3"/>
  <c r="CD154" i="3" s="1"/>
  <c r="AJ192" i="3"/>
  <c r="CC154" i="3" s="1"/>
  <c r="AI192" i="3"/>
  <c r="CB154" i="3" s="1"/>
  <c r="AH192" i="3"/>
  <c r="CA154" i="3" s="1"/>
  <c r="AG192" i="3"/>
  <c r="BZ154" i="3" s="1"/>
  <c r="AF192" i="3"/>
  <c r="BY154" i="3" s="1"/>
  <c r="AE192" i="3"/>
  <c r="BX154" i="3" s="1"/>
  <c r="AD192" i="3"/>
  <c r="BW154" i="3" s="1"/>
  <c r="AC192" i="3"/>
  <c r="BV154" i="3" s="1"/>
  <c r="AB192" i="3"/>
  <c r="BU154" i="3" s="1"/>
  <c r="AA192" i="3"/>
  <c r="BT154" i="3" s="1"/>
  <c r="Z192" i="3"/>
  <c r="BS154" i="3" s="1"/>
  <c r="Y192" i="3"/>
  <c r="BR154" i="3" s="1"/>
  <c r="X192" i="3"/>
  <c r="BQ154" i="3" s="1"/>
  <c r="W192" i="3"/>
  <c r="BP154" i="3" s="1"/>
  <c r="V192" i="3"/>
  <c r="BO154" i="3" s="1"/>
  <c r="U192" i="3"/>
  <c r="BN154" i="3" s="1"/>
  <c r="T192" i="3"/>
  <c r="BM154" i="3" s="1"/>
  <c r="S192" i="3"/>
  <c r="BL154" i="3" s="1"/>
  <c r="R192" i="3"/>
  <c r="BK154" i="3" s="1"/>
  <c r="Q192" i="3"/>
  <c r="BJ154" i="3" s="1"/>
  <c r="P192" i="3"/>
  <c r="BI154" i="3" s="1"/>
  <c r="O192" i="3"/>
  <c r="BH154" i="3" s="1"/>
  <c r="N192" i="3"/>
  <c r="BG154" i="3" s="1"/>
  <c r="BC191" i="3"/>
  <c r="CV153" i="3" s="1"/>
  <c r="BB191" i="3"/>
  <c r="CU153" i="3" s="1"/>
  <c r="BA191" i="3"/>
  <c r="CT153" i="3" s="1"/>
  <c r="AZ191" i="3"/>
  <c r="CS153" i="3" s="1"/>
  <c r="AY191" i="3"/>
  <c r="CR153" i="3" s="1"/>
  <c r="AX191" i="3"/>
  <c r="CQ153" i="3" s="1"/>
  <c r="AW191" i="3"/>
  <c r="CP153" i="3" s="1"/>
  <c r="AV191" i="3"/>
  <c r="CO153" i="3" s="1"/>
  <c r="AU191" i="3"/>
  <c r="CN153" i="3" s="1"/>
  <c r="AT191" i="3"/>
  <c r="CM153" i="3" s="1"/>
  <c r="AS191" i="3"/>
  <c r="CL153" i="3" s="1"/>
  <c r="AR191" i="3"/>
  <c r="CK153" i="3" s="1"/>
  <c r="AQ191" i="3"/>
  <c r="CJ153" i="3" s="1"/>
  <c r="AP191" i="3"/>
  <c r="CI153" i="3" s="1"/>
  <c r="AO191" i="3"/>
  <c r="CH153" i="3" s="1"/>
  <c r="AN191" i="3"/>
  <c r="CG153" i="3" s="1"/>
  <c r="AM191" i="3"/>
  <c r="CF153" i="3" s="1"/>
  <c r="AL191" i="3"/>
  <c r="CE153" i="3" s="1"/>
  <c r="AK191" i="3"/>
  <c r="CD153" i="3" s="1"/>
  <c r="AJ191" i="3"/>
  <c r="CC153" i="3" s="1"/>
  <c r="AI191" i="3"/>
  <c r="CB153" i="3" s="1"/>
  <c r="AH191" i="3"/>
  <c r="CA153" i="3" s="1"/>
  <c r="AG191" i="3"/>
  <c r="BZ153" i="3" s="1"/>
  <c r="AF191" i="3"/>
  <c r="BY153" i="3" s="1"/>
  <c r="AE191" i="3"/>
  <c r="BX153" i="3" s="1"/>
  <c r="AD191" i="3"/>
  <c r="BW153" i="3" s="1"/>
  <c r="AC191" i="3"/>
  <c r="BV153" i="3" s="1"/>
  <c r="AB191" i="3"/>
  <c r="BU153" i="3" s="1"/>
  <c r="AA191" i="3"/>
  <c r="BT153" i="3" s="1"/>
  <c r="Z191" i="3"/>
  <c r="BS153" i="3" s="1"/>
  <c r="Y191" i="3"/>
  <c r="BR153" i="3" s="1"/>
  <c r="X191" i="3"/>
  <c r="BQ153" i="3" s="1"/>
  <c r="W191" i="3"/>
  <c r="BP153" i="3" s="1"/>
  <c r="V191" i="3"/>
  <c r="BO153" i="3" s="1"/>
  <c r="U191" i="3"/>
  <c r="BN153" i="3" s="1"/>
  <c r="T191" i="3"/>
  <c r="BM153" i="3" s="1"/>
  <c r="S191" i="3"/>
  <c r="BL153" i="3" s="1"/>
  <c r="R191" i="3"/>
  <c r="BK153" i="3" s="1"/>
  <c r="Q191" i="3"/>
  <c r="BJ153" i="3" s="1"/>
  <c r="P191" i="3"/>
  <c r="BI153" i="3" s="1"/>
  <c r="O191" i="3"/>
  <c r="BH153" i="3" s="1"/>
  <c r="N191" i="3"/>
  <c r="BG153" i="3" s="1"/>
  <c r="BC190" i="3"/>
  <c r="CV152" i="3" s="1"/>
  <c r="BB190" i="3"/>
  <c r="CU152" i="3" s="1"/>
  <c r="BA190" i="3"/>
  <c r="CT152" i="3" s="1"/>
  <c r="AZ190" i="3"/>
  <c r="CS152" i="3" s="1"/>
  <c r="AY190" i="3"/>
  <c r="CR152" i="3" s="1"/>
  <c r="AX190" i="3"/>
  <c r="CQ152" i="3" s="1"/>
  <c r="AW190" i="3"/>
  <c r="CP152" i="3" s="1"/>
  <c r="AV190" i="3"/>
  <c r="CO152" i="3" s="1"/>
  <c r="AU190" i="3"/>
  <c r="CN152" i="3" s="1"/>
  <c r="AT190" i="3"/>
  <c r="CM152" i="3" s="1"/>
  <c r="AS190" i="3"/>
  <c r="CL152" i="3" s="1"/>
  <c r="AR190" i="3"/>
  <c r="CK152" i="3" s="1"/>
  <c r="AQ190" i="3"/>
  <c r="CJ152" i="3" s="1"/>
  <c r="AP190" i="3"/>
  <c r="CI152" i="3" s="1"/>
  <c r="AO190" i="3"/>
  <c r="CH152" i="3" s="1"/>
  <c r="AN190" i="3"/>
  <c r="CG152" i="3" s="1"/>
  <c r="AM190" i="3"/>
  <c r="CF152" i="3" s="1"/>
  <c r="AL190" i="3"/>
  <c r="CE152" i="3" s="1"/>
  <c r="AK190" i="3"/>
  <c r="CD152" i="3" s="1"/>
  <c r="AJ190" i="3"/>
  <c r="CC152" i="3" s="1"/>
  <c r="AI190" i="3"/>
  <c r="CB152" i="3" s="1"/>
  <c r="AH190" i="3"/>
  <c r="CA152" i="3" s="1"/>
  <c r="AG190" i="3"/>
  <c r="BZ152" i="3" s="1"/>
  <c r="AF190" i="3"/>
  <c r="BY152" i="3" s="1"/>
  <c r="AE190" i="3"/>
  <c r="BX152" i="3" s="1"/>
  <c r="AD190" i="3"/>
  <c r="BW152" i="3" s="1"/>
  <c r="AC190" i="3"/>
  <c r="BV152" i="3" s="1"/>
  <c r="AB190" i="3"/>
  <c r="BU152" i="3" s="1"/>
  <c r="AA190" i="3"/>
  <c r="BT152" i="3" s="1"/>
  <c r="Z190" i="3"/>
  <c r="BS152" i="3" s="1"/>
  <c r="Y190" i="3"/>
  <c r="BR152" i="3" s="1"/>
  <c r="X190" i="3"/>
  <c r="BQ152" i="3" s="1"/>
  <c r="W190" i="3"/>
  <c r="BP152" i="3" s="1"/>
  <c r="V190" i="3"/>
  <c r="BO152" i="3" s="1"/>
  <c r="U190" i="3"/>
  <c r="BN152" i="3" s="1"/>
  <c r="T190" i="3"/>
  <c r="BM152" i="3" s="1"/>
  <c r="S190" i="3"/>
  <c r="BL152" i="3" s="1"/>
  <c r="R190" i="3"/>
  <c r="BK152" i="3" s="1"/>
  <c r="Q190" i="3"/>
  <c r="BJ152" i="3" s="1"/>
  <c r="P190" i="3"/>
  <c r="BI152" i="3" s="1"/>
  <c r="O190" i="3"/>
  <c r="BH152" i="3" s="1"/>
  <c r="N190" i="3"/>
  <c r="BG152" i="3" s="1"/>
  <c r="M223" i="3"/>
  <c r="BF185" i="3" s="1"/>
  <c r="M222" i="3"/>
  <c r="BF184" i="3" s="1"/>
  <c r="M221" i="3"/>
  <c r="BF183" i="3" s="1"/>
  <c r="M220" i="3"/>
  <c r="BF182" i="3" s="1"/>
  <c r="M219" i="3"/>
  <c r="BF181" i="3" s="1"/>
  <c r="M218" i="3"/>
  <c r="BF180" i="3" s="1"/>
  <c r="M217" i="3"/>
  <c r="BF179" i="3" s="1"/>
  <c r="M216" i="3"/>
  <c r="BF178" i="3" s="1"/>
  <c r="M215" i="3"/>
  <c r="BF177" i="3" s="1"/>
  <c r="M214" i="3"/>
  <c r="BF176" i="3" s="1"/>
  <c r="M213" i="3"/>
  <c r="BF175" i="3" s="1"/>
  <c r="M212" i="3"/>
  <c r="BF174" i="3" s="1"/>
  <c r="M211" i="3"/>
  <c r="BF173" i="3" s="1"/>
  <c r="M210" i="3"/>
  <c r="BF172" i="3" s="1"/>
  <c r="M209" i="3"/>
  <c r="BF171" i="3" s="1"/>
  <c r="M208" i="3"/>
  <c r="BF170" i="3" s="1"/>
  <c r="M207" i="3"/>
  <c r="BF169" i="3" s="1"/>
  <c r="M206" i="3"/>
  <c r="BF168" i="3" s="1"/>
  <c r="M205" i="3"/>
  <c r="BF167" i="3" s="1"/>
  <c r="M204" i="3"/>
  <c r="BF166" i="3" s="1"/>
  <c r="M203" i="3"/>
  <c r="BF165" i="3" s="1"/>
  <c r="M202" i="3"/>
  <c r="BF164" i="3" s="1"/>
  <c r="M201" i="3"/>
  <c r="BF163" i="3" s="1"/>
  <c r="M200" i="3"/>
  <c r="BF162" i="3" s="1"/>
  <c r="M199" i="3"/>
  <c r="BF161" i="3" s="1"/>
  <c r="M198" i="3"/>
  <c r="BF160" i="3" s="1"/>
  <c r="M197" i="3"/>
  <c r="BF159" i="3" s="1"/>
  <c r="M196" i="3"/>
  <c r="BF158" i="3" s="1"/>
  <c r="M195" i="3"/>
  <c r="BF157" i="3" s="1"/>
  <c r="M194" i="3"/>
  <c r="BF156" i="3" s="1"/>
  <c r="M193" i="3"/>
  <c r="BF155" i="3" s="1"/>
  <c r="M192" i="3"/>
  <c r="BF154" i="3" s="1"/>
  <c r="M191" i="3"/>
  <c r="BF153" i="3" s="1"/>
  <c r="M190" i="3"/>
  <c r="BF152" i="3" s="1"/>
  <c r="BC185" i="3"/>
  <c r="BB185" i="3"/>
  <c r="CU223" i="3" s="1"/>
  <c r="BA185" i="3"/>
  <c r="AZ185" i="3"/>
  <c r="CS223" i="3" s="1"/>
  <c r="AY185" i="3"/>
  <c r="AX185" i="3"/>
  <c r="CQ223" i="3" s="1"/>
  <c r="AW185" i="3"/>
  <c r="AV185" i="3"/>
  <c r="CO223" i="3" s="1"/>
  <c r="AU185" i="3"/>
  <c r="AT185" i="3"/>
  <c r="CM223" i="3" s="1"/>
  <c r="AS185" i="3"/>
  <c r="AR185" i="3"/>
  <c r="CK223" i="3" s="1"/>
  <c r="AQ185" i="3"/>
  <c r="AP185" i="3"/>
  <c r="CI223" i="3" s="1"/>
  <c r="AO185" i="3"/>
  <c r="AN185" i="3"/>
  <c r="CG223" i="3" s="1"/>
  <c r="AM185" i="3"/>
  <c r="AL185" i="3"/>
  <c r="CE223" i="3" s="1"/>
  <c r="AK185" i="3"/>
  <c r="AJ185" i="3"/>
  <c r="CC223" i="3" s="1"/>
  <c r="AI185" i="3"/>
  <c r="AH185" i="3"/>
  <c r="CA223" i="3" s="1"/>
  <c r="AG185" i="3"/>
  <c r="AF185" i="3"/>
  <c r="BY223" i="3" s="1"/>
  <c r="AE185" i="3"/>
  <c r="AD185" i="3"/>
  <c r="BW223" i="3" s="1"/>
  <c r="AC185" i="3"/>
  <c r="AB185" i="3"/>
  <c r="BU223" i="3" s="1"/>
  <c r="AA185" i="3"/>
  <c r="Z185" i="3"/>
  <c r="BS223" i="3" s="1"/>
  <c r="Y185" i="3"/>
  <c r="X185" i="3"/>
  <c r="BQ223" i="3" s="1"/>
  <c r="W185" i="3"/>
  <c r="V185" i="3"/>
  <c r="BO223" i="3" s="1"/>
  <c r="U185" i="3"/>
  <c r="T185" i="3"/>
  <c r="BM223" i="3" s="1"/>
  <c r="S185" i="3"/>
  <c r="R185" i="3"/>
  <c r="BK223" i="3" s="1"/>
  <c r="Q185" i="3"/>
  <c r="P185" i="3"/>
  <c r="BI223" i="3" s="1"/>
  <c r="O185" i="3"/>
  <c r="N185" i="3"/>
  <c r="BG223" i="3" s="1"/>
  <c r="BC184" i="3"/>
  <c r="BB184" i="3"/>
  <c r="CU222" i="3" s="1"/>
  <c r="BA184" i="3"/>
  <c r="AZ184" i="3"/>
  <c r="CS222" i="3" s="1"/>
  <c r="AY184" i="3"/>
  <c r="AX184" i="3"/>
  <c r="CQ222" i="3" s="1"/>
  <c r="AW184" i="3"/>
  <c r="AV184" i="3"/>
  <c r="CO222" i="3" s="1"/>
  <c r="AU184" i="3"/>
  <c r="AT184" i="3"/>
  <c r="CM222" i="3" s="1"/>
  <c r="AS184" i="3"/>
  <c r="AR184" i="3"/>
  <c r="CK222" i="3" s="1"/>
  <c r="AQ184" i="3"/>
  <c r="AP184" i="3"/>
  <c r="CI222" i="3" s="1"/>
  <c r="AO184" i="3"/>
  <c r="AN184" i="3"/>
  <c r="CG222" i="3" s="1"/>
  <c r="AM184" i="3"/>
  <c r="AL184" i="3"/>
  <c r="CE222" i="3" s="1"/>
  <c r="AK184" i="3"/>
  <c r="AJ184" i="3"/>
  <c r="CC222" i="3" s="1"/>
  <c r="AI184" i="3"/>
  <c r="AH184" i="3"/>
  <c r="CA222" i="3" s="1"/>
  <c r="AG184" i="3"/>
  <c r="AF184" i="3"/>
  <c r="BY222" i="3" s="1"/>
  <c r="AE184" i="3"/>
  <c r="AD184" i="3"/>
  <c r="BW222" i="3" s="1"/>
  <c r="AC184" i="3"/>
  <c r="AB184" i="3"/>
  <c r="BU222" i="3" s="1"/>
  <c r="AA184" i="3"/>
  <c r="Z184" i="3"/>
  <c r="BS222" i="3" s="1"/>
  <c r="Y184" i="3"/>
  <c r="X184" i="3"/>
  <c r="BQ222" i="3" s="1"/>
  <c r="W184" i="3"/>
  <c r="V184" i="3"/>
  <c r="BO222" i="3" s="1"/>
  <c r="U184" i="3"/>
  <c r="T184" i="3"/>
  <c r="BM222" i="3" s="1"/>
  <c r="S184" i="3"/>
  <c r="R184" i="3"/>
  <c r="BK222" i="3" s="1"/>
  <c r="Q184" i="3"/>
  <c r="P184" i="3"/>
  <c r="BI222" i="3" s="1"/>
  <c r="O184" i="3"/>
  <c r="N184" i="3"/>
  <c r="BG222" i="3" s="1"/>
  <c r="BC183" i="3"/>
  <c r="BB183" i="3"/>
  <c r="CU221" i="3" s="1"/>
  <c r="BA183" i="3"/>
  <c r="AZ183" i="3"/>
  <c r="AY183" i="3"/>
  <c r="AX183" i="3"/>
  <c r="CQ221" i="3" s="1"/>
  <c r="AW183" i="3"/>
  <c r="AV183" i="3"/>
  <c r="CO221" i="3" s="1"/>
  <c r="AU183" i="3"/>
  <c r="AT183" i="3"/>
  <c r="CM221" i="3" s="1"/>
  <c r="AS183" i="3"/>
  <c r="AR183" i="3"/>
  <c r="AQ183" i="3"/>
  <c r="AP183" i="3"/>
  <c r="CI221" i="3" s="1"/>
  <c r="AO183" i="3"/>
  <c r="AN183" i="3"/>
  <c r="CG221" i="3" s="1"/>
  <c r="AM183" i="3"/>
  <c r="AL183" i="3"/>
  <c r="CE221" i="3" s="1"/>
  <c r="AK183" i="3"/>
  <c r="AJ183" i="3"/>
  <c r="AI183" i="3"/>
  <c r="AH183" i="3"/>
  <c r="CA221" i="3" s="1"/>
  <c r="AG183" i="3"/>
  <c r="AF183" i="3"/>
  <c r="BY221" i="3" s="1"/>
  <c r="AE183" i="3"/>
  <c r="AD183" i="3"/>
  <c r="BW221" i="3" s="1"/>
  <c r="AC183" i="3"/>
  <c r="AB183" i="3"/>
  <c r="AA183" i="3"/>
  <c r="Z183" i="3"/>
  <c r="BS221" i="3" s="1"/>
  <c r="Y183" i="3"/>
  <c r="X183" i="3"/>
  <c r="W183" i="3"/>
  <c r="V183" i="3"/>
  <c r="BO221" i="3" s="1"/>
  <c r="U183" i="3"/>
  <c r="T183" i="3"/>
  <c r="S183" i="3"/>
  <c r="R183" i="3"/>
  <c r="BK221" i="3" s="1"/>
  <c r="Q183" i="3"/>
  <c r="P183" i="3"/>
  <c r="BI221" i="3" s="1"/>
  <c r="O183" i="3"/>
  <c r="N183" i="3"/>
  <c r="BG221" i="3" s="1"/>
  <c r="BC182" i="3"/>
  <c r="BB182" i="3"/>
  <c r="BA182" i="3"/>
  <c r="AZ182" i="3"/>
  <c r="CS220" i="3" s="1"/>
  <c r="AY182" i="3"/>
  <c r="AX182" i="3"/>
  <c r="CQ220" i="3" s="1"/>
  <c r="AW182" i="3"/>
  <c r="AV182" i="3"/>
  <c r="CO220" i="3" s="1"/>
  <c r="AU182" i="3"/>
  <c r="AT182" i="3"/>
  <c r="AS182" i="3"/>
  <c r="AR182" i="3"/>
  <c r="CK220" i="3" s="1"/>
  <c r="AQ182" i="3"/>
  <c r="AP182" i="3"/>
  <c r="CI220" i="3" s="1"/>
  <c r="AO182" i="3"/>
  <c r="AN182" i="3"/>
  <c r="CG220" i="3" s="1"/>
  <c r="AM182" i="3"/>
  <c r="AL182" i="3"/>
  <c r="AK182" i="3"/>
  <c r="AJ182" i="3"/>
  <c r="CC220" i="3" s="1"/>
  <c r="AI182" i="3"/>
  <c r="AH182" i="3"/>
  <c r="AG182" i="3"/>
  <c r="AF182" i="3"/>
  <c r="BY220" i="3" s="1"/>
  <c r="AE182" i="3"/>
  <c r="AD182" i="3"/>
  <c r="AC182" i="3"/>
  <c r="AB182" i="3"/>
  <c r="BU220" i="3" s="1"/>
  <c r="AA182" i="3"/>
  <c r="Z182" i="3"/>
  <c r="BS220" i="3" s="1"/>
  <c r="Y182" i="3"/>
  <c r="X182" i="3"/>
  <c r="BQ220" i="3" s="1"/>
  <c r="W182" i="3"/>
  <c r="V182" i="3"/>
  <c r="U182" i="3"/>
  <c r="T182" i="3"/>
  <c r="BM220" i="3" s="1"/>
  <c r="S182" i="3"/>
  <c r="R182" i="3"/>
  <c r="BK220" i="3" s="1"/>
  <c r="Q182" i="3"/>
  <c r="P182" i="3"/>
  <c r="BI220" i="3" s="1"/>
  <c r="O182" i="3"/>
  <c r="N182" i="3"/>
  <c r="BC181" i="3"/>
  <c r="BB181" i="3"/>
  <c r="CU219" i="3" s="1"/>
  <c r="BA181" i="3"/>
  <c r="AZ181" i="3"/>
  <c r="CS219" i="3" s="1"/>
  <c r="AY181" i="3"/>
  <c r="AX181" i="3"/>
  <c r="CQ219" i="3" s="1"/>
  <c r="AW181" i="3"/>
  <c r="AV181" i="3"/>
  <c r="AU181" i="3"/>
  <c r="AT181" i="3"/>
  <c r="CM219" i="3" s="1"/>
  <c r="AS181" i="3"/>
  <c r="AR181" i="3"/>
  <c r="AQ181" i="3"/>
  <c r="AP181" i="3"/>
  <c r="CI219" i="3" s="1"/>
  <c r="AO181" i="3"/>
  <c r="AN181" i="3"/>
  <c r="AM181" i="3"/>
  <c r="AL181" i="3"/>
  <c r="CE219" i="3" s="1"/>
  <c r="AK181" i="3"/>
  <c r="AJ181" i="3"/>
  <c r="CC219" i="3" s="1"/>
  <c r="AI181" i="3"/>
  <c r="AH181" i="3"/>
  <c r="CA219" i="3" s="1"/>
  <c r="AG181" i="3"/>
  <c r="AF181" i="3"/>
  <c r="AE181" i="3"/>
  <c r="AD181" i="3"/>
  <c r="BW219" i="3" s="1"/>
  <c r="AC181" i="3"/>
  <c r="AB181" i="3"/>
  <c r="BU219" i="3" s="1"/>
  <c r="AA181" i="3"/>
  <c r="Z181" i="3"/>
  <c r="BS219" i="3" s="1"/>
  <c r="Y181" i="3"/>
  <c r="X181" i="3"/>
  <c r="W181" i="3"/>
  <c r="V181" i="3"/>
  <c r="BO219" i="3" s="1"/>
  <c r="U181" i="3"/>
  <c r="T181" i="3"/>
  <c r="BM219" i="3" s="1"/>
  <c r="S181" i="3"/>
  <c r="R181" i="3"/>
  <c r="BK219" i="3" s="1"/>
  <c r="Q181" i="3"/>
  <c r="P181" i="3"/>
  <c r="O181" i="3"/>
  <c r="N181" i="3"/>
  <c r="BG219" i="3" s="1"/>
  <c r="BC180" i="3"/>
  <c r="BB180" i="3"/>
  <c r="BA180" i="3"/>
  <c r="AZ180" i="3"/>
  <c r="CS218" i="3" s="1"/>
  <c r="AY180" i="3"/>
  <c r="AX180" i="3"/>
  <c r="AW180" i="3"/>
  <c r="AV180" i="3"/>
  <c r="CO218" i="3" s="1"/>
  <c r="AU180" i="3"/>
  <c r="AT180" i="3"/>
  <c r="CM218" i="3" s="1"/>
  <c r="AS180" i="3"/>
  <c r="AR180" i="3"/>
  <c r="CK218" i="3" s="1"/>
  <c r="AQ180" i="3"/>
  <c r="AP180" i="3"/>
  <c r="AO180" i="3"/>
  <c r="AN180" i="3"/>
  <c r="CG218" i="3" s="1"/>
  <c r="AM180" i="3"/>
  <c r="AL180" i="3"/>
  <c r="CE218" i="3" s="1"/>
  <c r="AK180" i="3"/>
  <c r="AJ180" i="3"/>
  <c r="CC218" i="3" s="1"/>
  <c r="AI180" i="3"/>
  <c r="AH180" i="3"/>
  <c r="AG180" i="3"/>
  <c r="AF180" i="3"/>
  <c r="BY218" i="3" s="1"/>
  <c r="AE180" i="3"/>
  <c r="AD180" i="3"/>
  <c r="BW218" i="3" s="1"/>
  <c r="AC180" i="3"/>
  <c r="AB180" i="3"/>
  <c r="BU218" i="3" s="1"/>
  <c r="AA180" i="3"/>
  <c r="Z180" i="3"/>
  <c r="Y180" i="3"/>
  <c r="X180" i="3"/>
  <c r="BQ218" i="3" s="1"/>
  <c r="W180" i="3"/>
  <c r="V180" i="3"/>
  <c r="U180" i="3"/>
  <c r="T180" i="3"/>
  <c r="BM218" i="3" s="1"/>
  <c r="S180" i="3"/>
  <c r="R180" i="3"/>
  <c r="Q180" i="3"/>
  <c r="P180" i="3"/>
  <c r="BI218" i="3" s="1"/>
  <c r="O180" i="3"/>
  <c r="N180" i="3"/>
  <c r="BG218" i="3" s="1"/>
  <c r="BC179" i="3"/>
  <c r="BB179" i="3"/>
  <c r="CU217" i="3" s="1"/>
  <c r="BA179" i="3"/>
  <c r="AZ179" i="3"/>
  <c r="AY179" i="3"/>
  <c r="AX179" i="3"/>
  <c r="CQ217" i="3" s="1"/>
  <c r="AW179" i="3"/>
  <c r="AV179" i="3"/>
  <c r="CO217" i="3" s="1"/>
  <c r="AU179" i="3"/>
  <c r="AT179" i="3"/>
  <c r="CM217" i="3" s="1"/>
  <c r="AS179" i="3"/>
  <c r="AR179" i="3"/>
  <c r="AQ179" i="3"/>
  <c r="AP179" i="3"/>
  <c r="CI217" i="3" s="1"/>
  <c r="AO179" i="3"/>
  <c r="AN179" i="3"/>
  <c r="CG217" i="3" s="1"/>
  <c r="AM179" i="3"/>
  <c r="AL179" i="3"/>
  <c r="CE217" i="3" s="1"/>
  <c r="AK179" i="3"/>
  <c r="AJ179" i="3"/>
  <c r="AI179" i="3"/>
  <c r="AH179" i="3"/>
  <c r="CA217" i="3" s="1"/>
  <c r="AG179" i="3"/>
  <c r="AF179" i="3"/>
  <c r="AE179" i="3"/>
  <c r="AD179" i="3"/>
  <c r="BW217" i="3" s="1"/>
  <c r="AC179" i="3"/>
  <c r="AB179" i="3"/>
  <c r="AA179" i="3"/>
  <c r="Z179" i="3"/>
  <c r="BS217" i="3" s="1"/>
  <c r="Y179" i="3"/>
  <c r="X179" i="3"/>
  <c r="BQ217" i="3" s="1"/>
  <c r="W179" i="3"/>
  <c r="V179" i="3"/>
  <c r="BO217" i="3" s="1"/>
  <c r="U179" i="3"/>
  <c r="T179" i="3"/>
  <c r="S179" i="3"/>
  <c r="R179" i="3"/>
  <c r="BK217" i="3" s="1"/>
  <c r="Q179" i="3"/>
  <c r="P179" i="3"/>
  <c r="BI217" i="3" s="1"/>
  <c r="O179" i="3"/>
  <c r="N179" i="3"/>
  <c r="BG217" i="3" s="1"/>
  <c r="BC178" i="3"/>
  <c r="BB178" i="3"/>
  <c r="BA178" i="3"/>
  <c r="AZ178" i="3"/>
  <c r="CS216" i="3" s="1"/>
  <c r="AY178" i="3"/>
  <c r="AX178" i="3"/>
  <c r="CQ216" i="3" s="1"/>
  <c r="AW178" i="3"/>
  <c r="AV178" i="3"/>
  <c r="CO216" i="3" s="1"/>
  <c r="AU178" i="3"/>
  <c r="AT178" i="3"/>
  <c r="AS178" i="3"/>
  <c r="AR178" i="3"/>
  <c r="CK216" i="3" s="1"/>
  <c r="AQ178" i="3"/>
  <c r="AP178" i="3"/>
  <c r="AO178" i="3"/>
  <c r="AN178" i="3"/>
  <c r="CG216" i="3" s="1"/>
  <c r="AM178" i="3"/>
  <c r="AL178" i="3"/>
  <c r="AK178" i="3"/>
  <c r="AJ178" i="3"/>
  <c r="CC216" i="3" s="1"/>
  <c r="AI178" i="3"/>
  <c r="AH178" i="3"/>
  <c r="CA216" i="3" s="1"/>
  <c r="AG178" i="3"/>
  <c r="AF178" i="3"/>
  <c r="BY216" i="3" s="1"/>
  <c r="AE178" i="3"/>
  <c r="AD178" i="3"/>
  <c r="AC178" i="3"/>
  <c r="AB178" i="3"/>
  <c r="BU216" i="3" s="1"/>
  <c r="AA178" i="3"/>
  <c r="Z178" i="3"/>
  <c r="BS216" i="3" s="1"/>
  <c r="Y178" i="3"/>
  <c r="X178" i="3"/>
  <c r="BQ216" i="3" s="1"/>
  <c r="W178" i="3"/>
  <c r="V178" i="3"/>
  <c r="U178" i="3"/>
  <c r="T178" i="3"/>
  <c r="BM216" i="3" s="1"/>
  <c r="S178" i="3"/>
  <c r="R178" i="3"/>
  <c r="BK216" i="3" s="1"/>
  <c r="Q178" i="3"/>
  <c r="P178" i="3"/>
  <c r="BI216" i="3" s="1"/>
  <c r="O178" i="3"/>
  <c r="N178" i="3"/>
  <c r="BC177" i="3"/>
  <c r="BB177" i="3"/>
  <c r="CU215" i="3" s="1"/>
  <c r="BA177" i="3"/>
  <c r="AZ177" i="3"/>
  <c r="AY177" i="3"/>
  <c r="AX177" i="3"/>
  <c r="CQ215" i="3" s="1"/>
  <c r="AW177" i="3"/>
  <c r="AV177" i="3"/>
  <c r="AU177" i="3"/>
  <c r="AT177" i="3"/>
  <c r="CM215" i="3" s="1"/>
  <c r="AS177" i="3"/>
  <c r="AR177" i="3"/>
  <c r="CK215" i="3" s="1"/>
  <c r="AQ177" i="3"/>
  <c r="AP177" i="3"/>
  <c r="CI215" i="3" s="1"/>
  <c r="AO177" i="3"/>
  <c r="AN177" i="3"/>
  <c r="AM177" i="3"/>
  <c r="AL177" i="3"/>
  <c r="CE215" i="3" s="1"/>
  <c r="AK177" i="3"/>
  <c r="AJ177" i="3"/>
  <c r="CC215" i="3" s="1"/>
  <c r="AI177" i="3"/>
  <c r="AH177" i="3"/>
  <c r="CA215" i="3" s="1"/>
  <c r="AG177" i="3"/>
  <c r="AF177" i="3"/>
  <c r="AE177" i="3"/>
  <c r="AD177" i="3"/>
  <c r="BW215" i="3" s="1"/>
  <c r="AC177" i="3"/>
  <c r="AB177" i="3"/>
  <c r="BU215" i="3" s="1"/>
  <c r="AA177" i="3"/>
  <c r="Z177" i="3"/>
  <c r="BS215" i="3" s="1"/>
  <c r="Y177" i="3"/>
  <c r="X177" i="3"/>
  <c r="W177" i="3"/>
  <c r="V177" i="3"/>
  <c r="BO215" i="3" s="1"/>
  <c r="U177" i="3"/>
  <c r="T177" i="3"/>
  <c r="S177" i="3"/>
  <c r="R177" i="3"/>
  <c r="BK215" i="3" s="1"/>
  <c r="Q177" i="3"/>
  <c r="P177" i="3"/>
  <c r="O177" i="3"/>
  <c r="N177" i="3"/>
  <c r="BG215" i="3" s="1"/>
  <c r="BC176" i="3"/>
  <c r="BB176" i="3"/>
  <c r="CU214" i="3" s="1"/>
  <c r="BA176" i="3"/>
  <c r="AZ176" i="3"/>
  <c r="CS214" i="3" s="1"/>
  <c r="AY176" i="3"/>
  <c r="AX176" i="3"/>
  <c r="AW176" i="3"/>
  <c r="AV176" i="3"/>
  <c r="CO214" i="3" s="1"/>
  <c r="AU176" i="3"/>
  <c r="AT176" i="3"/>
  <c r="CM214" i="3" s="1"/>
  <c r="AS176" i="3"/>
  <c r="AR176" i="3"/>
  <c r="CK214" i="3" s="1"/>
  <c r="AQ176" i="3"/>
  <c r="AP176" i="3"/>
  <c r="AO176" i="3"/>
  <c r="AN176" i="3"/>
  <c r="CG214" i="3" s="1"/>
  <c r="AM176" i="3"/>
  <c r="AL176" i="3"/>
  <c r="CE214" i="3" s="1"/>
  <c r="AK176" i="3"/>
  <c r="AJ176" i="3"/>
  <c r="CC214" i="3" s="1"/>
  <c r="AI176" i="3"/>
  <c r="AH176" i="3"/>
  <c r="AG176" i="3"/>
  <c r="AF176" i="3"/>
  <c r="BY214" i="3" s="1"/>
  <c r="AE176" i="3"/>
  <c r="AD176" i="3"/>
  <c r="AC176" i="3"/>
  <c r="AB176" i="3"/>
  <c r="BU214" i="3" s="1"/>
  <c r="AA176" i="3"/>
  <c r="Z176" i="3"/>
  <c r="Y176" i="3"/>
  <c r="X176" i="3"/>
  <c r="BQ214" i="3" s="1"/>
  <c r="W176" i="3"/>
  <c r="V176" i="3"/>
  <c r="BO214" i="3" s="1"/>
  <c r="U176" i="3"/>
  <c r="T176" i="3"/>
  <c r="BM214" i="3" s="1"/>
  <c r="S176" i="3"/>
  <c r="R176" i="3"/>
  <c r="Q176" i="3"/>
  <c r="P176" i="3"/>
  <c r="BI214" i="3" s="1"/>
  <c r="O176" i="3"/>
  <c r="N176" i="3"/>
  <c r="BG214" i="3" s="1"/>
  <c r="BC175" i="3"/>
  <c r="BB175" i="3"/>
  <c r="CU213" i="3" s="1"/>
  <c r="BA175" i="3"/>
  <c r="AZ175" i="3"/>
  <c r="AY175" i="3"/>
  <c r="AX175" i="3"/>
  <c r="CQ213" i="3" s="1"/>
  <c r="AW175" i="3"/>
  <c r="AV175" i="3"/>
  <c r="CO213" i="3" s="1"/>
  <c r="AU175" i="3"/>
  <c r="AT175" i="3"/>
  <c r="CM213" i="3" s="1"/>
  <c r="AS175" i="3"/>
  <c r="AR175" i="3"/>
  <c r="AQ175" i="3"/>
  <c r="AP175" i="3"/>
  <c r="CI213" i="3" s="1"/>
  <c r="AO175" i="3"/>
  <c r="AN175" i="3"/>
  <c r="AM175" i="3"/>
  <c r="AL175" i="3"/>
  <c r="CE213" i="3" s="1"/>
  <c r="AK175" i="3"/>
  <c r="AJ175" i="3"/>
  <c r="AI175" i="3"/>
  <c r="AH175" i="3"/>
  <c r="CA213" i="3" s="1"/>
  <c r="AG175" i="3"/>
  <c r="AF175" i="3"/>
  <c r="AE175" i="3"/>
  <c r="AD175" i="3"/>
  <c r="BW213" i="3" s="1"/>
  <c r="AC175" i="3"/>
  <c r="AB175" i="3"/>
  <c r="AA175" i="3"/>
  <c r="Z175" i="3"/>
  <c r="BS213" i="3" s="1"/>
  <c r="Y175" i="3"/>
  <c r="X175" i="3"/>
  <c r="W175" i="3"/>
  <c r="V175" i="3"/>
  <c r="BO213" i="3" s="1"/>
  <c r="U175" i="3"/>
  <c r="T175" i="3"/>
  <c r="S175" i="3"/>
  <c r="R175" i="3"/>
  <c r="BK213" i="3" s="1"/>
  <c r="Q175" i="3"/>
  <c r="P175" i="3"/>
  <c r="O175" i="3"/>
  <c r="N175" i="3"/>
  <c r="BG213" i="3" s="1"/>
  <c r="BC174" i="3"/>
  <c r="BB174" i="3"/>
  <c r="BA174" i="3"/>
  <c r="AZ174" i="3"/>
  <c r="CS212" i="3" s="1"/>
  <c r="AY174" i="3"/>
  <c r="AX174" i="3"/>
  <c r="AW174" i="3"/>
  <c r="AV174" i="3"/>
  <c r="CO212" i="3" s="1"/>
  <c r="AU174" i="3"/>
  <c r="AT174" i="3"/>
  <c r="AS174" i="3"/>
  <c r="AR174" i="3"/>
  <c r="CK212" i="3" s="1"/>
  <c r="AQ174" i="3"/>
  <c r="AP174" i="3"/>
  <c r="AO174" i="3"/>
  <c r="AN174" i="3"/>
  <c r="CG212" i="3" s="1"/>
  <c r="AM174" i="3"/>
  <c r="AL174" i="3"/>
  <c r="AK174" i="3"/>
  <c r="AJ174" i="3"/>
  <c r="CC212" i="3" s="1"/>
  <c r="AI174" i="3"/>
  <c r="AH174" i="3"/>
  <c r="AG174" i="3"/>
  <c r="AF174" i="3"/>
  <c r="BY212" i="3" s="1"/>
  <c r="AE174" i="3"/>
  <c r="AD174" i="3"/>
  <c r="AC174" i="3"/>
  <c r="AB174" i="3"/>
  <c r="BU212" i="3" s="1"/>
  <c r="AA174" i="3"/>
  <c r="Z174" i="3"/>
  <c r="Y174" i="3"/>
  <c r="X174" i="3"/>
  <c r="BQ212" i="3" s="1"/>
  <c r="W174" i="3"/>
  <c r="V174" i="3"/>
  <c r="U174" i="3"/>
  <c r="T174" i="3"/>
  <c r="BM212" i="3" s="1"/>
  <c r="S174" i="3"/>
  <c r="R174" i="3"/>
  <c r="Q174" i="3"/>
  <c r="P174" i="3"/>
  <c r="BI212" i="3" s="1"/>
  <c r="O174" i="3"/>
  <c r="N174" i="3"/>
  <c r="BC173" i="3"/>
  <c r="BB173" i="3"/>
  <c r="CU211" i="3" s="1"/>
  <c r="BA173" i="3"/>
  <c r="AZ173" i="3"/>
  <c r="AY173" i="3"/>
  <c r="AX173" i="3"/>
  <c r="CQ211" i="3" s="1"/>
  <c r="AW173" i="3"/>
  <c r="AV173" i="3"/>
  <c r="AU173" i="3"/>
  <c r="AT173" i="3"/>
  <c r="CM211" i="3" s="1"/>
  <c r="AS173" i="3"/>
  <c r="AR173" i="3"/>
  <c r="AQ173" i="3"/>
  <c r="AP173" i="3"/>
  <c r="CI211" i="3" s="1"/>
  <c r="AO173" i="3"/>
  <c r="AN173" i="3"/>
  <c r="AM173" i="3"/>
  <c r="AL173" i="3"/>
  <c r="CE211" i="3" s="1"/>
  <c r="AK173" i="3"/>
  <c r="AJ173" i="3"/>
  <c r="AI173" i="3"/>
  <c r="AH173" i="3"/>
  <c r="CA211" i="3" s="1"/>
  <c r="AG173" i="3"/>
  <c r="AF173" i="3"/>
  <c r="AE173" i="3"/>
  <c r="AD173" i="3"/>
  <c r="BW211" i="3" s="1"/>
  <c r="AC173" i="3"/>
  <c r="AB173" i="3"/>
  <c r="AA173" i="3"/>
  <c r="Z173" i="3"/>
  <c r="BS211" i="3" s="1"/>
  <c r="Y173" i="3"/>
  <c r="X173" i="3"/>
  <c r="W173" i="3"/>
  <c r="V173" i="3"/>
  <c r="BO211" i="3" s="1"/>
  <c r="U173" i="3"/>
  <c r="T173" i="3"/>
  <c r="S173" i="3"/>
  <c r="R173" i="3"/>
  <c r="BK211" i="3" s="1"/>
  <c r="Q173" i="3"/>
  <c r="P173" i="3"/>
  <c r="O173" i="3"/>
  <c r="N173" i="3"/>
  <c r="BG211" i="3" s="1"/>
  <c r="BC172" i="3"/>
  <c r="BB172" i="3"/>
  <c r="BA172" i="3"/>
  <c r="AZ172" i="3"/>
  <c r="CS210" i="3" s="1"/>
  <c r="AY172" i="3"/>
  <c r="AX172" i="3"/>
  <c r="AW172" i="3"/>
  <c r="AV172" i="3"/>
  <c r="CO210" i="3" s="1"/>
  <c r="AU172" i="3"/>
  <c r="AT172" i="3"/>
  <c r="AS172" i="3"/>
  <c r="AR172" i="3"/>
  <c r="CK210" i="3" s="1"/>
  <c r="AQ172" i="3"/>
  <c r="AP172" i="3"/>
  <c r="AO172" i="3"/>
  <c r="AN172" i="3"/>
  <c r="CG210" i="3" s="1"/>
  <c r="AM172" i="3"/>
  <c r="AL172" i="3"/>
  <c r="AK172" i="3"/>
  <c r="AJ172" i="3"/>
  <c r="CC210" i="3" s="1"/>
  <c r="AI172" i="3"/>
  <c r="AH172" i="3"/>
  <c r="AG172" i="3"/>
  <c r="AF172" i="3"/>
  <c r="BY210" i="3" s="1"/>
  <c r="AE172" i="3"/>
  <c r="AD172" i="3"/>
  <c r="AC172" i="3"/>
  <c r="AB172" i="3"/>
  <c r="BU210" i="3" s="1"/>
  <c r="AA172" i="3"/>
  <c r="Z172" i="3"/>
  <c r="Y172" i="3"/>
  <c r="X172" i="3"/>
  <c r="BQ210" i="3" s="1"/>
  <c r="W172" i="3"/>
  <c r="V172" i="3"/>
  <c r="U172" i="3"/>
  <c r="T172" i="3"/>
  <c r="BM210" i="3" s="1"/>
  <c r="S172" i="3"/>
  <c r="R172" i="3"/>
  <c r="Q172" i="3"/>
  <c r="P172" i="3"/>
  <c r="BI210" i="3" s="1"/>
  <c r="O172" i="3"/>
  <c r="N172" i="3"/>
  <c r="BC171" i="3"/>
  <c r="BB171" i="3"/>
  <c r="CU209" i="3" s="1"/>
  <c r="BA171" i="3"/>
  <c r="AZ171" i="3"/>
  <c r="AY171" i="3"/>
  <c r="AX171" i="3"/>
  <c r="CQ209" i="3" s="1"/>
  <c r="AW171" i="3"/>
  <c r="AV171" i="3"/>
  <c r="AU171" i="3"/>
  <c r="AT171" i="3"/>
  <c r="CM209" i="3" s="1"/>
  <c r="AS171" i="3"/>
  <c r="AR171" i="3"/>
  <c r="AQ171" i="3"/>
  <c r="AP171" i="3"/>
  <c r="CI209" i="3" s="1"/>
  <c r="AO171" i="3"/>
  <c r="AN171" i="3"/>
  <c r="AM171" i="3"/>
  <c r="AL171" i="3"/>
  <c r="CE209" i="3" s="1"/>
  <c r="AK171" i="3"/>
  <c r="AJ171" i="3"/>
  <c r="AI171" i="3"/>
  <c r="AH171" i="3"/>
  <c r="CA209" i="3" s="1"/>
  <c r="AG171" i="3"/>
  <c r="AF171" i="3"/>
  <c r="AE171" i="3"/>
  <c r="AD171" i="3"/>
  <c r="BW209" i="3" s="1"/>
  <c r="AC171" i="3"/>
  <c r="AB171" i="3"/>
  <c r="AA171" i="3"/>
  <c r="Z171" i="3"/>
  <c r="BS209" i="3" s="1"/>
  <c r="Y171" i="3"/>
  <c r="X171" i="3"/>
  <c r="W171" i="3"/>
  <c r="V171" i="3"/>
  <c r="BO209" i="3" s="1"/>
  <c r="U171" i="3"/>
  <c r="T171" i="3"/>
  <c r="S171" i="3"/>
  <c r="R171" i="3"/>
  <c r="BK209" i="3" s="1"/>
  <c r="Q171" i="3"/>
  <c r="P171" i="3"/>
  <c r="O171" i="3"/>
  <c r="N171" i="3"/>
  <c r="BG209" i="3" s="1"/>
  <c r="BC170" i="3"/>
  <c r="BB170" i="3"/>
  <c r="BA170" i="3"/>
  <c r="AZ170" i="3"/>
  <c r="CS208" i="3" s="1"/>
  <c r="AY170" i="3"/>
  <c r="AX170" i="3"/>
  <c r="AW170" i="3"/>
  <c r="AV170" i="3"/>
  <c r="CO208" i="3" s="1"/>
  <c r="AU170" i="3"/>
  <c r="AT170" i="3"/>
  <c r="AS170" i="3"/>
  <c r="AR170" i="3"/>
  <c r="CK208" i="3" s="1"/>
  <c r="AQ170" i="3"/>
  <c r="AP170" i="3"/>
  <c r="AO170" i="3"/>
  <c r="AN170" i="3"/>
  <c r="CG208" i="3" s="1"/>
  <c r="AM170" i="3"/>
  <c r="AL170" i="3"/>
  <c r="AK170" i="3"/>
  <c r="AJ170" i="3"/>
  <c r="CC208" i="3" s="1"/>
  <c r="AI170" i="3"/>
  <c r="AH170" i="3"/>
  <c r="AG170" i="3"/>
  <c r="AF170" i="3"/>
  <c r="BY208" i="3" s="1"/>
  <c r="AE170" i="3"/>
  <c r="AD170" i="3"/>
  <c r="AC170" i="3"/>
  <c r="AB170" i="3"/>
  <c r="BU208" i="3" s="1"/>
  <c r="AA170" i="3"/>
  <c r="Z170" i="3"/>
  <c r="Y170" i="3"/>
  <c r="X170" i="3"/>
  <c r="BQ208" i="3" s="1"/>
  <c r="W170" i="3"/>
  <c r="V170" i="3"/>
  <c r="U170" i="3"/>
  <c r="T170" i="3"/>
  <c r="BM208" i="3" s="1"/>
  <c r="S170" i="3"/>
  <c r="R170" i="3"/>
  <c r="Q170" i="3"/>
  <c r="P170" i="3"/>
  <c r="BI208" i="3" s="1"/>
  <c r="O170" i="3"/>
  <c r="N170" i="3"/>
  <c r="BC169" i="3"/>
  <c r="BB169" i="3"/>
  <c r="CU207" i="3" s="1"/>
  <c r="BA169" i="3"/>
  <c r="AZ169" i="3"/>
  <c r="AY169" i="3"/>
  <c r="AX169" i="3"/>
  <c r="CQ207" i="3" s="1"/>
  <c r="AW169" i="3"/>
  <c r="AV169" i="3"/>
  <c r="AU169" i="3"/>
  <c r="AT169" i="3"/>
  <c r="CM207" i="3" s="1"/>
  <c r="AS169" i="3"/>
  <c r="AR169" i="3"/>
  <c r="AQ169" i="3"/>
  <c r="AP169" i="3"/>
  <c r="CI207" i="3" s="1"/>
  <c r="AO169" i="3"/>
  <c r="AN169" i="3"/>
  <c r="AM169" i="3"/>
  <c r="AL169" i="3"/>
  <c r="CE207" i="3" s="1"/>
  <c r="AK169" i="3"/>
  <c r="AJ169" i="3"/>
  <c r="AI169" i="3"/>
  <c r="AH169" i="3"/>
  <c r="CA207" i="3" s="1"/>
  <c r="AG169" i="3"/>
  <c r="AF169" i="3"/>
  <c r="AE169" i="3"/>
  <c r="AD169" i="3"/>
  <c r="BW207" i="3" s="1"/>
  <c r="AC169" i="3"/>
  <c r="AB169" i="3"/>
  <c r="AA169" i="3"/>
  <c r="Z169" i="3"/>
  <c r="BS207" i="3" s="1"/>
  <c r="Y169" i="3"/>
  <c r="X169" i="3"/>
  <c r="W169" i="3"/>
  <c r="V169" i="3"/>
  <c r="BO207" i="3" s="1"/>
  <c r="U169" i="3"/>
  <c r="T169" i="3"/>
  <c r="S169" i="3"/>
  <c r="R169" i="3"/>
  <c r="BK207" i="3" s="1"/>
  <c r="Q169" i="3"/>
  <c r="P169" i="3"/>
  <c r="O169" i="3"/>
  <c r="N169" i="3"/>
  <c r="BG207" i="3" s="1"/>
  <c r="BC168" i="3"/>
  <c r="BB168" i="3"/>
  <c r="BA168" i="3"/>
  <c r="AZ168" i="3"/>
  <c r="CS206" i="3" s="1"/>
  <c r="AY168" i="3"/>
  <c r="AX168" i="3"/>
  <c r="AW168" i="3"/>
  <c r="AV168" i="3"/>
  <c r="CO206" i="3" s="1"/>
  <c r="AU168" i="3"/>
  <c r="AT168" i="3"/>
  <c r="AS168" i="3"/>
  <c r="AR168" i="3"/>
  <c r="CK206" i="3" s="1"/>
  <c r="AQ168" i="3"/>
  <c r="AP168" i="3"/>
  <c r="AO168" i="3"/>
  <c r="AN168" i="3"/>
  <c r="CG206" i="3" s="1"/>
  <c r="AM168" i="3"/>
  <c r="AL168" i="3"/>
  <c r="AK168" i="3"/>
  <c r="AJ168" i="3"/>
  <c r="CC206" i="3" s="1"/>
  <c r="AI168" i="3"/>
  <c r="AH168" i="3"/>
  <c r="AG168" i="3"/>
  <c r="AF168" i="3"/>
  <c r="BY206" i="3" s="1"/>
  <c r="AE168" i="3"/>
  <c r="AD168" i="3"/>
  <c r="AC168" i="3"/>
  <c r="AB168" i="3"/>
  <c r="BU206" i="3" s="1"/>
  <c r="AA168" i="3"/>
  <c r="Z168" i="3"/>
  <c r="Y168" i="3"/>
  <c r="X168" i="3"/>
  <c r="BQ206" i="3" s="1"/>
  <c r="W168" i="3"/>
  <c r="V168" i="3"/>
  <c r="U168" i="3"/>
  <c r="T168" i="3"/>
  <c r="BM206" i="3" s="1"/>
  <c r="S168" i="3"/>
  <c r="R168" i="3"/>
  <c r="Q168" i="3"/>
  <c r="P168" i="3"/>
  <c r="BI206" i="3" s="1"/>
  <c r="O168" i="3"/>
  <c r="N168" i="3"/>
  <c r="BC167" i="3"/>
  <c r="BB167" i="3"/>
  <c r="CU205" i="3" s="1"/>
  <c r="BA167" i="3"/>
  <c r="AZ167" i="3"/>
  <c r="AY167" i="3"/>
  <c r="AX167" i="3"/>
  <c r="CQ205" i="3" s="1"/>
  <c r="AW167" i="3"/>
  <c r="AV167" i="3"/>
  <c r="AU167" i="3"/>
  <c r="AT167" i="3"/>
  <c r="CM205" i="3" s="1"/>
  <c r="AS167" i="3"/>
  <c r="AR167" i="3"/>
  <c r="AQ167" i="3"/>
  <c r="AP167" i="3"/>
  <c r="CI205" i="3" s="1"/>
  <c r="AO167" i="3"/>
  <c r="AN167" i="3"/>
  <c r="AM167" i="3"/>
  <c r="AL167" i="3"/>
  <c r="CE205" i="3" s="1"/>
  <c r="AK167" i="3"/>
  <c r="AJ167" i="3"/>
  <c r="AI167" i="3"/>
  <c r="AH167" i="3"/>
  <c r="CA205" i="3" s="1"/>
  <c r="AG167" i="3"/>
  <c r="AF167" i="3"/>
  <c r="AE167" i="3"/>
  <c r="AD167" i="3"/>
  <c r="BW205" i="3" s="1"/>
  <c r="AC167" i="3"/>
  <c r="AB167" i="3"/>
  <c r="AA167" i="3"/>
  <c r="Z167" i="3"/>
  <c r="BS205" i="3" s="1"/>
  <c r="Y167" i="3"/>
  <c r="X167" i="3"/>
  <c r="W167" i="3"/>
  <c r="V167" i="3"/>
  <c r="BO205" i="3" s="1"/>
  <c r="U167" i="3"/>
  <c r="T167" i="3"/>
  <c r="S167" i="3"/>
  <c r="R167" i="3"/>
  <c r="BK205" i="3" s="1"/>
  <c r="Q167" i="3"/>
  <c r="P167" i="3"/>
  <c r="O167" i="3"/>
  <c r="N167" i="3"/>
  <c r="BG205" i="3" s="1"/>
  <c r="BC166" i="3"/>
  <c r="BB166" i="3"/>
  <c r="BA166" i="3"/>
  <c r="AZ166" i="3"/>
  <c r="CS204" i="3" s="1"/>
  <c r="AY166" i="3"/>
  <c r="AX166" i="3"/>
  <c r="AW166" i="3"/>
  <c r="AV166" i="3"/>
  <c r="CO204" i="3" s="1"/>
  <c r="AU166" i="3"/>
  <c r="AT166" i="3"/>
  <c r="AS166" i="3"/>
  <c r="AR166" i="3"/>
  <c r="CK204" i="3" s="1"/>
  <c r="AQ166" i="3"/>
  <c r="AP166" i="3"/>
  <c r="AO166" i="3"/>
  <c r="AN166" i="3"/>
  <c r="CG204" i="3" s="1"/>
  <c r="AM166" i="3"/>
  <c r="AL166" i="3"/>
  <c r="AK166" i="3"/>
  <c r="AJ166" i="3"/>
  <c r="CC204" i="3" s="1"/>
  <c r="AI166" i="3"/>
  <c r="AH166" i="3"/>
  <c r="AG166" i="3"/>
  <c r="AF166" i="3"/>
  <c r="BY204" i="3" s="1"/>
  <c r="AE166" i="3"/>
  <c r="AD166" i="3"/>
  <c r="AC166" i="3"/>
  <c r="AB166" i="3"/>
  <c r="BU204" i="3" s="1"/>
  <c r="AA166" i="3"/>
  <c r="Z166" i="3"/>
  <c r="Y166" i="3"/>
  <c r="X166" i="3"/>
  <c r="BQ204" i="3" s="1"/>
  <c r="W166" i="3"/>
  <c r="V166" i="3"/>
  <c r="U166" i="3"/>
  <c r="T166" i="3"/>
  <c r="BM204" i="3" s="1"/>
  <c r="S166" i="3"/>
  <c r="R166" i="3"/>
  <c r="Q166" i="3"/>
  <c r="P166" i="3"/>
  <c r="BI204" i="3" s="1"/>
  <c r="O166" i="3"/>
  <c r="N166" i="3"/>
  <c r="BC165" i="3"/>
  <c r="BB165" i="3"/>
  <c r="CU203" i="3" s="1"/>
  <c r="BA165" i="3"/>
  <c r="AZ165" i="3"/>
  <c r="AY165" i="3"/>
  <c r="AX165" i="3"/>
  <c r="CQ203" i="3" s="1"/>
  <c r="AW165" i="3"/>
  <c r="AV165" i="3"/>
  <c r="AU165" i="3"/>
  <c r="AT165" i="3"/>
  <c r="CM203" i="3" s="1"/>
  <c r="AS165" i="3"/>
  <c r="AR165" i="3"/>
  <c r="AQ165" i="3"/>
  <c r="AP165" i="3"/>
  <c r="CI203" i="3" s="1"/>
  <c r="AO165" i="3"/>
  <c r="AN165" i="3"/>
  <c r="AM165" i="3"/>
  <c r="AL165" i="3"/>
  <c r="CE203" i="3" s="1"/>
  <c r="AK165" i="3"/>
  <c r="AJ165" i="3"/>
  <c r="AI165" i="3"/>
  <c r="AH165" i="3"/>
  <c r="CA203" i="3" s="1"/>
  <c r="AG165" i="3"/>
  <c r="AF165" i="3"/>
  <c r="AE165" i="3"/>
  <c r="AD165" i="3"/>
  <c r="BW203" i="3" s="1"/>
  <c r="AC165" i="3"/>
  <c r="AB165" i="3"/>
  <c r="AA165" i="3"/>
  <c r="Z165" i="3"/>
  <c r="BS203" i="3" s="1"/>
  <c r="Y165" i="3"/>
  <c r="X165" i="3"/>
  <c r="W165" i="3"/>
  <c r="V165" i="3"/>
  <c r="BO203" i="3" s="1"/>
  <c r="U165" i="3"/>
  <c r="T165" i="3"/>
  <c r="S165" i="3"/>
  <c r="R165" i="3"/>
  <c r="BK203" i="3" s="1"/>
  <c r="Q165" i="3"/>
  <c r="P165" i="3"/>
  <c r="O165" i="3"/>
  <c r="N165" i="3"/>
  <c r="BG203" i="3" s="1"/>
  <c r="BC164" i="3"/>
  <c r="BB164" i="3"/>
  <c r="BA164" i="3"/>
  <c r="AZ164" i="3"/>
  <c r="CS202" i="3" s="1"/>
  <c r="AY164" i="3"/>
  <c r="AX164" i="3"/>
  <c r="AW164" i="3"/>
  <c r="AV164" i="3"/>
  <c r="CO202" i="3" s="1"/>
  <c r="AU164" i="3"/>
  <c r="AT164" i="3"/>
  <c r="AS164" i="3"/>
  <c r="AR164" i="3"/>
  <c r="CK202" i="3" s="1"/>
  <c r="AQ164" i="3"/>
  <c r="AP164" i="3"/>
  <c r="AO164" i="3"/>
  <c r="AN164" i="3"/>
  <c r="CG202" i="3" s="1"/>
  <c r="AM164" i="3"/>
  <c r="AL164" i="3"/>
  <c r="AK164" i="3"/>
  <c r="AJ164" i="3"/>
  <c r="CC202" i="3" s="1"/>
  <c r="AI164" i="3"/>
  <c r="AH164" i="3"/>
  <c r="AG164" i="3"/>
  <c r="AF164" i="3"/>
  <c r="BY202" i="3" s="1"/>
  <c r="AE164" i="3"/>
  <c r="AD164" i="3"/>
  <c r="AC164" i="3"/>
  <c r="AB164" i="3"/>
  <c r="BU202" i="3" s="1"/>
  <c r="AA164" i="3"/>
  <c r="Z164" i="3"/>
  <c r="Y164" i="3"/>
  <c r="X164" i="3"/>
  <c r="BQ202" i="3" s="1"/>
  <c r="W164" i="3"/>
  <c r="V164" i="3"/>
  <c r="U164" i="3"/>
  <c r="T164" i="3"/>
  <c r="BM202" i="3" s="1"/>
  <c r="S164" i="3"/>
  <c r="R164" i="3"/>
  <c r="Q164" i="3"/>
  <c r="P164" i="3"/>
  <c r="BI202" i="3" s="1"/>
  <c r="O164" i="3"/>
  <c r="N164" i="3"/>
  <c r="BC163" i="3"/>
  <c r="BB163" i="3"/>
  <c r="CU201" i="3" s="1"/>
  <c r="BA163" i="3"/>
  <c r="AZ163" i="3"/>
  <c r="AY163" i="3"/>
  <c r="AX163" i="3"/>
  <c r="CQ201" i="3" s="1"/>
  <c r="AW163" i="3"/>
  <c r="AV163" i="3"/>
  <c r="AU163" i="3"/>
  <c r="AT163" i="3"/>
  <c r="CM201" i="3" s="1"/>
  <c r="AS163" i="3"/>
  <c r="AR163" i="3"/>
  <c r="AQ163" i="3"/>
  <c r="AP163" i="3"/>
  <c r="CI201" i="3" s="1"/>
  <c r="AO163" i="3"/>
  <c r="AN163" i="3"/>
  <c r="AM163" i="3"/>
  <c r="AL163" i="3"/>
  <c r="CE201" i="3" s="1"/>
  <c r="AK163" i="3"/>
  <c r="AJ163" i="3"/>
  <c r="AI163" i="3"/>
  <c r="AH163" i="3"/>
  <c r="CA201" i="3" s="1"/>
  <c r="AG163" i="3"/>
  <c r="AF163" i="3"/>
  <c r="AE163" i="3"/>
  <c r="AD163" i="3"/>
  <c r="BW201" i="3" s="1"/>
  <c r="AC163" i="3"/>
  <c r="AB163" i="3"/>
  <c r="AA163" i="3"/>
  <c r="Z163" i="3"/>
  <c r="BS201" i="3" s="1"/>
  <c r="Y163" i="3"/>
  <c r="X163" i="3"/>
  <c r="W163" i="3"/>
  <c r="V163" i="3"/>
  <c r="BO201" i="3" s="1"/>
  <c r="U163" i="3"/>
  <c r="T163" i="3"/>
  <c r="S163" i="3"/>
  <c r="R163" i="3"/>
  <c r="BK201" i="3" s="1"/>
  <c r="Q163" i="3"/>
  <c r="P163" i="3"/>
  <c r="O163" i="3"/>
  <c r="N163" i="3"/>
  <c r="BG201" i="3" s="1"/>
  <c r="BC162" i="3"/>
  <c r="BB162" i="3"/>
  <c r="BA162" i="3"/>
  <c r="AZ162" i="3"/>
  <c r="CS200" i="3" s="1"/>
  <c r="AY162" i="3"/>
  <c r="AX162" i="3"/>
  <c r="AW162" i="3"/>
  <c r="AV162" i="3"/>
  <c r="CO200" i="3" s="1"/>
  <c r="AU162" i="3"/>
  <c r="AT162" i="3"/>
  <c r="AS162" i="3"/>
  <c r="AR162" i="3"/>
  <c r="CK200" i="3" s="1"/>
  <c r="AQ162" i="3"/>
  <c r="AP162" i="3"/>
  <c r="AO162" i="3"/>
  <c r="AN162" i="3"/>
  <c r="CG200" i="3" s="1"/>
  <c r="AM162" i="3"/>
  <c r="AL162" i="3"/>
  <c r="AK162" i="3"/>
  <c r="AJ162" i="3"/>
  <c r="CC200" i="3" s="1"/>
  <c r="AI162" i="3"/>
  <c r="AH162" i="3"/>
  <c r="AG162" i="3"/>
  <c r="AF162" i="3"/>
  <c r="BY200" i="3" s="1"/>
  <c r="AE162" i="3"/>
  <c r="AD162" i="3"/>
  <c r="AC162" i="3"/>
  <c r="AB162" i="3"/>
  <c r="BU200" i="3" s="1"/>
  <c r="AA162" i="3"/>
  <c r="Z162" i="3"/>
  <c r="Y162" i="3"/>
  <c r="X162" i="3"/>
  <c r="BQ200" i="3" s="1"/>
  <c r="W162" i="3"/>
  <c r="V162" i="3"/>
  <c r="U162" i="3"/>
  <c r="T162" i="3"/>
  <c r="BM200" i="3" s="1"/>
  <c r="S162" i="3"/>
  <c r="R162" i="3"/>
  <c r="Q162" i="3"/>
  <c r="P162" i="3"/>
  <c r="BI200" i="3" s="1"/>
  <c r="O162" i="3"/>
  <c r="N162" i="3"/>
  <c r="BC161" i="3"/>
  <c r="BB161" i="3"/>
  <c r="CU199" i="3" s="1"/>
  <c r="BA161" i="3"/>
  <c r="AZ161" i="3"/>
  <c r="AY161" i="3"/>
  <c r="AX161" i="3"/>
  <c r="CQ199" i="3" s="1"/>
  <c r="AW161" i="3"/>
  <c r="AV161" i="3"/>
  <c r="AU161" i="3"/>
  <c r="AT161" i="3"/>
  <c r="CM199" i="3" s="1"/>
  <c r="AS161" i="3"/>
  <c r="AR161" i="3"/>
  <c r="AQ161" i="3"/>
  <c r="AP161" i="3"/>
  <c r="CI199" i="3" s="1"/>
  <c r="AO161" i="3"/>
  <c r="AN161" i="3"/>
  <c r="AM161" i="3"/>
  <c r="AL161" i="3"/>
  <c r="CE199" i="3" s="1"/>
  <c r="AK161" i="3"/>
  <c r="AJ161" i="3"/>
  <c r="AI161" i="3"/>
  <c r="AH161" i="3"/>
  <c r="CA199" i="3" s="1"/>
  <c r="AG161" i="3"/>
  <c r="AF161" i="3"/>
  <c r="AE161" i="3"/>
  <c r="AD161" i="3"/>
  <c r="BW199" i="3" s="1"/>
  <c r="AC161" i="3"/>
  <c r="AB161" i="3"/>
  <c r="AA161" i="3"/>
  <c r="Z161" i="3"/>
  <c r="BS199" i="3" s="1"/>
  <c r="Y161" i="3"/>
  <c r="X161" i="3"/>
  <c r="W161" i="3"/>
  <c r="V161" i="3"/>
  <c r="BO199" i="3" s="1"/>
  <c r="U161" i="3"/>
  <c r="T161" i="3"/>
  <c r="S161" i="3"/>
  <c r="R161" i="3"/>
  <c r="BK199" i="3" s="1"/>
  <c r="Q161" i="3"/>
  <c r="P161" i="3"/>
  <c r="O161" i="3"/>
  <c r="N161" i="3"/>
  <c r="BG199" i="3" s="1"/>
  <c r="BC160" i="3"/>
  <c r="BB160" i="3"/>
  <c r="BA160" i="3"/>
  <c r="AZ160" i="3"/>
  <c r="CS198" i="3" s="1"/>
  <c r="AY160" i="3"/>
  <c r="AX160" i="3"/>
  <c r="AW160" i="3"/>
  <c r="AV160" i="3"/>
  <c r="CO198" i="3" s="1"/>
  <c r="AU160" i="3"/>
  <c r="AT160" i="3"/>
  <c r="AS160" i="3"/>
  <c r="AR160" i="3"/>
  <c r="CK198" i="3" s="1"/>
  <c r="AQ160" i="3"/>
  <c r="AP160" i="3"/>
  <c r="AO160" i="3"/>
  <c r="AN160" i="3"/>
  <c r="CG198" i="3" s="1"/>
  <c r="AM160" i="3"/>
  <c r="AL160" i="3"/>
  <c r="AK160" i="3"/>
  <c r="AJ160" i="3"/>
  <c r="CC198" i="3" s="1"/>
  <c r="AI160" i="3"/>
  <c r="AH160" i="3"/>
  <c r="AG160" i="3"/>
  <c r="AF160" i="3"/>
  <c r="BY198" i="3" s="1"/>
  <c r="AE160" i="3"/>
  <c r="AD160" i="3"/>
  <c r="AC160" i="3"/>
  <c r="AB160" i="3"/>
  <c r="BU198" i="3" s="1"/>
  <c r="AA160" i="3"/>
  <c r="Z160" i="3"/>
  <c r="Y160" i="3"/>
  <c r="X160" i="3"/>
  <c r="BQ198" i="3" s="1"/>
  <c r="W160" i="3"/>
  <c r="V160" i="3"/>
  <c r="U160" i="3"/>
  <c r="T160" i="3"/>
  <c r="BM198" i="3" s="1"/>
  <c r="S160" i="3"/>
  <c r="R160" i="3"/>
  <c r="Q160" i="3"/>
  <c r="P160" i="3"/>
  <c r="BI198" i="3" s="1"/>
  <c r="O160" i="3"/>
  <c r="N160" i="3"/>
  <c r="BC159" i="3"/>
  <c r="BB159" i="3"/>
  <c r="CU197" i="3" s="1"/>
  <c r="BA159" i="3"/>
  <c r="AZ159" i="3"/>
  <c r="AY159" i="3"/>
  <c r="AX159" i="3"/>
  <c r="CQ197" i="3" s="1"/>
  <c r="AW159" i="3"/>
  <c r="AV159" i="3"/>
  <c r="AU159" i="3"/>
  <c r="AT159" i="3"/>
  <c r="CM197" i="3" s="1"/>
  <c r="AS159" i="3"/>
  <c r="AR159" i="3"/>
  <c r="AQ159" i="3"/>
  <c r="AP159" i="3"/>
  <c r="CI197" i="3" s="1"/>
  <c r="AO159" i="3"/>
  <c r="AN159" i="3"/>
  <c r="AM159" i="3"/>
  <c r="AL159" i="3"/>
  <c r="CE197" i="3" s="1"/>
  <c r="AK159" i="3"/>
  <c r="AJ159" i="3"/>
  <c r="AI159" i="3"/>
  <c r="AH159" i="3"/>
  <c r="CA197" i="3" s="1"/>
  <c r="AG159" i="3"/>
  <c r="AF159" i="3"/>
  <c r="AE159" i="3"/>
  <c r="AD159" i="3"/>
  <c r="BW197" i="3" s="1"/>
  <c r="AC159" i="3"/>
  <c r="AB159" i="3"/>
  <c r="AA159" i="3"/>
  <c r="Z159" i="3"/>
  <c r="BS197" i="3" s="1"/>
  <c r="Y159" i="3"/>
  <c r="X159" i="3"/>
  <c r="W159" i="3"/>
  <c r="V159" i="3"/>
  <c r="BO197" i="3" s="1"/>
  <c r="U159" i="3"/>
  <c r="T159" i="3"/>
  <c r="S159" i="3"/>
  <c r="R159" i="3"/>
  <c r="BK197" i="3" s="1"/>
  <c r="Q159" i="3"/>
  <c r="P159" i="3"/>
  <c r="O159" i="3"/>
  <c r="N159" i="3"/>
  <c r="BG197" i="3" s="1"/>
  <c r="BC158" i="3"/>
  <c r="BB158" i="3"/>
  <c r="BA158" i="3"/>
  <c r="AZ158" i="3"/>
  <c r="CS196" i="3" s="1"/>
  <c r="AY158" i="3"/>
  <c r="AX158" i="3"/>
  <c r="AW158" i="3"/>
  <c r="AV158" i="3"/>
  <c r="CO196" i="3" s="1"/>
  <c r="AU158" i="3"/>
  <c r="AT158" i="3"/>
  <c r="AS158" i="3"/>
  <c r="AR158" i="3"/>
  <c r="CK196" i="3" s="1"/>
  <c r="AQ158" i="3"/>
  <c r="AP158" i="3"/>
  <c r="AO158" i="3"/>
  <c r="AN158" i="3"/>
  <c r="CG196" i="3" s="1"/>
  <c r="AM158" i="3"/>
  <c r="AL158" i="3"/>
  <c r="AK158" i="3"/>
  <c r="AJ158" i="3"/>
  <c r="CC196" i="3" s="1"/>
  <c r="AI158" i="3"/>
  <c r="AH158" i="3"/>
  <c r="AG158" i="3"/>
  <c r="AF158" i="3"/>
  <c r="BY196" i="3" s="1"/>
  <c r="AE158" i="3"/>
  <c r="AD158" i="3"/>
  <c r="AC158" i="3"/>
  <c r="AB158" i="3"/>
  <c r="BU196" i="3" s="1"/>
  <c r="AA158" i="3"/>
  <c r="Z158" i="3"/>
  <c r="Y158" i="3"/>
  <c r="X158" i="3"/>
  <c r="BQ196" i="3" s="1"/>
  <c r="W158" i="3"/>
  <c r="V158" i="3"/>
  <c r="U158" i="3"/>
  <c r="T158" i="3"/>
  <c r="BM196" i="3" s="1"/>
  <c r="S158" i="3"/>
  <c r="R158" i="3"/>
  <c r="Q158" i="3"/>
  <c r="P158" i="3"/>
  <c r="BI196" i="3" s="1"/>
  <c r="O158" i="3"/>
  <c r="N158" i="3"/>
  <c r="BC157" i="3"/>
  <c r="BB157" i="3"/>
  <c r="CU195" i="3" s="1"/>
  <c r="BA157" i="3"/>
  <c r="AZ157" i="3"/>
  <c r="AY157" i="3"/>
  <c r="AX157" i="3"/>
  <c r="CQ195" i="3" s="1"/>
  <c r="AW157" i="3"/>
  <c r="AV157" i="3"/>
  <c r="AU157" i="3"/>
  <c r="AT157" i="3"/>
  <c r="CM195" i="3" s="1"/>
  <c r="AS157" i="3"/>
  <c r="AR157" i="3"/>
  <c r="AQ157" i="3"/>
  <c r="AP157" i="3"/>
  <c r="CI195" i="3" s="1"/>
  <c r="AO157" i="3"/>
  <c r="AN157" i="3"/>
  <c r="AM157" i="3"/>
  <c r="AL157" i="3"/>
  <c r="CE195" i="3" s="1"/>
  <c r="AK157" i="3"/>
  <c r="AJ157" i="3"/>
  <c r="AI157" i="3"/>
  <c r="AH157" i="3"/>
  <c r="CA195" i="3" s="1"/>
  <c r="AG157" i="3"/>
  <c r="AF157" i="3"/>
  <c r="AE157" i="3"/>
  <c r="AD157" i="3"/>
  <c r="BW195" i="3" s="1"/>
  <c r="AC157" i="3"/>
  <c r="AB157" i="3"/>
  <c r="AA157" i="3"/>
  <c r="Z157" i="3"/>
  <c r="BS195" i="3" s="1"/>
  <c r="Y157" i="3"/>
  <c r="X157" i="3"/>
  <c r="W157" i="3"/>
  <c r="V157" i="3"/>
  <c r="BO195" i="3" s="1"/>
  <c r="U157" i="3"/>
  <c r="T157" i="3"/>
  <c r="S157" i="3"/>
  <c r="R157" i="3"/>
  <c r="BK195" i="3" s="1"/>
  <c r="Q157" i="3"/>
  <c r="P157" i="3"/>
  <c r="O157" i="3"/>
  <c r="N157" i="3"/>
  <c r="BG195" i="3" s="1"/>
  <c r="BC156" i="3"/>
  <c r="BB156" i="3"/>
  <c r="BA156" i="3"/>
  <c r="AZ156" i="3"/>
  <c r="CS194" i="3" s="1"/>
  <c r="AY156" i="3"/>
  <c r="AX156" i="3"/>
  <c r="AW156" i="3"/>
  <c r="AV156" i="3"/>
  <c r="CO194" i="3" s="1"/>
  <c r="AU156" i="3"/>
  <c r="AT156" i="3"/>
  <c r="AS156" i="3"/>
  <c r="AR156" i="3"/>
  <c r="CK194" i="3" s="1"/>
  <c r="AQ156" i="3"/>
  <c r="AP156" i="3"/>
  <c r="AO156" i="3"/>
  <c r="AN156" i="3"/>
  <c r="CG194" i="3" s="1"/>
  <c r="AM156" i="3"/>
  <c r="AL156" i="3"/>
  <c r="AK156" i="3"/>
  <c r="AJ156" i="3"/>
  <c r="CC194" i="3" s="1"/>
  <c r="AI156" i="3"/>
  <c r="AH156" i="3"/>
  <c r="AG156" i="3"/>
  <c r="AF156" i="3"/>
  <c r="BY194" i="3" s="1"/>
  <c r="AE156" i="3"/>
  <c r="AD156" i="3"/>
  <c r="AC156" i="3"/>
  <c r="AB156" i="3"/>
  <c r="BU194" i="3" s="1"/>
  <c r="AA156" i="3"/>
  <c r="Z156" i="3"/>
  <c r="Y156" i="3"/>
  <c r="X156" i="3"/>
  <c r="BQ194" i="3" s="1"/>
  <c r="W156" i="3"/>
  <c r="V156" i="3"/>
  <c r="U156" i="3"/>
  <c r="T156" i="3"/>
  <c r="BM194" i="3" s="1"/>
  <c r="S156" i="3"/>
  <c r="R156" i="3"/>
  <c r="Q156" i="3"/>
  <c r="P156" i="3"/>
  <c r="BI194" i="3" s="1"/>
  <c r="O156" i="3"/>
  <c r="N156" i="3"/>
  <c r="BC155" i="3"/>
  <c r="BB155" i="3"/>
  <c r="CU193" i="3" s="1"/>
  <c r="BA155" i="3"/>
  <c r="AZ155" i="3"/>
  <c r="AY155" i="3"/>
  <c r="AX155" i="3"/>
  <c r="CQ193" i="3" s="1"/>
  <c r="AW155" i="3"/>
  <c r="AV155" i="3"/>
  <c r="AU155" i="3"/>
  <c r="AT155" i="3"/>
  <c r="CM193" i="3" s="1"/>
  <c r="AS155" i="3"/>
  <c r="AR155" i="3"/>
  <c r="AQ155" i="3"/>
  <c r="AP155" i="3"/>
  <c r="CI193" i="3" s="1"/>
  <c r="AO155" i="3"/>
  <c r="AN155" i="3"/>
  <c r="AM155" i="3"/>
  <c r="AL155" i="3"/>
  <c r="CE193" i="3" s="1"/>
  <c r="AK155" i="3"/>
  <c r="AJ155" i="3"/>
  <c r="AI155" i="3"/>
  <c r="AH155" i="3"/>
  <c r="CA193" i="3" s="1"/>
  <c r="AG155" i="3"/>
  <c r="AF155" i="3"/>
  <c r="AE155" i="3"/>
  <c r="AD155" i="3"/>
  <c r="BW193" i="3" s="1"/>
  <c r="AC155" i="3"/>
  <c r="AB155" i="3"/>
  <c r="AA155" i="3"/>
  <c r="Z155" i="3"/>
  <c r="BS193" i="3" s="1"/>
  <c r="Y155" i="3"/>
  <c r="X155" i="3"/>
  <c r="W155" i="3"/>
  <c r="V155" i="3"/>
  <c r="BO193" i="3" s="1"/>
  <c r="U155" i="3"/>
  <c r="T155" i="3"/>
  <c r="S155" i="3"/>
  <c r="R155" i="3"/>
  <c r="BK193" i="3" s="1"/>
  <c r="Q155" i="3"/>
  <c r="P155" i="3"/>
  <c r="O155" i="3"/>
  <c r="N155" i="3"/>
  <c r="BG193" i="3" s="1"/>
  <c r="BC154" i="3"/>
  <c r="BB154" i="3"/>
  <c r="BA154" i="3"/>
  <c r="AZ154" i="3"/>
  <c r="CS192" i="3" s="1"/>
  <c r="AY154" i="3"/>
  <c r="AX154" i="3"/>
  <c r="AW154" i="3"/>
  <c r="AV154" i="3"/>
  <c r="CO192" i="3" s="1"/>
  <c r="AU154" i="3"/>
  <c r="AT154" i="3"/>
  <c r="AS154" i="3"/>
  <c r="AR154" i="3"/>
  <c r="CK192" i="3" s="1"/>
  <c r="AQ154" i="3"/>
  <c r="AP154" i="3"/>
  <c r="AO154" i="3"/>
  <c r="AN154" i="3"/>
  <c r="CG192" i="3" s="1"/>
  <c r="AM154" i="3"/>
  <c r="AL154" i="3"/>
  <c r="AK154" i="3"/>
  <c r="AJ154" i="3"/>
  <c r="CC192" i="3" s="1"/>
  <c r="AI154" i="3"/>
  <c r="AH154" i="3"/>
  <c r="AG154" i="3"/>
  <c r="AF154" i="3"/>
  <c r="BY192" i="3" s="1"/>
  <c r="AE154" i="3"/>
  <c r="AD154" i="3"/>
  <c r="AC154" i="3"/>
  <c r="AB154" i="3"/>
  <c r="BU192" i="3" s="1"/>
  <c r="AA154" i="3"/>
  <c r="Z154" i="3"/>
  <c r="Y154" i="3"/>
  <c r="X154" i="3"/>
  <c r="BQ192" i="3" s="1"/>
  <c r="W154" i="3"/>
  <c r="V154" i="3"/>
  <c r="U154" i="3"/>
  <c r="T154" i="3"/>
  <c r="BM192" i="3" s="1"/>
  <c r="S154" i="3"/>
  <c r="R154" i="3"/>
  <c r="Q154" i="3"/>
  <c r="P154" i="3"/>
  <c r="BI192" i="3" s="1"/>
  <c r="O154" i="3"/>
  <c r="N154" i="3"/>
  <c r="BC153" i="3"/>
  <c r="BB153" i="3"/>
  <c r="CU191" i="3" s="1"/>
  <c r="BA153" i="3"/>
  <c r="AZ153" i="3"/>
  <c r="AY153" i="3"/>
  <c r="AX153" i="3"/>
  <c r="CQ191" i="3" s="1"/>
  <c r="AW153" i="3"/>
  <c r="AV153" i="3"/>
  <c r="AU153" i="3"/>
  <c r="AT153" i="3"/>
  <c r="CM191" i="3" s="1"/>
  <c r="AS153" i="3"/>
  <c r="AR153" i="3"/>
  <c r="AQ153" i="3"/>
  <c r="AP153" i="3"/>
  <c r="CI191" i="3" s="1"/>
  <c r="AO153" i="3"/>
  <c r="AN153" i="3"/>
  <c r="AM153" i="3"/>
  <c r="AL153" i="3"/>
  <c r="CE191" i="3" s="1"/>
  <c r="AK153" i="3"/>
  <c r="AJ153" i="3"/>
  <c r="AI153" i="3"/>
  <c r="AH153" i="3"/>
  <c r="CA191" i="3" s="1"/>
  <c r="AG153" i="3"/>
  <c r="AF153" i="3"/>
  <c r="AE153" i="3"/>
  <c r="AD153" i="3"/>
  <c r="BW191" i="3" s="1"/>
  <c r="AC153" i="3"/>
  <c r="AB153" i="3"/>
  <c r="AA153" i="3"/>
  <c r="Z153" i="3"/>
  <c r="BS191" i="3" s="1"/>
  <c r="Y153" i="3"/>
  <c r="X153" i="3"/>
  <c r="W153" i="3"/>
  <c r="V153" i="3"/>
  <c r="BO191" i="3" s="1"/>
  <c r="U153" i="3"/>
  <c r="T153" i="3"/>
  <c r="S153" i="3"/>
  <c r="R153" i="3"/>
  <c r="BK191" i="3" s="1"/>
  <c r="Q153" i="3"/>
  <c r="P153" i="3"/>
  <c r="O153" i="3"/>
  <c r="N153" i="3"/>
  <c r="BG191" i="3" s="1"/>
  <c r="BC152" i="3"/>
  <c r="BB152" i="3"/>
  <c r="BA152" i="3"/>
  <c r="AZ152" i="3"/>
  <c r="CS190" i="3" s="1"/>
  <c r="AY152" i="3"/>
  <c r="AX152" i="3"/>
  <c r="AW152" i="3"/>
  <c r="AV152" i="3"/>
  <c r="CO190" i="3" s="1"/>
  <c r="AU152" i="3"/>
  <c r="AT152" i="3"/>
  <c r="AS152" i="3"/>
  <c r="AR152" i="3"/>
  <c r="CK190" i="3" s="1"/>
  <c r="AQ152" i="3"/>
  <c r="AP152" i="3"/>
  <c r="AO152" i="3"/>
  <c r="AN152" i="3"/>
  <c r="CG190" i="3" s="1"/>
  <c r="AM152" i="3"/>
  <c r="AL152" i="3"/>
  <c r="AK152" i="3"/>
  <c r="AJ152" i="3"/>
  <c r="CC190" i="3" s="1"/>
  <c r="AI152" i="3"/>
  <c r="AH152" i="3"/>
  <c r="AG152" i="3"/>
  <c r="AF152" i="3"/>
  <c r="BY190" i="3" s="1"/>
  <c r="AE152" i="3"/>
  <c r="AD152" i="3"/>
  <c r="AC152" i="3"/>
  <c r="AB152" i="3"/>
  <c r="BU190" i="3" s="1"/>
  <c r="AA152" i="3"/>
  <c r="Z152" i="3"/>
  <c r="Y152" i="3"/>
  <c r="X152" i="3"/>
  <c r="BQ190" i="3" s="1"/>
  <c r="W152" i="3"/>
  <c r="V152" i="3"/>
  <c r="U152" i="3"/>
  <c r="T152" i="3"/>
  <c r="BM190" i="3" s="1"/>
  <c r="S152" i="3"/>
  <c r="R152" i="3"/>
  <c r="Q152" i="3"/>
  <c r="P152" i="3"/>
  <c r="BI190" i="3" s="1"/>
  <c r="O152" i="3"/>
  <c r="N152" i="3"/>
  <c r="M153" i="3"/>
  <c r="M154" i="3"/>
  <c r="BF192" i="3" s="1"/>
  <c r="M155" i="3"/>
  <c r="M156" i="3"/>
  <c r="BF194" i="3" s="1"/>
  <c r="M157" i="3"/>
  <c r="M158" i="3"/>
  <c r="BF196" i="3" s="1"/>
  <c r="M159" i="3"/>
  <c r="M160" i="3"/>
  <c r="BF198" i="3" s="1"/>
  <c r="M161" i="3"/>
  <c r="M162" i="3"/>
  <c r="BF200" i="3" s="1"/>
  <c r="M163" i="3"/>
  <c r="M164" i="3"/>
  <c r="BF202" i="3" s="1"/>
  <c r="M165" i="3"/>
  <c r="M166" i="3"/>
  <c r="BF204" i="3" s="1"/>
  <c r="M167" i="3"/>
  <c r="M168" i="3"/>
  <c r="BF206" i="3" s="1"/>
  <c r="M169" i="3"/>
  <c r="M170" i="3"/>
  <c r="BF208" i="3" s="1"/>
  <c r="M171" i="3"/>
  <c r="M172" i="3"/>
  <c r="BF210" i="3" s="1"/>
  <c r="M173" i="3"/>
  <c r="M174" i="3"/>
  <c r="BF212" i="3" s="1"/>
  <c r="M175" i="3"/>
  <c r="M176" i="3"/>
  <c r="BF214" i="3" s="1"/>
  <c r="M177" i="3"/>
  <c r="M178" i="3"/>
  <c r="BF216" i="3" s="1"/>
  <c r="M179" i="3"/>
  <c r="M180" i="3"/>
  <c r="BF218" i="3" s="1"/>
  <c r="M181" i="3"/>
  <c r="M182" i="3"/>
  <c r="BF220" i="3" s="1"/>
  <c r="M183" i="3"/>
  <c r="M184" i="3"/>
  <c r="BF222" i="3" s="1"/>
  <c r="M185" i="3"/>
  <c r="M152" i="3"/>
  <c r="BF190" i="3" s="1"/>
  <c r="BO190" i="3" l="1"/>
  <c r="CA190" i="3"/>
  <c r="CI190" i="3"/>
  <c r="CU190" i="3"/>
  <c r="BU191" i="3"/>
  <c r="CG191" i="3"/>
  <c r="CO191" i="3"/>
  <c r="BG192" i="3"/>
  <c r="BO192" i="3"/>
  <c r="CA192" i="3"/>
  <c r="CE192" i="3"/>
  <c r="CM192" i="3"/>
  <c r="CQ192" i="3"/>
  <c r="CU192" i="3"/>
  <c r="BM193" i="3"/>
  <c r="BQ193" i="3"/>
  <c r="BU193" i="3"/>
  <c r="CC193" i="3"/>
  <c r="CG193" i="3"/>
  <c r="CK193" i="3"/>
  <c r="CS193" i="3"/>
  <c r="BG194" i="3"/>
  <c r="BK194" i="3"/>
  <c r="BS194" i="3"/>
  <c r="BW194" i="3"/>
  <c r="CI194" i="3"/>
  <c r="CQ194" i="3"/>
  <c r="BQ195" i="3"/>
  <c r="BY195" i="3"/>
  <c r="CG195" i="3"/>
  <c r="CS195" i="3"/>
  <c r="BO196" i="3"/>
  <c r="BW196" i="3"/>
  <c r="CM196" i="3"/>
  <c r="CU196" i="3"/>
  <c r="BM197" i="3"/>
  <c r="BY197" i="3"/>
  <c r="CK197" i="3"/>
  <c r="CS197" i="3"/>
  <c r="BO198" i="3"/>
  <c r="CA198" i="3"/>
  <c r="CI198" i="3"/>
  <c r="CU198" i="3"/>
  <c r="CC199" i="3"/>
  <c r="BK200" i="3"/>
  <c r="CA200" i="3"/>
  <c r="CQ200" i="3"/>
  <c r="BI201" i="3"/>
  <c r="CG201" i="3"/>
  <c r="BG202" i="3"/>
  <c r="CE202" i="3"/>
  <c r="BM203" i="3"/>
  <c r="CC203" i="3"/>
  <c r="BK204" i="3"/>
  <c r="CQ204" i="3"/>
  <c r="CG205" i="3"/>
  <c r="BO206" i="3"/>
  <c r="CE206" i="3"/>
  <c r="BM207" i="3"/>
  <c r="CK207" i="3"/>
  <c r="BK208" i="3"/>
  <c r="CI208" i="3"/>
  <c r="BQ209" i="3"/>
  <c r="CG209" i="3"/>
  <c r="BW210" i="3"/>
  <c r="CM210" i="3"/>
  <c r="CC211" i="3"/>
  <c r="CK211" i="3"/>
  <c r="CI212" i="3"/>
  <c r="BI213" i="3"/>
  <c r="BQ213" i="3"/>
  <c r="BK190" i="3"/>
  <c r="BS190" i="3"/>
  <c r="CE190" i="3"/>
  <c r="CQ190" i="3"/>
  <c r="BI191" i="3"/>
  <c r="BQ191" i="3"/>
  <c r="BY191" i="3"/>
  <c r="CK191" i="3"/>
  <c r="BK192" i="3"/>
  <c r="BW192" i="3"/>
  <c r="CA194" i="3"/>
  <c r="CM194" i="3"/>
  <c r="BI195" i="3"/>
  <c r="BM195" i="3"/>
  <c r="CC195" i="3"/>
  <c r="CO195" i="3"/>
  <c r="BG196" i="3"/>
  <c r="BS196" i="3"/>
  <c r="CE196" i="3"/>
  <c r="CI196" i="3"/>
  <c r="BI197" i="3"/>
  <c r="BU197" i="3"/>
  <c r="CC197" i="3"/>
  <c r="CO197" i="3"/>
  <c r="BK198" i="3"/>
  <c r="BS198" i="3"/>
  <c r="CE198" i="3"/>
  <c r="CQ198" i="3"/>
  <c r="BI199" i="3"/>
  <c r="BU199" i="3"/>
  <c r="CK199" i="3"/>
  <c r="BS200" i="3"/>
  <c r="BQ201" i="3"/>
  <c r="CO201" i="3"/>
  <c r="BW202" i="3"/>
  <c r="CM202" i="3"/>
  <c r="BU203" i="3"/>
  <c r="CS203" i="3"/>
  <c r="BS204" i="3"/>
  <c r="CI204" i="3"/>
  <c r="BI205" i="3"/>
  <c r="BY205" i="3"/>
  <c r="CO205" i="3"/>
  <c r="BW206" i="3"/>
  <c r="CU206" i="3"/>
  <c r="BU207" i="3"/>
  <c r="CS207" i="3"/>
  <c r="CA208" i="3"/>
  <c r="CQ208" i="3"/>
  <c r="BY209" i="3"/>
  <c r="BG210" i="3"/>
  <c r="BO210" i="3"/>
  <c r="CU210" i="3"/>
  <c r="BM211" i="3"/>
  <c r="CS211" i="3"/>
  <c r="BS212" i="3"/>
  <c r="CA212" i="3"/>
  <c r="BY213" i="3"/>
  <c r="BF221" i="3"/>
  <c r="BF217" i="3"/>
  <c r="BF213" i="3"/>
  <c r="BF209" i="3"/>
  <c r="BF205" i="3"/>
  <c r="BF201" i="3"/>
  <c r="BF197" i="3"/>
  <c r="BF193" i="3"/>
  <c r="BH190" i="3"/>
  <c r="BL190" i="3"/>
  <c r="BP190" i="3"/>
  <c r="BT190" i="3"/>
  <c r="BX190" i="3"/>
  <c r="CB190" i="3"/>
  <c r="CF190" i="3"/>
  <c r="CJ190" i="3"/>
  <c r="CN190" i="3"/>
  <c r="CR190" i="3"/>
  <c r="CV190" i="3"/>
  <c r="BJ191" i="3"/>
  <c r="BN191" i="3"/>
  <c r="BR191" i="3"/>
  <c r="BV191" i="3"/>
  <c r="BZ191" i="3"/>
  <c r="CD191" i="3"/>
  <c r="CH191" i="3"/>
  <c r="CL191" i="3"/>
  <c r="CP191" i="3"/>
  <c r="CT191" i="3"/>
  <c r="BH192" i="3"/>
  <c r="BL192" i="3"/>
  <c r="BP192" i="3"/>
  <c r="BT192" i="3"/>
  <c r="BX192" i="3"/>
  <c r="CB192" i="3"/>
  <c r="CF192" i="3"/>
  <c r="CJ192" i="3"/>
  <c r="CN192" i="3"/>
  <c r="CR192" i="3"/>
  <c r="CV192" i="3"/>
  <c r="BJ193" i="3"/>
  <c r="BN193" i="3"/>
  <c r="BR193" i="3"/>
  <c r="BV193" i="3"/>
  <c r="BZ193" i="3"/>
  <c r="CD193" i="3"/>
  <c r="CH193" i="3"/>
  <c r="CL193" i="3"/>
  <c r="CP193" i="3"/>
  <c r="CT193" i="3"/>
  <c r="BH194" i="3"/>
  <c r="BL194" i="3"/>
  <c r="BP194" i="3"/>
  <c r="BT194" i="3"/>
  <c r="BX194" i="3"/>
  <c r="CB194" i="3"/>
  <c r="CF194" i="3"/>
  <c r="CJ194" i="3"/>
  <c r="CN194" i="3"/>
  <c r="CR194" i="3"/>
  <c r="CV194" i="3"/>
  <c r="BJ195" i="3"/>
  <c r="BN195" i="3"/>
  <c r="BR195" i="3"/>
  <c r="BV195" i="3"/>
  <c r="BZ195" i="3"/>
  <c r="CD195" i="3"/>
  <c r="CH195" i="3"/>
  <c r="CL195" i="3"/>
  <c r="CP195" i="3"/>
  <c r="CT195" i="3"/>
  <c r="BH196" i="3"/>
  <c r="BL196" i="3"/>
  <c r="BP196" i="3"/>
  <c r="BT196" i="3"/>
  <c r="BX196" i="3"/>
  <c r="CB196" i="3"/>
  <c r="CF196" i="3"/>
  <c r="CJ196" i="3"/>
  <c r="CN196" i="3"/>
  <c r="CR196" i="3"/>
  <c r="CV196" i="3"/>
  <c r="BJ197" i="3"/>
  <c r="BN197" i="3"/>
  <c r="BR197" i="3"/>
  <c r="BV197" i="3"/>
  <c r="BZ197" i="3"/>
  <c r="CD197" i="3"/>
  <c r="CH197" i="3"/>
  <c r="CL197" i="3"/>
  <c r="CP197" i="3"/>
  <c r="CT197" i="3"/>
  <c r="BH198" i="3"/>
  <c r="BL198" i="3"/>
  <c r="BP198" i="3"/>
  <c r="BT198" i="3"/>
  <c r="BX198" i="3"/>
  <c r="CB198" i="3"/>
  <c r="CF198" i="3"/>
  <c r="CJ198" i="3"/>
  <c r="CN198" i="3"/>
  <c r="CR198" i="3"/>
  <c r="CV198" i="3"/>
  <c r="BJ199" i="3"/>
  <c r="BN199" i="3"/>
  <c r="BR199" i="3"/>
  <c r="BV199" i="3"/>
  <c r="BZ199" i="3"/>
  <c r="CD199" i="3"/>
  <c r="CH199" i="3"/>
  <c r="CL199" i="3"/>
  <c r="CP199" i="3"/>
  <c r="CT199" i="3"/>
  <c r="BH200" i="3"/>
  <c r="BL200" i="3"/>
  <c r="BP200" i="3"/>
  <c r="BT200" i="3"/>
  <c r="BX200" i="3"/>
  <c r="CB200" i="3"/>
  <c r="CF200" i="3"/>
  <c r="CJ200" i="3"/>
  <c r="CN200" i="3"/>
  <c r="CR200" i="3"/>
  <c r="CV200" i="3"/>
  <c r="BJ201" i="3"/>
  <c r="BN201" i="3"/>
  <c r="BR201" i="3"/>
  <c r="BV201" i="3"/>
  <c r="BZ201" i="3"/>
  <c r="CD201" i="3"/>
  <c r="CH201" i="3"/>
  <c r="CL201" i="3"/>
  <c r="CP201" i="3"/>
  <c r="CT201" i="3"/>
  <c r="BH202" i="3"/>
  <c r="BL202" i="3"/>
  <c r="BP202" i="3"/>
  <c r="BT202" i="3"/>
  <c r="BX202" i="3"/>
  <c r="CB202" i="3"/>
  <c r="CF202" i="3"/>
  <c r="CJ202" i="3"/>
  <c r="CN202" i="3"/>
  <c r="CR202" i="3"/>
  <c r="CV202" i="3"/>
  <c r="BJ203" i="3"/>
  <c r="BN203" i="3"/>
  <c r="BR203" i="3"/>
  <c r="BV203" i="3"/>
  <c r="BZ203" i="3"/>
  <c r="CD203" i="3"/>
  <c r="CH203" i="3"/>
  <c r="CL203" i="3"/>
  <c r="CP203" i="3"/>
  <c r="CT203" i="3"/>
  <c r="BH204" i="3"/>
  <c r="BL204" i="3"/>
  <c r="BP204" i="3"/>
  <c r="BT204" i="3"/>
  <c r="BX204" i="3"/>
  <c r="CB204" i="3"/>
  <c r="CF204" i="3"/>
  <c r="CJ204" i="3"/>
  <c r="CN204" i="3"/>
  <c r="CR204" i="3"/>
  <c r="CV204" i="3"/>
  <c r="BJ205" i="3"/>
  <c r="BN205" i="3"/>
  <c r="BR205" i="3"/>
  <c r="BV205" i="3"/>
  <c r="BZ205" i="3"/>
  <c r="CD205" i="3"/>
  <c r="CH205" i="3"/>
  <c r="CL205" i="3"/>
  <c r="CP205" i="3"/>
  <c r="CT205" i="3"/>
  <c r="BH206" i="3"/>
  <c r="BL206" i="3"/>
  <c r="BP206" i="3"/>
  <c r="BT206" i="3"/>
  <c r="BX206" i="3"/>
  <c r="CB206" i="3"/>
  <c r="CF206" i="3"/>
  <c r="CJ206" i="3"/>
  <c r="CN206" i="3"/>
  <c r="CR206" i="3"/>
  <c r="CV206" i="3"/>
  <c r="BJ207" i="3"/>
  <c r="BN207" i="3"/>
  <c r="BR207" i="3"/>
  <c r="BV207" i="3"/>
  <c r="BZ207" i="3"/>
  <c r="CD207" i="3"/>
  <c r="CH207" i="3"/>
  <c r="CL207" i="3"/>
  <c r="CP207" i="3"/>
  <c r="CT207" i="3"/>
  <c r="BH208" i="3"/>
  <c r="BL208" i="3"/>
  <c r="BP208" i="3"/>
  <c r="BT208" i="3"/>
  <c r="BX208" i="3"/>
  <c r="CB208" i="3"/>
  <c r="CF208" i="3"/>
  <c r="CJ208" i="3"/>
  <c r="CN208" i="3"/>
  <c r="CR208" i="3"/>
  <c r="CV208" i="3"/>
  <c r="BJ209" i="3"/>
  <c r="BN209" i="3"/>
  <c r="BR209" i="3"/>
  <c r="BV209" i="3"/>
  <c r="BZ209" i="3"/>
  <c r="CD209" i="3"/>
  <c r="CH209" i="3"/>
  <c r="CL209" i="3"/>
  <c r="CP209" i="3"/>
  <c r="CT209" i="3"/>
  <c r="BH210" i="3"/>
  <c r="BL210" i="3"/>
  <c r="BP210" i="3"/>
  <c r="BT210" i="3"/>
  <c r="BX210" i="3"/>
  <c r="CB210" i="3"/>
  <c r="CF210" i="3"/>
  <c r="CJ210" i="3"/>
  <c r="CN210" i="3"/>
  <c r="CR210" i="3"/>
  <c r="CV210" i="3"/>
  <c r="BJ211" i="3"/>
  <c r="BN211" i="3"/>
  <c r="BR211" i="3"/>
  <c r="BV211" i="3"/>
  <c r="BZ211" i="3"/>
  <c r="CD211" i="3"/>
  <c r="CH211" i="3"/>
  <c r="CL211" i="3"/>
  <c r="CP211" i="3"/>
  <c r="CT211" i="3"/>
  <c r="BH212" i="3"/>
  <c r="BL212" i="3"/>
  <c r="BP212" i="3"/>
  <c r="BT212" i="3"/>
  <c r="BX212" i="3"/>
  <c r="CB212" i="3"/>
  <c r="CF212" i="3"/>
  <c r="CJ212" i="3"/>
  <c r="CN212" i="3"/>
  <c r="CR212" i="3"/>
  <c r="CV212" i="3"/>
  <c r="BJ213" i="3"/>
  <c r="BN213" i="3"/>
  <c r="BR213" i="3"/>
  <c r="BV213" i="3"/>
  <c r="BZ213" i="3"/>
  <c r="CD213" i="3"/>
  <c r="CH213" i="3"/>
  <c r="CL213" i="3"/>
  <c r="CP213" i="3"/>
  <c r="CT213" i="3"/>
  <c r="BH214" i="3"/>
  <c r="BL214" i="3"/>
  <c r="BP214" i="3"/>
  <c r="BT214" i="3"/>
  <c r="BX214" i="3"/>
  <c r="CB214" i="3"/>
  <c r="CF214" i="3"/>
  <c r="CJ214" i="3"/>
  <c r="CN214" i="3"/>
  <c r="CR214" i="3"/>
  <c r="CV214" i="3"/>
  <c r="BJ215" i="3"/>
  <c r="BN215" i="3"/>
  <c r="BR215" i="3"/>
  <c r="BV215" i="3"/>
  <c r="BZ215" i="3"/>
  <c r="CD215" i="3"/>
  <c r="CH215" i="3"/>
  <c r="CL215" i="3"/>
  <c r="CP215" i="3"/>
  <c r="CT215" i="3"/>
  <c r="BH216" i="3"/>
  <c r="BL216" i="3"/>
  <c r="BP216" i="3"/>
  <c r="BT216" i="3"/>
  <c r="BX216" i="3"/>
  <c r="CB216" i="3"/>
  <c r="CF216" i="3"/>
  <c r="CJ216" i="3"/>
  <c r="CN216" i="3"/>
  <c r="CR216" i="3"/>
  <c r="CV216" i="3"/>
  <c r="BJ217" i="3"/>
  <c r="BN217" i="3"/>
  <c r="BR217" i="3"/>
  <c r="BV217" i="3"/>
  <c r="BZ217" i="3"/>
  <c r="CD217" i="3"/>
  <c r="CH217" i="3"/>
  <c r="CL217" i="3"/>
  <c r="CP217" i="3"/>
  <c r="CT217" i="3"/>
  <c r="BH218" i="3"/>
  <c r="BL218" i="3"/>
  <c r="BP218" i="3"/>
  <c r="BT218" i="3"/>
  <c r="BX218" i="3"/>
  <c r="CB218" i="3"/>
  <c r="CF218" i="3"/>
  <c r="CJ218" i="3"/>
  <c r="CN218" i="3"/>
  <c r="CR218" i="3"/>
  <c r="CV218" i="3"/>
  <c r="BJ219" i="3"/>
  <c r="BN219" i="3"/>
  <c r="BR219" i="3"/>
  <c r="BV219" i="3"/>
  <c r="BZ219" i="3"/>
  <c r="CD219" i="3"/>
  <c r="CH219" i="3"/>
  <c r="CL219" i="3"/>
  <c r="CP219" i="3"/>
  <c r="CT219" i="3"/>
  <c r="BH220" i="3"/>
  <c r="BL220" i="3"/>
  <c r="BP220" i="3"/>
  <c r="BT220" i="3"/>
  <c r="BX220" i="3"/>
  <c r="CB220" i="3"/>
  <c r="CF220" i="3"/>
  <c r="CJ220" i="3"/>
  <c r="CN220" i="3"/>
  <c r="CR220" i="3"/>
  <c r="CV220" i="3"/>
  <c r="BJ221" i="3"/>
  <c r="BN221" i="3"/>
  <c r="BR221" i="3"/>
  <c r="BV221" i="3"/>
  <c r="BZ221" i="3"/>
  <c r="CD221" i="3"/>
  <c r="CH221" i="3"/>
  <c r="CL221" i="3"/>
  <c r="CP221" i="3"/>
  <c r="CT221" i="3"/>
  <c r="BH222" i="3"/>
  <c r="BL222" i="3"/>
  <c r="BP222" i="3"/>
  <c r="BT222" i="3"/>
  <c r="BX222" i="3"/>
  <c r="CB222" i="3"/>
  <c r="CF222" i="3"/>
  <c r="CJ222" i="3"/>
  <c r="CN222" i="3"/>
  <c r="CR222" i="3"/>
  <c r="CV222" i="3"/>
  <c r="BJ223" i="3"/>
  <c r="BN223" i="3"/>
  <c r="BR223" i="3"/>
  <c r="BV223" i="3"/>
  <c r="BZ223" i="3"/>
  <c r="CD223" i="3"/>
  <c r="CH223" i="3"/>
  <c r="CL223" i="3"/>
  <c r="CP223" i="3"/>
  <c r="CT223" i="3"/>
  <c r="CV291" i="3"/>
  <c r="BJ292" i="3"/>
  <c r="BN292" i="3"/>
  <c r="BR292" i="3"/>
  <c r="BV292" i="3"/>
  <c r="BZ292" i="3"/>
  <c r="CD292" i="3"/>
  <c r="CH292" i="3"/>
  <c r="CL292" i="3"/>
  <c r="CP292" i="3"/>
  <c r="CT292" i="3"/>
  <c r="BH293" i="3"/>
  <c r="BL293" i="3"/>
  <c r="BP293" i="3"/>
  <c r="BT293" i="3"/>
  <c r="BX293" i="3"/>
  <c r="CB293" i="3"/>
  <c r="CF293" i="3"/>
  <c r="CJ293" i="3"/>
  <c r="CN293" i="3"/>
  <c r="CR293" i="3"/>
  <c r="CV293" i="3"/>
  <c r="BJ294" i="3"/>
  <c r="BN294" i="3"/>
  <c r="BR294" i="3"/>
  <c r="BV294" i="3"/>
  <c r="BZ294" i="3"/>
  <c r="CD294" i="3"/>
  <c r="CH294" i="3"/>
  <c r="CL294" i="3"/>
  <c r="CP294" i="3"/>
  <c r="CT294" i="3"/>
  <c r="BH295" i="3"/>
  <c r="BL295" i="3"/>
  <c r="BP295" i="3"/>
  <c r="BT295" i="3"/>
  <c r="BX295" i="3"/>
  <c r="CB295" i="3"/>
  <c r="CF295" i="3"/>
  <c r="CJ295" i="3"/>
  <c r="CN295" i="3"/>
  <c r="CR295" i="3"/>
  <c r="CV295" i="3"/>
  <c r="BJ296" i="3"/>
  <c r="BN296" i="3"/>
  <c r="BR296" i="3"/>
  <c r="BV296" i="3"/>
  <c r="BZ296" i="3"/>
  <c r="CD296" i="3"/>
  <c r="CH296" i="3"/>
  <c r="CL296" i="3"/>
  <c r="CP296" i="3"/>
  <c r="CT296" i="3"/>
  <c r="BH297" i="3"/>
  <c r="BL297" i="3"/>
  <c r="BP297" i="3"/>
  <c r="BT297" i="3"/>
  <c r="BX297" i="3"/>
  <c r="CB297" i="3"/>
  <c r="CF297" i="3"/>
  <c r="CJ297" i="3"/>
  <c r="CN297" i="3"/>
  <c r="CR297" i="3"/>
  <c r="CV297" i="3"/>
  <c r="BJ298" i="3"/>
  <c r="BN298" i="3"/>
  <c r="BR298" i="3"/>
  <c r="BV298" i="3"/>
  <c r="BZ298" i="3"/>
  <c r="CD298" i="3"/>
  <c r="CH298" i="3"/>
  <c r="CL298" i="3"/>
  <c r="CP298" i="3"/>
  <c r="CT298" i="3"/>
  <c r="BH299" i="3"/>
  <c r="BL299" i="3"/>
  <c r="BP299" i="3"/>
  <c r="BT299" i="3"/>
  <c r="BX299" i="3"/>
  <c r="CB299" i="3"/>
  <c r="CF299" i="3"/>
  <c r="CJ299" i="3"/>
  <c r="CN299" i="3"/>
  <c r="CR299" i="3"/>
  <c r="CV299" i="3"/>
  <c r="BZ192" i="3"/>
  <c r="CH192" i="3"/>
  <c r="CP192" i="3"/>
  <c r="BH193" i="3"/>
  <c r="BP193" i="3"/>
  <c r="BX193" i="3"/>
  <c r="CF193" i="3"/>
  <c r="CN193" i="3"/>
  <c r="CV193" i="3"/>
  <c r="BN194" i="3"/>
  <c r="BV194" i="3"/>
  <c r="CD194" i="3"/>
  <c r="CL194" i="3"/>
  <c r="CT194" i="3"/>
  <c r="BL195" i="3"/>
  <c r="BT195" i="3"/>
  <c r="CB195" i="3"/>
  <c r="CJ195" i="3"/>
  <c r="CR195" i="3"/>
  <c r="BJ196" i="3"/>
  <c r="BR196" i="3"/>
  <c r="BZ196" i="3"/>
  <c r="CH196" i="3"/>
  <c r="CP196" i="3"/>
  <c r="BH197" i="3"/>
  <c r="BP197" i="3"/>
  <c r="BX197" i="3"/>
  <c r="CF197" i="3"/>
  <c r="CN197" i="3"/>
  <c r="CV197" i="3"/>
  <c r="BN198" i="3"/>
  <c r="BR198" i="3"/>
  <c r="BZ198" i="3"/>
  <c r="CL198" i="3"/>
  <c r="CP198" i="3"/>
  <c r="BH199" i="3"/>
  <c r="BP199" i="3"/>
  <c r="BT199" i="3"/>
  <c r="BX199" i="3"/>
  <c r="CF199" i="3"/>
  <c r="BF223" i="3"/>
  <c r="BF219" i="3"/>
  <c r="BF215" i="3"/>
  <c r="BF211" i="3"/>
  <c r="BF207" i="3"/>
  <c r="BF203" i="3"/>
  <c r="BF199" i="3"/>
  <c r="BF195" i="3"/>
  <c r="BF191" i="3"/>
  <c r="BJ190" i="3"/>
  <c r="BN190" i="3"/>
  <c r="BR190" i="3"/>
  <c r="BV190" i="3"/>
  <c r="BZ190" i="3"/>
  <c r="CD190" i="3"/>
  <c r="CH190" i="3"/>
  <c r="CL190" i="3"/>
  <c r="CP190" i="3"/>
  <c r="CT190" i="3"/>
  <c r="BH191" i="3"/>
  <c r="BL191" i="3"/>
  <c r="BP191" i="3"/>
  <c r="BT191" i="3"/>
  <c r="BX191" i="3"/>
  <c r="CB191" i="3"/>
  <c r="CF191" i="3"/>
  <c r="CJ191" i="3"/>
  <c r="CN191" i="3"/>
  <c r="CR191" i="3"/>
  <c r="CV191" i="3"/>
  <c r="BJ192" i="3"/>
  <c r="BN192" i="3"/>
  <c r="BR192" i="3"/>
  <c r="BV192" i="3"/>
  <c r="CD192" i="3"/>
  <c r="CL192" i="3"/>
  <c r="CT192" i="3"/>
  <c r="BL193" i="3"/>
  <c r="BT193" i="3"/>
  <c r="CB193" i="3"/>
  <c r="CJ193" i="3"/>
  <c r="CR193" i="3"/>
  <c r="BJ194" i="3"/>
  <c r="BR194" i="3"/>
  <c r="BZ194" i="3"/>
  <c r="CH194" i="3"/>
  <c r="CP194" i="3"/>
  <c r="BH195" i="3"/>
  <c r="BP195" i="3"/>
  <c r="BX195" i="3"/>
  <c r="CF195" i="3"/>
  <c r="CN195" i="3"/>
  <c r="CV195" i="3"/>
  <c r="BN196" i="3"/>
  <c r="BV196" i="3"/>
  <c r="CD196" i="3"/>
  <c r="CL196" i="3"/>
  <c r="CT196" i="3"/>
  <c r="BL197" i="3"/>
  <c r="BT197" i="3"/>
  <c r="CB197" i="3"/>
  <c r="CJ197" i="3"/>
  <c r="CR197" i="3"/>
  <c r="BJ198" i="3"/>
  <c r="BV198" i="3"/>
  <c r="CD198" i="3"/>
  <c r="CH198" i="3"/>
  <c r="CT198" i="3"/>
  <c r="BL199" i="3"/>
  <c r="CB199" i="3"/>
  <c r="CR201" i="3"/>
  <c r="CJ199" i="3"/>
  <c r="CN199" i="3"/>
  <c r="CR199" i="3"/>
  <c r="CV199" i="3"/>
  <c r="BJ200" i="3"/>
  <c r="BN200" i="3"/>
  <c r="BR200" i="3"/>
  <c r="BV200" i="3"/>
  <c r="BZ200" i="3"/>
  <c r="CD200" i="3"/>
  <c r="CH200" i="3"/>
  <c r="CL200" i="3"/>
  <c r="CP200" i="3"/>
  <c r="CT200" i="3"/>
  <c r="BH201" i="3"/>
  <c r="BL201" i="3"/>
  <c r="BP201" i="3"/>
  <c r="BT201" i="3"/>
  <c r="BX201" i="3"/>
  <c r="CB201" i="3"/>
  <c r="CF201" i="3"/>
  <c r="CJ201" i="3"/>
  <c r="CN201" i="3"/>
  <c r="CV201" i="3"/>
  <c r="BJ202" i="3"/>
  <c r="BN202" i="3"/>
  <c r="BR202" i="3"/>
  <c r="BV202" i="3"/>
  <c r="BZ202" i="3"/>
  <c r="CD202" i="3"/>
  <c r="CH202" i="3"/>
  <c r="CL202" i="3"/>
  <c r="CP202" i="3"/>
  <c r="CT202" i="3"/>
  <c r="BH203" i="3"/>
  <c r="BL203" i="3"/>
  <c r="BP203" i="3"/>
  <c r="BT203" i="3"/>
  <c r="BX203" i="3"/>
  <c r="CB203" i="3"/>
  <c r="CF203" i="3"/>
  <c r="CJ203" i="3"/>
  <c r="CN203" i="3"/>
  <c r="CR203" i="3"/>
  <c r="CV203" i="3"/>
  <c r="BJ204" i="3"/>
  <c r="BN204" i="3"/>
  <c r="BR204" i="3"/>
  <c r="BV204" i="3"/>
  <c r="BZ204" i="3"/>
  <c r="CD204" i="3"/>
  <c r="CH204" i="3"/>
  <c r="CL204" i="3"/>
  <c r="CP204" i="3"/>
  <c r="CT204" i="3"/>
  <c r="BH205" i="3"/>
  <c r="BL205" i="3"/>
  <c r="BP205" i="3"/>
  <c r="BT205" i="3"/>
  <c r="BX205" i="3"/>
  <c r="CB205" i="3"/>
  <c r="CF205" i="3"/>
  <c r="CJ205" i="3"/>
  <c r="CN205" i="3"/>
  <c r="CR205" i="3"/>
  <c r="CV205" i="3"/>
  <c r="BJ206" i="3"/>
  <c r="BN206" i="3"/>
  <c r="BR206" i="3"/>
  <c r="BV206" i="3"/>
  <c r="BZ206" i="3"/>
  <c r="CD206" i="3"/>
  <c r="CH206" i="3"/>
  <c r="CL206" i="3"/>
  <c r="CP206" i="3"/>
  <c r="CT206" i="3"/>
  <c r="BH207" i="3"/>
  <c r="BL207" i="3"/>
  <c r="BP207" i="3"/>
  <c r="BT207" i="3"/>
  <c r="BX207" i="3"/>
  <c r="CB207" i="3"/>
  <c r="CF207" i="3"/>
  <c r="CJ207" i="3"/>
  <c r="CN207" i="3"/>
  <c r="CR207" i="3"/>
  <c r="CV207" i="3"/>
  <c r="BJ208" i="3"/>
  <c r="BN208" i="3"/>
  <c r="BR208" i="3"/>
  <c r="BV208" i="3"/>
  <c r="BZ208" i="3"/>
  <c r="CD208" i="3"/>
  <c r="CH208" i="3"/>
  <c r="CL208" i="3"/>
  <c r="CP208" i="3"/>
  <c r="CT208" i="3"/>
  <c r="BH209" i="3"/>
  <c r="BL209" i="3"/>
  <c r="BP209" i="3"/>
  <c r="BT209" i="3"/>
  <c r="BX209" i="3"/>
  <c r="CB209" i="3"/>
  <c r="CF209" i="3"/>
  <c r="CJ209" i="3"/>
  <c r="CN209" i="3"/>
  <c r="CR209" i="3"/>
  <c r="CV209" i="3"/>
  <c r="BJ210" i="3"/>
  <c r="BN210" i="3"/>
  <c r="BR210" i="3"/>
  <c r="BV210" i="3"/>
  <c r="BZ210" i="3"/>
  <c r="CD210" i="3"/>
  <c r="CH210" i="3"/>
  <c r="CL210" i="3"/>
  <c r="CP210" i="3"/>
  <c r="CT210" i="3"/>
  <c r="BH211" i="3"/>
  <c r="BL211" i="3"/>
  <c r="BP211" i="3"/>
  <c r="BT211" i="3"/>
  <c r="BX211" i="3"/>
  <c r="CB211" i="3"/>
  <c r="CF211" i="3"/>
  <c r="CJ211" i="3"/>
  <c r="CN211" i="3"/>
  <c r="CR211" i="3"/>
  <c r="CV211" i="3"/>
  <c r="BJ212" i="3"/>
  <c r="BN212" i="3"/>
  <c r="BR212" i="3"/>
  <c r="BV212" i="3"/>
  <c r="BZ212" i="3"/>
  <c r="CD212" i="3"/>
  <c r="CH212" i="3"/>
  <c r="CL212" i="3"/>
  <c r="CP212" i="3"/>
  <c r="CT212" i="3"/>
  <c r="BH213" i="3"/>
  <c r="BL213" i="3"/>
  <c r="BP213" i="3"/>
  <c r="BT213" i="3"/>
  <c r="BX213" i="3"/>
  <c r="CB213" i="3"/>
  <c r="CF213" i="3"/>
  <c r="CJ213" i="3"/>
  <c r="CN213" i="3"/>
  <c r="CR213" i="3"/>
  <c r="CV213" i="3"/>
  <c r="BJ214" i="3"/>
  <c r="BN214" i="3"/>
  <c r="BR214" i="3"/>
  <c r="BV214" i="3"/>
  <c r="BZ214" i="3"/>
  <c r="CD214" i="3"/>
  <c r="CH214" i="3"/>
  <c r="CL214" i="3"/>
  <c r="CP214" i="3"/>
  <c r="CT214" i="3"/>
  <c r="BH215" i="3"/>
  <c r="BL215" i="3"/>
  <c r="BP215" i="3"/>
  <c r="BT215" i="3"/>
  <c r="BX215" i="3"/>
  <c r="CB215" i="3"/>
  <c r="CF215" i="3"/>
  <c r="CJ215" i="3"/>
  <c r="CN215" i="3"/>
  <c r="CR215" i="3"/>
  <c r="CV215" i="3"/>
  <c r="BJ216" i="3"/>
  <c r="BN216" i="3"/>
  <c r="BR216" i="3"/>
  <c r="BV216" i="3"/>
  <c r="BZ216" i="3"/>
  <c r="CD216" i="3"/>
  <c r="CH216" i="3"/>
  <c r="CL216" i="3"/>
  <c r="CP216" i="3"/>
  <c r="CT216" i="3"/>
  <c r="BH217" i="3"/>
  <c r="BL217" i="3"/>
  <c r="BP217" i="3"/>
  <c r="BT217" i="3"/>
  <c r="BX217" i="3"/>
  <c r="CB217" i="3"/>
  <c r="CF217" i="3"/>
  <c r="CJ217" i="3"/>
  <c r="CN217" i="3"/>
  <c r="CR217" i="3"/>
  <c r="CV217" i="3"/>
  <c r="BJ218" i="3"/>
  <c r="BN218" i="3"/>
  <c r="BR218" i="3"/>
  <c r="BV218" i="3"/>
  <c r="BZ218" i="3"/>
  <c r="CD218" i="3"/>
  <c r="CH218" i="3"/>
  <c r="CL218" i="3"/>
  <c r="CP218" i="3"/>
  <c r="CT218" i="3"/>
  <c r="BH219" i="3"/>
  <c r="BL219" i="3"/>
  <c r="BP219" i="3"/>
  <c r="BT219" i="3"/>
  <c r="BX219" i="3"/>
  <c r="CB219" i="3"/>
  <c r="CF219" i="3"/>
  <c r="CJ219" i="3"/>
  <c r="CN219" i="3"/>
  <c r="CR219" i="3"/>
  <c r="CV219" i="3"/>
  <c r="BJ220" i="3"/>
  <c r="BN220" i="3"/>
  <c r="BR220" i="3"/>
  <c r="BV220" i="3"/>
  <c r="BZ220" i="3"/>
  <c r="CD220" i="3"/>
  <c r="CH220" i="3"/>
  <c r="CL220" i="3"/>
  <c r="CP220" i="3"/>
  <c r="CT220" i="3"/>
  <c r="BH221" i="3"/>
  <c r="BL221" i="3"/>
  <c r="BP221" i="3"/>
  <c r="BT221" i="3"/>
  <c r="BX221" i="3"/>
  <c r="CB221" i="3"/>
  <c r="CF221" i="3"/>
  <c r="CJ221" i="3"/>
  <c r="CN221" i="3"/>
  <c r="CR221" i="3"/>
  <c r="CV221" i="3"/>
  <c r="BJ222" i="3"/>
  <c r="BN222" i="3"/>
  <c r="BR222" i="3"/>
  <c r="BV222" i="3"/>
  <c r="BZ222" i="3"/>
  <c r="CD222" i="3"/>
  <c r="CH222" i="3"/>
  <c r="CL222" i="3"/>
  <c r="CP222" i="3"/>
  <c r="CT222" i="3"/>
  <c r="BH223" i="3"/>
  <c r="BL223" i="3"/>
  <c r="BP223" i="3"/>
  <c r="BT223" i="3"/>
  <c r="BX223" i="3"/>
  <c r="CB223" i="3"/>
  <c r="CF223" i="3"/>
  <c r="CJ223" i="3"/>
  <c r="CN223" i="3"/>
  <c r="CR223" i="3"/>
  <c r="CV223" i="3"/>
  <c r="AV117" i="1"/>
  <c r="AW117" i="1" s="1"/>
  <c r="AX117" i="1" s="1"/>
  <c r="AV119" i="1"/>
  <c r="AW119" i="1" s="1"/>
  <c r="AX119" i="1" s="1"/>
  <c r="BG190" i="3"/>
  <c r="CM190" i="3"/>
  <c r="BM191" i="3"/>
  <c r="BS192" i="3"/>
  <c r="BI193" i="3"/>
  <c r="CO193" i="3"/>
  <c r="BO194" i="3"/>
  <c r="CU194" i="3"/>
  <c r="CK195" i="3"/>
  <c r="CA196" i="3"/>
  <c r="BQ197" i="3"/>
  <c r="BG198" i="3"/>
  <c r="CM198" i="3"/>
  <c r="CS199" i="3"/>
  <c r="BY201" i="3"/>
  <c r="CU202" i="3"/>
  <c r="CA204" i="3"/>
  <c r="BG206" i="3"/>
  <c r="CC207" i="3"/>
  <c r="BI209" i="3"/>
  <c r="CE210" i="3"/>
  <c r="BK212" i="3"/>
  <c r="BW214" i="3"/>
  <c r="CS215" i="3"/>
  <c r="BY217" i="3"/>
  <c r="CU218" i="3"/>
  <c r="CK219" i="3"/>
  <c r="BQ221" i="3"/>
  <c r="BQ199" i="3"/>
  <c r="BY199" i="3"/>
  <c r="CG199" i="3"/>
  <c r="CO199" i="3"/>
  <c r="BG200" i="3"/>
  <c r="BO200" i="3"/>
  <c r="BW200" i="3"/>
  <c r="CE200" i="3"/>
  <c r="CM200" i="3"/>
  <c r="CU200" i="3"/>
  <c r="BM201" i="3"/>
  <c r="BU201" i="3"/>
  <c r="CC201" i="3"/>
  <c r="CK201" i="3"/>
  <c r="CS201" i="3"/>
  <c r="BK202" i="3"/>
  <c r="BS202" i="3"/>
  <c r="CA202" i="3"/>
  <c r="CI202" i="3"/>
  <c r="CQ202" i="3"/>
  <c r="BI203" i="3"/>
  <c r="BQ203" i="3"/>
  <c r="BY203" i="3"/>
  <c r="CG203" i="3"/>
  <c r="CO203" i="3"/>
  <c r="BG204" i="3"/>
  <c r="BO204" i="3"/>
  <c r="BW204" i="3"/>
  <c r="CE204" i="3"/>
  <c r="CM204" i="3"/>
  <c r="CU204" i="3"/>
  <c r="BM205" i="3"/>
  <c r="BU205" i="3"/>
  <c r="CC205" i="3"/>
  <c r="CK205" i="3"/>
  <c r="CS205" i="3"/>
  <c r="BK206" i="3"/>
  <c r="BS206" i="3"/>
  <c r="CA206" i="3"/>
  <c r="CI206" i="3"/>
  <c r="CQ206" i="3"/>
  <c r="BI207" i="3"/>
  <c r="BQ207" i="3"/>
  <c r="BY207" i="3"/>
  <c r="CG207" i="3"/>
  <c r="CO207" i="3"/>
  <c r="BG208" i="3"/>
  <c r="BO208" i="3"/>
  <c r="BW208" i="3"/>
  <c r="CE208" i="3"/>
  <c r="CM208" i="3"/>
  <c r="CU208" i="3"/>
  <c r="BM209" i="3"/>
  <c r="BU209" i="3"/>
  <c r="CC209" i="3"/>
  <c r="CK209" i="3"/>
  <c r="CS209" i="3"/>
  <c r="BK210" i="3"/>
  <c r="BS210" i="3"/>
  <c r="CA210" i="3"/>
  <c r="CI210" i="3"/>
  <c r="CQ210" i="3"/>
  <c r="BI211" i="3"/>
  <c r="BQ211" i="3"/>
  <c r="BY211" i="3"/>
  <c r="CG211" i="3"/>
  <c r="CO211" i="3"/>
  <c r="BG212" i="3"/>
  <c r="BO212" i="3"/>
  <c r="BW212" i="3"/>
  <c r="CE212" i="3"/>
  <c r="CM212" i="3"/>
  <c r="CU212" i="3"/>
  <c r="BM213" i="3"/>
  <c r="BU213" i="3"/>
  <c r="CC213" i="3"/>
  <c r="CK213" i="3"/>
  <c r="CS213" i="3"/>
  <c r="BK214" i="3"/>
  <c r="BS214" i="3"/>
  <c r="CA214" i="3"/>
  <c r="CI214" i="3"/>
  <c r="CQ214" i="3"/>
  <c r="BI215" i="3"/>
  <c r="BQ215" i="3"/>
  <c r="BY215" i="3"/>
  <c r="CG215" i="3"/>
  <c r="CO215" i="3"/>
  <c r="BG216" i="3"/>
  <c r="BO216" i="3"/>
  <c r="BW216" i="3"/>
  <c r="CE216" i="3"/>
  <c r="CM216" i="3"/>
  <c r="CU216" i="3"/>
  <c r="BM217" i="3"/>
  <c r="BU217" i="3"/>
  <c r="CC217" i="3"/>
  <c r="CK217" i="3"/>
  <c r="CS217" i="3"/>
  <c r="BK218" i="3"/>
  <c r="BS218" i="3"/>
  <c r="CA218" i="3"/>
  <c r="CI218" i="3"/>
  <c r="CQ218" i="3"/>
  <c r="BI219" i="3"/>
  <c r="BQ219" i="3"/>
  <c r="BY219" i="3"/>
  <c r="CG219" i="3"/>
  <c r="CO219" i="3"/>
  <c r="BG220" i="3"/>
  <c r="BO220" i="3"/>
  <c r="BW220" i="3"/>
  <c r="CE220" i="3"/>
  <c r="CM220" i="3"/>
  <c r="CU220" i="3"/>
  <c r="BM221" i="3"/>
  <c r="BU221" i="3"/>
  <c r="CC221" i="3"/>
  <c r="CK221" i="3"/>
  <c r="CS221" i="3"/>
  <c r="BW190" i="3"/>
  <c r="CC191" i="3"/>
  <c r="CS191" i="3"/>
  <c r="CI192" i="3"/>
  <c r="BY193" i="3"/>
  <c r="CE194" i="3"/>
  <c r="BU195" i="3"/>
  <c r="BK196" i="3"/>
  <c r="CQ196" i="3"/>
  <c r="CG197" i="3"/>
  <c r="BW198" i="3"/>
  <c r="BM199" i="3"/>
  <c r="CI200" i="3"/>
  <c r="BO202" i="3"/>
  <c r="CK203" i="3"/>
  <c r="BQ205" i="3"/>
  <c r="CM206" i="3"/>
  <c r="BS208" i="3"/>
  <c r="CO209" i="3"/>
  <c r="BU211" i="3"/>
  <c r="CQ212" i="3"/>
  <c r="CG213" i="3"/>
  <c r="BM215" i="3"/>
  <c r="CI216" i="3"/>
  <c r="BO218" i="3"/>
  <c r="CA220" i="3"/>
  <c r="CS292" i="3"/>
  <c r="BG293" i="3"/>
  <c r="BK293" i="3"/>
  <c r="BO293" i="3"/>
  <c r="BS293" i="3"/>
  <c r="BW293" i="3"/>
  <c r="CA293" i="3"/>
  <c r="CE293" i="3"/>
  <c r="CI293" i="3"/>
  <c r="CM293" i="3"/>
  <c r="CQ293" i="3"/>
  <c r="CU293" i="3"/>
  <c r="BI294" i="3"/>
  <c r="BM294" i="3"/>
  <c r="BQ294" i="3"/>
  <c r="BU294" i="3"/>
  <c r="BY294" i="3"/>
  <c r="CC294" i="3"/>
  <c r="CG294" i="3"/>
  <c r="CK294" i="3"/>
  <c r="CO294" i="3"/>
  <c r="CS294" i="3"/>
  <c r="BG295" i="3"/>
  <c r="BK295" i="3"/>
  <c r="BO295" i="3"/>
  <c r="BS295" i="3"/>
  <c r="BW295" i="3"/>
  <c r="CA295" i="3"/>
  <c r="CE295" i="3"/>
  <c r="CI295" i="3"/>
  <c r="CM295" i="3"/>
  <c r="CQ295" i="3"/>
  <c r="CU295" i="3"/>
  <c r="BI296" i="3"/>
  <c r="BM296" i="3"/>
  <c r="BQ296" i="3"/>
  <c r="BU296" i="3"/>
  <c r="BY296" i="3"/>
  <c r="CC296" i="3"/>
  <c r="CG296" i="3"/>
  <c r="CK296" i="3"/>
  <c r="CO296" i="3"/>
  <c r="CS296" i="3"/>
  <c r="BG297" i="3"/>
  <c r="BK297" i="3"/>
  <c r="BO297" i="3"/>
  <c r="BS297" i="3"/>
  <c r="BW297" i="3"/>
  <c r="CA297" i="3"/>
  <c r="CE297" i="3"/>
  <c r="CI297" i="3"/>
  <c r="CM297" i="3"/>
  <c r="CQ297" i="3"/>
  <c r="CU297" i="3"/>
  <c r="BI298" i="3"/>
  <c r="BM298" i="3"/>
  <c r="BQ298" i="3"/>
  <c r="BU298" i="3"/>
  <c r="BY298" i="3"/>
  <c r="CC298" i="3"/>
  <c r="CG298" i="3"/>
  <c r="CK298" i="3"/>
  <c r="CO298" i="3"/>
  <c r="CS298" i="3"/>
  <c r="BG299" i="3"/>
  <c r="BK299" i="3"/>
  <c r="BO299" i="3"/>
  <c r="BS299" i="3"/>
  <c r="BW299" i="3"/>
  <c r="CA299" i="3"/>
  <c r="CE299" i="3"/>
  <c r="CI299" i="3"/>
  <c r="CM299" i="3"/>
  <c r="CQ299" i="3"/>
  <c r="CU299" i="3"/>
  <c r="AU116" i="1"/>
  <c r="AU112" i="1"/>
  <c r="AU108" i="1"/>
  <c r="AU104" i="1"/>
  <c r="AU100" i="1"/>
  <c r="AU96" i="1"/>
  <c r="AU92" i="1"/>
  <c r="AU88" i="1"/>
  <c r="AU119" i="1"/>
  <c r="AU115" i="1"/>
  <c r="AU111" i="1"/>
  <c r="AU107" i="1"/>
  <c r="AU103" i="1"/>
  <c r="AU99" i="1"/>
  <c r="AU95" i="1"/>
  <c r="AU91" i="1"/>
  <c r="AU87" i="1"/>
  <c r="AU118" i="1"/>
  <c r="AU114" i="1"/>
  <c r="AY114" i="1" s="1"/>
  <c r="AU110" i="1"/>
  <c r="AU106" i="1"/>
  <c r="AU102" i="1"/>
  <c r="AU98" i="1"/>
  <c r="AY98" i="1" s="1"/>
  <c r="AU94" i="1"/>
  <c r="AU90" i="1"/>
  <c r="AV116" i="1"/>
  <c r="AW116" i="1" s="1"/>
  <c r="AX116" i="1" s="1"/>
  <c r="AY116" i="1" s="1"/>
  <c r="AY118" i="1"/>
  <c r="AY110" i="1"/>
  <c r="AY106" i="1"/>
  <c r="AY102" i="1"/>
  <c r="AY94" i="1"/>
  <c r="AY97" i="1"/>
  <c r="AY101" i="1"/>
  <c r="AY105" i="1"/>
  <c r="AY109" i="1"/>
  <c r="AY113" i="1"/>
  <c r="AY117" i="1"/>
  <c r="AY86" i="1"/>
  <c r="AY87" i="1"/>
  <c r="AY96" i="1"/>
  <c r="AY100" i="1"/>
  <c r="AY104" i="1"/>
  <c r="AY108" i="1"/>
  <c r="AY112" i="1"/>
  <c r="AY95" i="1"/>
  <c r="AY99" i="1"/>
  <c r="AY103" i="1"/>
  <c r="AY107" i="1"/>
  <c r="AY111" i="1"/>
  <c r="AY115" i="1"/>
  <c r="AY119" i="1"/>
  <c r="D184" i="3" l="1"/>
  <c r="D173" i="3"/>
  <c r="D170" i="3"/>
  <c r="D183" i="3"/>
  <c r="D181" i="3"/>
  <c r="D180" i="3"/>
  <c r="D179" i="3"/>
  <c r="D178" i="3"/>
  <c r="D176" i="3"/>
  <c r="D174" i="3"/>
  <c r="D171" i="3"/>
  <c r="D175" i="3"/>
  <c r="D172" i="3"/>
  <c r="D169" i="3"/>
  <c r="D166" i="3"/>
  <c r="D168" i="3"/>
  <c r="D182" i="3"/>
  <c r="BC86" i="1"/>
  <c r="BC87" i="1" s="1"/>
  <c r="D194" i="3" l="1"/>
  <c r="AU40" i="1"/>
  <c r="AU36" i="1"/>
  <c r="AU32" i="1"/>
  <c r="L267" i="3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229" i="3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BC147" i="3"/>
  <c r="CV110" i="3" s="1"/>
  <c r="BB147" i="3"/>
  <c r="CU110" i="3" s="1"/>
  <c r="BA147" i="3"/>
  <c r="CT110" i="3" s="1"/>
  <c r="AZ147" i="3"/>
  <c r="CS110" i="3" s="1"/>
  <c r="AY147" i="3"/>
  <c r="CR110" i="3" s="1"/>
  <c r="AX147" i="3"/>
  <c r="CQ110" i="3" s="1"/>
  <c r="AW147" i="3"/>
  <c r="CP110" i="3" s="1"/>
  <c r="AV147" i="3"/>
  <c r="CO110" i="3" s="1"/>
  <c r="AU147" i="3"/>
  <c r="CN110" i="3" s="1"/>
  <c r="AT147" i="3"/>
  <c r="CM110" i="3" s="1"/>
  <c r="AS147" i="3"/>
  <c r="CL110" i="3" s="1"/>
  <c r="AR147" i="3"/>
  <c r="CK110" i="3" s="1"/>
  <c r="AQ147" i="3"/>
  <c r="CJ110" i="3" s="1"/>
  <c r="AP147" i="3"/>
  <c r="CI110" i="3" s="1"/>
  <c r="AO147" i="3"/>
  <c r="CH110" i="3" s="1"/>
  <c r="AN147" i="3"/>
  <c r="CG110" i="3" s="1"/>
  <c r="AM147" i="3"/>
  <c r="CF110" i="3" s="1"/>
  <c r="AL147" i="3"/>
  <c r="CE110" i="3" s="1"/>
  <c r="AK147" i="3"/>
  <c r="CD110" i="3" s="1"/>
  <c r="AJ147" i="3"/>
  <c r="CC110" i="3" s="1"/>
  <c r="AI147" i="3"/>
  <c r="CB110" i="3" s="1"/>
  <c r="AH147" i="3"/>
  <c r="CA110" i="3" s="1"/>
  <c r="AG147" i="3"/>
  <c r="BZ110" i="3" s="1"/>
  <c r="AF147" i="3"/>
  <c r="BY110" i="3" s="1"/>
  <c r="AE147" i="3"/>
  <c r="BX110" i="3" s="1"/>
  <c r="AD147" i="3"/>
  <c r="BW110" i="3" s="1"/>
  <c r="AC147" i="3"/>
  <c r="BV110" i="3" s="1"/>
  <c r="AB147" i="3"/>
  <c r="BU110" i="3" s="1"/>
  <c r="AA147" i="3"/>
  <c r="BT110" i="3" s="1"/>
  <c r="Z147" i="3"/>
  <c r="BS110" i="3" s="1"/>
  <c r="Y147" i="3"/>
  <c r="BR110" i="3" s="1"/>
  <c r="X147" i="3"/>
  <c r="BQ110" i="3" s="1"/>
  <c r="W147" i="3"/>
  <c r="BP110" i="3" s="1"/>
  <c r="V147" i="3"/>
  <c r="BO110" i="3" s="1"/>
  <c r="U147" i="3"/>
  <c r="BN110" i="3" s="1"/>
  <c r="T147" i="3"/>
  <c r="BM110" i="3" s="1"/>
  <c r="S147" i="3"/>
  <c r="BL110" i="3" s="1"/>
  <c r="R147" i="3"/>
  <c r="BK110" i="3" s="1"/>
  <c r="Q147" i="3"/>
  <c r="BJ110" i="3" s="1"/>
  <c r="P147" i="3"/>
  <c r="BI110" i="3" s="1"/>
  <c r="O147" i="3"/>
  <c r="BH110" i="3" s="1"/>
  <c r="N147" i="3"/>
  <c r="BG110" i="3" s="1"/>
  <c r="BC146" i="3"/>
  <c r="CV109" i="3" s="1"/>
  <c r="BB146" i="3"/>
  <c r="CU109" i="3" s="1"/>
  <c r="BA146" i="3"/>
  <c r="CT109" i="3" s="1"/>
  <c r="AZ146" i="3"/>
  <c r="CS109" i="3" s="1"/>
  <c r="AY146" i="3"/>
  <c r="CR109" i="3" s="1"/>
  <c r="AX146" i="3"/>
  <c r="CQ109" i="3" s="1"/>
  <c r="AW146" i="3"/>
  <c r="CP109" i="3" s="1"/>
  <c r="AV146" i="3"/>
  <c r="CO109" i="3" s="1"/>
  <c r="AU146" i="3"/>
  <c r="CN109" i="3" s="1"/>
  <c r="AT146" i="3"/>
  <c r="CM109" i="3" s="1"/>
  <c r="AS146" i="3"/>
  <c r="CL109" i="3" s="1"/>
  <c r="AR146" i="3"/>
  <c r="CK109" i="3" s="1"/>
  <c r="AQ146" i="3"/>
  <c r="CJ109" i="3" s="1"/>
  <c r="AP146" i="3"/>
  <c r="CI109" i="3" s="1"/>
  <c r="AO146" i="3"/>
  <c r="CH109" i="3" s="1"/>
  <c r="AN146" i="3"/>
  <c r="CG109" i="3" s="1"/>
  <c r="AM146" i="3"/>
  <c r="CF109" i="3" s="1"/>
  <c r="AL146" i="3"/>
  <c r="CE109" i="3" s="1"/>
  <c r="AK146" i="3"/>
  <c r="CD109" i="3" s="1"/>
  <c r="AJ146" i="3"/>
  <c r="CC109" i="3" s="1"/>
  <c r="AI146" i="3"/>
  <c r="CB109" i="3" s="1"/>
  <c r="AH146" i="3"/>
  <c r="CA109" i="3" s="1"/>
  <c r="AG146" i="3"/>
  <c r="BZ109" i="3" s="1"/>
  <c r="AF146" i="3"/>
  <c r="BY109" i="3" s="1"/>
  <c r="AE146" i="3"/>
  <c r="BX109" i="3" s="1"/>
  <c r="AD146" i="3"/>
  <c r="BW109" i="3" s="1"/>
  <c r="AC146" i="3"/>
  <c r="BV109" i="3" s="1"/>
  <c r="AB146" i="3"/>
  <c r="BU109" i="3" s="1"/>
  <c r="AA146" i="3"/>
  <c r="BT109" i="3" s="1"/>
  <c r="Z146" i="3"/>
  <c r="BS109" i="3" s="1"/>
  <c r="Y146" i="3"/>
  <c r="BR109" i="3" s="1"/>
  <c r="X146" i="3"/>
  <c r="BQ109" i="3" s="1"/>
  <c r="W146" i="3"/>
  <c r="BP109" i="3" s="1"/>
  <c r="V146" i="3"/>
  <c r="BO109" i="3" s="1"/>
  <c r="U146" i="3"/>
  <c r="BN109" i="3" s="1"/>
  <c r="T146" i="3"/>
  <c r="BM109" i="3" s="1"/>
  <c r="S146" i="3"/>
  <c r="BL109" i="3" s="1"/>
  <c r="R146" i="3"/>
  <c r="BK109" i="3" s="1"/>
  <c r="Q146" i="3"/>
  <c r="BJ109" i="3" s="1"/>
  <c r="P146" i="3"/>
  <c r="BI109" i="3" s="1"/>
  <c r="O146" i="3"/>
  <c r="BH109" i="3" s="1"/>
  <c r="N146" i="3"/>
  <c r="BG109" i="3" s="1"/>
  <c r="BC145" i="3"/>
  <c r="CV108" i="3" s="1"/>
  <c r="BB145" i="3"/>
  <c r="CU108" i="3" s="1"/>
  <c r="BA145" i="3"/>
  <c r="CT108" i="3" s="1"/>
  <c r="AZ145" i="3"/>
  <c r="CS108" i="3" s="1"/>
  <c r="AY145" i="3"/>
  <c r="CR108" i="3" s="1"/>
  <c r="AX145" i="3"/>
  <c r="CQ108" i="3" s="1"/>
  <c r="AW145" i="3"/>
  <c r="CP108" i="3" s="1"/>
  <c r="AV145" i="3"/>
  <c r="CO108" i="3" s="1"/>
  <c r="AU145" i="3"/>
  <c r="CN108" i="3" s="1"/>
  <c r="AT145" i="3"/>
  <c r="CM108" i="3" s="1"/>
  <c r="AS145" i="3"/>
  <c r="CL108" i="3" s="1"/>
  <c r="AR145" i="3"/>
  <c r="CK108" i="3" s="1"/>
  <c r="AQ145" i="3"/>
  <c r="CJ108" i="3" s="1"/>
  <c r="AP145" i="3"/>
  <c r="CI108" i="3" s="1"/>
  <c r="AO145" i="3"/>
  <c r="CH108" i="3" s="1"/>
  <c r="AN145" i="3"/>
  <c r="CG108" i="3" s="1"/>
  <c r="AM145" i="3"/>
  <c r="CF108" i="3" s="1"/>
  <c r="AL145" i="3"/>
  <c r="CE108" i="3" s="1"/>
  <c r="AK145" i="3"/>
  <c r="CD108" i="3" s="1"/>
  <c r="AJ145" i="3"/>
  <c r="CC108" i="3" s="1"/>
  <c r="AI145" i="3"/>
  <c r="CB108" i="3" s="1"/>
  <c r="AH145" i="3"/>
  <c r="CA108" i="3" s="1"/>
  <c r="AG145" i="3"/>
  <c r="BZ108" i="3" s="1"/>
  <c r="AF145" i="3"/>
  <c r="BY108" i="3" s="1"/>
  <c r="AE145" i="3"/>
  <c r="BX108" i="3" s="1"/>
  <c r="AD145" i="3"/>
  <c r="BW108" i="3" s="1"/>
  <c r="AC145" i="3"/>
  <c r="BV108" i="3" s="1"/>
  <c r="AB145" i="3"/>
  <c r="BU108" i="3" s="1"/>
  <c r="AA145" i="3"/>
  <c r="BT108" i="3" s="1"/>
  <c r="Z145" i="3"/>
  <c r="BS108" i="3" s="1"/>
  <c r="Y145" i="3"/>
  <c r="BR108" i="3" s="1"/>
  <c r="X145" i="3"/>
  <c r="BQ108" i="3" s="1"/>
  <c r="W145" i="3"/>
  <c r="BP108" i="3" s="1"/>
  <c r="V145" i="3"/>
  <c r="BO108" i="3" s="1"/>
  <c r="U145" i="3"/>
  <c r="BN108" i="3" s="1"/>
  <c r="T145" i="3"/>
  <c r="BM108" i="3" s="1"/>
  <c r="S145" i="3"/>
  <c r="BL108" i="3" s="1"/>
  <c r="R145" i="3"/>
  <c r="BK108" i="3" s="1"/>
  <c r="Q145" i="3"/>
  <c r="BJ108" i="3" s="1"/>
  <c r="P145" i="3"/>
  <c r="BI108" i="3" s="1"/>
  <c r="O145" i="3"/>
  <c r="BH108" i="3" s="1"/>
  <c r="N145" i="3"/>
  <c r="BG108" i="3" s="1"/>
  <c r="BC144" i="3"/>
  <c r="CV107" i="3" s="1"/>
  <c r="BB144" i="3"/>
  <c r="CU107" i="3" s="1"/>
  <c r="BA144" i="3"/>
  <c r="CT107" i="3" s="1"/>
  <c r="AZ144" i="3"/>
  <c r="CS107" i="3" s="1"/>
  <c r="AY144" i="3"/>
  <c r="CR107" i="3" s="1"/>
  <c r="AX144" i="3"/>
  <c r="CQ107" i="3" s="1"/>
  <c r="AW144" i="3"/>
  <c r="CP107" i="3" s="1"/>
  <c r="AV144" i="3"/>
  <c r="CO107" i="3" s="1"/>
  <c r="AU144" i="3"/>
  <c r="CN107" i="3" s="1"/>
  <c r="AT144" i="3"/>
  <c r="CM107" i="3" s="1"/>
  <c r="AS144" i="3"/>
  <c r="CL107" i="3" s="1"/>
  <c r="AR144" i="3"/>
  <c r="CK107" i="3" s="1"/>
  <c r="AQ144" i="3"/>
  <c r="CJ107" i="3" s="1"/>
  <c r="AP144" i="3"/>
  <c r="CI107" i="3" s="1"/>
  <c r="AO144" i="3"/>
  <c r="CH107" i="3" s="1"/>
  <c r="AN144" i="3"/>
  <c r="CG107" i="3" s="1"/>
  <c r="AM144" i="3"/>
  <c r="CF107" i="3" s="1"/>
  <c r="AL144" i="3"/>
  <c r="CE107" i="3" s="1"/>
  <c r="AK144" i="3"/>
  <c r="CD107" i="3" s="1"/>
  <c r="AJ144" i="3"/>
  <c r="CC107" i="3" s="1"/>
  <c r="AI144" i="3"/>
  <c r="CB107" i="3" s="1"/>
  <c r="AH144" i="3"/>
  <c r="CA107" i="3" s="1"/>
  <c r="AG144" i="3"/>
  <c r="BZ107" i="3" s="1"/>
  <c r="AF144" i="3"/>
  <c r="BY107" i="3" s="1"/>
  <c r="AE144" i="3"/>
  <c r="BX107" i="3" s="1"/>
  <c r="AD144" i="3"/>
  <c r="BW107" i="3" s="1"/>
  <c r="AC144" i="3"/>
  <c r="BV107" i="3" s="1"/>
  <c r="AB144" i="3"/>
  <c r="BU107" i="3" s="1"/>
  <c r="AA144" i="3"/>
  <c r="BT107" i="3" s="1"/>
  <c r="Z144" i="3"/>
  <c r="BS107" i="3" s="1"/>
  <c r="Y144" i="3"/>
  <c r="BR107" i="3" s="1"/>
  <c r="X144" i="3"/>
  <c r="BQ107" i="3" s="1"/>
  <c r="W144" i="3"/>
  <c r="BP107" i="3" s="1"/>
  <c r="V144" i="3"/>
  <c r="BO107" i="3" s="1"/>
  <c r="U144" i="3"/>
  <c r="BN107" i="3" s="1"/>
  <c r="T144" i="3"/>
  <c r="BM107" i="3" s="1"/>
  <c r="S144" i="3"/>
  <c r="BL107" i="3" s="1"/>
  <c r="R144" i="3"/>
  <c r="BK107" i="3" s="1"/>
  <c r="Q144" i="3"/>
  <c r="BJ107" i="3" s="1"/>
  <c r="P144" i="3"/>
  <c r="BI107" i="3" s="1"/>
  <c r="O144" i="3"/>
  <c r="BH107" i="3" s="1"/>
  <c r="N144" i="3"/>
  <c r="BG107" i="3" s="1"/>
  <c r="BC143" i="3"/>
  <c r="CV106" i="3" s="1"/>
  <c r="BB143" i="3"/>
  <c r="CU106" i="3" s="1"/>
  <c r="BA143" i="3"/>
  <c r="CT106" i="3" s="1"/>
  <c r="AZ143" i="3"/>
  <c r="CS106" i="3" s="1"/>
  <c r="AY143" i="3"/>
  <c r="CR106" i="3" s="1"/>
  <c r="AX143" i="3"/>
  <c r="CQ106" i="3" s="1"/>
  <c r="AW143" i="3"/>
  <c r="CP106" i="3" s="1"/>
  <c r="AV143" i="3"/>
  <c r="CO106" i="3" s="1"/>
  <c r="AU143" i="3"/>
  <c r="CN106" i="3" s="1"/>
  <c r="AT143" i="3"/>
  <c r="CM106" i="3" s="1"/>
  <c r="AS143" i="3"/>
  <c r="CL106" i="3" s="1"/>
  <c r="AR143" i="3"/>
  <c r="CK106" i="3" s="1"/>
  <c r="AQ143" i="3"/>
  <c r="CJ106" i="3" s="1"/>
  <c r="AP143" i="3"/>
  <c r="CI106" i="3" s="1"/>
  <c r="AO143" i="3"/>
  <c r="CH106" i="3" s="1"/>
  <c r="AN143" i="3"/>
  <c r="CG106" i="3" s="1"/>
  <c r="AM143" i="3"/>
  <c r="CF106" i="3" s="1"/>
  <c r="AL143" i="3"/>
  <c r="CE106" i="3" s="1"/>
  <c r="AK143" i="3"/>
  <c r="CD106" i="3" s="1"/>
  <c r="AJ143" i="3"/>
  <c r="CC106" i="3" s="1"/>
  <c r="AI143" i="3"/>
  <c r="CB106" i="3" s="1"/>
  <c r="AH143" i="3"/>
  <c r="CA106" i="3" s="1"/>
  <c r="AG143" i="3"/>
  <c r="BZ106" i="3" s="1"/>
  <c r="AF143" i="3"/>
  <c r="BY106" i="3" s="1"/>
  <c r="AE143" i="3"/>
  <c r="BX106" i="3" s="1"/>
  <c r="AD143" i="3"/>
  <c r="BW106" i="3" s="1"/>
  <c r="AC143" i="3"/>
  <c r="BV106" i="3" s="1"/>
  <c r="AB143" i="3"/>
  <c r="BU106" i="3" s="1"/>
  <c r="AA143" i="3"/>
  <c r="BT106" i="3" s="1"/>
  <c r="Z143" i="3"/>
  <c r="BS106" i="3" s="1"/>
  <c r="Y143" i="3"/>
  <c r="BR106" i="3" s="1"/>
  <c r="X143" i="3"/>
  <c r="BQ106" i="3" s="1"/>
  <c r="W143" i="3"/>
  <c r="BP106" i="3" s="1"/>
  <c r="V143" i="3"/>
  <c r="BO106" i="3" s="1"/>
  <c r="U143" i="3"/>
  <c r="BN106" i="3" s="1"/>
  <c r="T143" i="3"/>
  <c r="BM106" i="3" s="1"/>
  <c r="S143" i="3"/>
  <c r="BL106" i="3" s="1"/>
  <c r="R143" i="3"/>
  <c r="BK106" i="3" s="1"/>
  <c r="Q143" i="3"/>
  <c r="BJ106" i="3" s="1"/>
  <c r="P143" i="3"/>
  <c r="BI106" i="3" s="1"/>
  <c r="O143" i="3"/>
  <c r="BH106" i="3" s="1"/>
  <c r="N143" i="3"/>
  <c r="BG106" i="3" s="1"/>
  <c r="BC142" i="3"/>
  <c r="CV105" i="3" s="1"/>
  <c r="BB142" i="3"/>
  <c r="CU105" i="3" s="1"/>
  <c r="BA142" i="3"/>
  <c r="CT105" i="3" s="1"/>
  <c r="AZ142" i="3"/>
  <c r="CS105" i="3" s="1"/>
  <c r="AY142" i="3"/>
  <c r="CR105" i="3" s="1"/>
  <c r="AX142" i="3"/>
  <c r="CQ105" i="3" s="1"/>
  <c r="AW142" i="3"/>
  <c r="CP105" i="3" s="1"/>
  <c r="AV142" i="3"/>
  <c r="CO105" i="3" s="1"/>
  <c r="AU142" i="3"/>
  <c r="CN105" i="3" s="1"/>
  <c r="AT142" i="3"/>
  <c r="CM105" i="3" s="1"/>
  <c r="AS142" i="3"/>
  <c r="CL105" i="3" s="1"/>
  <c r="AR142" i="3"/>
  <c r="CK105" i="3" s="1"/>
  <c r="AQ142" i="3"/>
  <c r="CJ105" i="3" s="1"/>
  <c r="AP142" i="3"/>
  <c r="CI105" i="3" s="1"/>
  <c r="AO142" i="3"/>
  <c r="CH105" i="3" s="1"/>
  <c r="AN142" i="3"/>
  <c r="CG105" i="3" s="1"/>
  <c r="AM142" i="3"/>
  <c r="CF105" i="3" s="1"/>
  <c r="AL142" i="3"/>
  <c r="CE105" i="3" s="1"/>
  <c r="AK142" i="3"/>
  <c r="CD105" i="3" s="1"/>
  <c r="AJ142" i="3"/>
  <c r="CC105" i="3" s="1"/>
  <c r="AI142" i="3"/>
  <c r="CB105" i="3" s="1"/>
  <c r="AH142" i="3"/>
  <c r="CA105" i="3" s="1"/>
  <c r="AG142" i="3"/>
  <c r="BZ105" i="3" s="1"/>
  <c r="AF142" i="3"/>
  <c r="BY105" i="3" s="1"/>
  <c r="AE142" i="3"/>
  <c r="BX105" i="3" s="1"/>
  <c r="AD142" i="3"/>
  <c r="BW105" i="3" s="1"/>
  <c r="AC142" i="3"/>
  <c r="BV105" i="3" s="1"/>
  <c r="AB142" i="3"/>
  <c r="BU105" i="3" s="1"/>
  <c r="AA142" i="3"/>
  <c r="BT105" i="3" s="1"/>
  <c r="Z142" i="3"/>
  <c r="BS105" i="3" s="1"/>
  <c r="Y142" i="3"/>
  <c r="BR105" i="3" s="1"/>
  <c r="X142" i="3"/>
  <c r="BQ105" i="3" s="1"/>
  <c r="W142" i="3"/>
  <c r="BP105" i="3" s="1"/>
  <c r="V142" i="3"/>
  <c r="BO105" i="3" s="1"/>
  <c r="U142" i="3"/>
  <c r="BN105" i="3" s="1"/>
  <c r="T142" i="3"/>
  <c r="BM105" i="3" s="1"/>
  <c r="S142" i="3"/>
  <c r="BL105" i="3" s="1"/>
  <c r="R142" i="3"/>
  <c r="BK105" i="3" s="1"/>
  <c r="Q142" i="3"/>
  <c r="BJ105" i="3" s="1"/>
  <c r="P142" i="3"/>
  <c r="BI105" i="3" s="1"/>
  <c r="O142" i="3"/>
  <c r="BH105" i="3" s="1"/>
  <c r="N142" i="3"/>
  <c r="BG105" i="3" s="1"/>
  <c r="BC141" i="3"/>
  <c r="CV104" i="3" s="1"/>
  <c r="BB141" i="3"/>
  <c r="CU104" i="3" s="1"/>
  <c r="BA141" i="3"/>
  <c r="CT104" i="3" s="1"/>
  <c r="AZ141" i="3"/>
  <c r="CS104" i="3" s="1"/>
  <c r="AY141" i="3"/>
  <c r="CR104" i="3" s="1"/>
  <c r="AX141" i="3"/>
  <c r="CQ104" i="3" s="1"/>
  <c r="AW141" i="3"/>
  <c r="CP104" i="3" s="1"/>
  <c r="AV141" i="3"/>
  <c r="CO104" i="3" s="1"/>
  <c r="AU141" i="3"/>
  <c r="CN104" i="3" s="1"/>
  <c r="AT141" i="3"/>
  <c r="CM104" i="3" s="1"/>
  <c r="AS141" i="3"/>
  <c r="CL104" i="3" s="1"/>
  <c r="AR141" i="3"/>
  <c r="CK104" i="3" s="1"/>
  <c r="AQ141" i="3"/>
  <c r="CJ104" i="3" s="1"/>
  <c r="AP141" i="3"/>
  <c r="CI104" i="3" s="1"/>
  <c r="AO141" i="3"/>
  <c r="CH104" i="3" s="1"/>
  <c r="AN141" i="3"/>
  <c r="CG104" i="3" s="1"/>
  <c r="AM141" i="3"/>
  <c r="CF104" i="3" s="1"/>
  <c r="AL141" i="3"/>
  <c r="CE104" i="3" s="1"/>
  <c r="AK141" i="3"/>
  <c r="CD104" i="3" s="1"/>
  <c r="AJ141" i="3"/>
  <c r="CC104" i="3" s="1"/>
  <c r="AI141" i="3"/>
  <c r="CB104" i="3" s="1"/>
  <c r="AH141" i="3"/>
  <c r="CA104" i="3" s="1"/>
  <c r="AG141" i="3"/>
  <c r="BZ104" i="3" s="1"/>
  <c r="AF141" i="3"/>
  <c r="BY104" i="3" s="1"/>
  <c r="AE141" i="3"/>
  <c r="BX104" i="3" s="1"/>
  <c r="AD141" i="3"/>
  <c r="BW104" i="3" s="1"/>
  <c r="AC141" i="3"/>
  <c r="BV104" i="3" s="1"/>
  <c r="AB141" i="3"/>
  <c r="BU104" i="3" s="1"/>
  <c r="AA141" i="3"/>
  <c r="BT104" i="3" s="1"/>
  <c r="Z141" i="3"/>
  <c r="BS104" i="3" s="1"/>
  <c r="Y141" i="3"/>
  <c r="BR104" i="3" s="1"/>
  <c r="X141" i="3"/>
  <c r="BQ104" i="3" s="1"/>
  <c r="W141" i="3"/>
  <c r="BP104" i="3" s="1"/>
  <c r="V141" i="3"/>
  <c r="BO104" i="3" s="1"/>
  <c r="U141" i="3"/>
  <c r="BN104" i="3" s="1"/>
  <c r="T141" i="3"/>
  <c r="BM104" i="3" s="1"/>
  <c r="S141" i="3"/>
  <c r="BL104" i="3" s="1"/>
  <c r="R141" i="3"/>
  <c r="BK104" i="3" s="1"/>
  <c r="Q141" i="3"/>
  <c r="BJ104" i="3" s="1"/>
  <c r="P141" i="3"/>
  <c r="BI104" i="3" s="1"/>
  <c r="O141" i="3"/>
  <c r="BH104" i="3" s="1"/>
  <c r="N141" i="3"/>
  <c r="BG104" i="3" s="1"/>
  <c r="BC140" i="3"/>
  <c r="CV103" i="3" s="1"/>
  <c r="BB140" i="3"/>
  <c r="CU103" i="3" s="1"/>
  <c r="BA140" i="3"/>
  <c r="CT103" i="3" s="1"/>
  <c r="AZ140" i="3"/>
  <c r="CS103" i="3" s="1"/>
  <c r="AY140" i="3"/>
  <c r="CR103" i="3" s="1"/>
  <c r="AX140" i="3"/>
  <c r="CQ103" i="3" s="1"/>
  <c r="AW140" i="3"/>
  <c r="CP103" i="3" s="1"/>
  <c r="AV140" i="3"/>
  <c r="CO103" i="3" s="1"/>
  <c r="AU140" i="3"/>
  <c r="CN103" i="3" s="1"/>
  <c r="AT140" i="3"/>
  <c r="CM103" i="3" s="1"/>
  <c r="AS140" i="3"/>
  <c r="CL103" i="3" s="1"/>
  <c r="AR140" i="3"/>
  <c r="CK103" i="3" s="1"/>
  <c r="AQ140" i="3"/>
  <c r="CJ103" i="3" s="1"/>
  <c r="AP140" i="3"/>
  <c r="CI103" i="3" s="1"/>
  <c r="AO140" i="3"/>
  <c r="CH103" i="3" s="1"/>
  <c r="AN140" i="3"/>
  <c r="CG103" i="3" s="1"/>
  <c r="AM140" i="3"/>
  <c r="CF103" i="3" s="1"/>
  <c r="AL140" i="3"/>
  <c r="CE103" i="3" s="1"/>
  <c r="AK140" i="3"/>
  <c r="CD103" i="3" s="1"/>
  <c r="AJ140" i="3"/>
  <c r="CC103" i="3" s="1"/>
  <c r="AI140" i="3"/>
  <c r="CB103" i="3" s="1"/>
  <c r="AH140" i="3"/>
  <c r="CA103" i="3" s="1"/>
  <c r="AG140" i="3"/>
  <c r="BZ103" i="3" s="1"/>
  <c r="AF140" i="3"/>
  <c r="BY103" i="3" s="1"/>
  <c r="AE140" i="3"/>
  <c r="BX103" i="3" s="1"/>
  <c r="AD140" i="3"/>
  <c r="BW103" i="3" s="1"/>
  <c r="AC140" i="3"/>
  <c r="BV103" i="3" s="1"/>
  <c r="AB140" i="3"/>
  <c r="BU103" i="3" s="1"/>
  <c r="AA140" i="3"/>
  <c r="BT103" i="3" s="1"/>
  <c r="Z140" i="3"/>
  <c r="BS103" i="3" s="1"/>
  <c r="Y140" i="3"/>
  <c r="BR103" i="3" s="1"/>
  <c r="X140" i="3"/>
  <c r="BQ103" i="3" s="1"/>
  <c r="W140" i="3"/>
  <c r="BP103" i="3" s="1"/>
  <c r="V140" i="3"/>
  <c r="BO103" i="3" s="1"/>
  <c r="U140" i="3"/>
  <c r="BN103" i="3" s="1"/>
  <c r="T140" i="3"/>
  <c r="BM103" i="3" s="1"/>
  <c r="S140" i="3"/>
  <c r="BL103" i="3" s="1"/>
  <c r="R140" i="3"/>
  <c r="BK103" i="3" s="1"/>
  <c r="Q140" i="3"/>
  <c r="BJ103" i="3" s="1"/>
  <c r="P140" i="3"/>
  <c r="BI103" i="3" s="1"/>
  <c r="O140" i="3"/>
  <c r="BH103" i="3" s="1"/>
  <c r="N140" i="3"/>
  <c r="BG103" i="3" s="1"/>
  <c r="BC139" i="3"/>
  <c r="CV102" i="3" s="1"/>
  <c r="BB139" i="3"/>
  <c r="CU102" i="3" s="1"/>
  <c r="BA139" i="3"/>
  <c r="CT102" i="3" s="1"/>
  <c r="AZ139" i="3"/>
  <c r="CS102" i="3" s="1"/>
  <c r="AY139" i="3"/>
  <c r="CR102" i="3" s="1"/>
  <c r="AX139" i="3"/>
  <c r="CQ102" i="3" s="1"/>
  <c r="AW139" i="3"/>
  <c r="CP102" i="3" s="1"/>
  <c r="AV139" i="3"/>
  <c r="CO102" i="3" s="1"/>
  <c r="AU139" i="3"/>
  <c r="CN102" i="3" s="1"/>
  <c r="AT139" i="3"/>
  <c r="CM102" i="3" s="1"/>
  <c r="AS139" i="3"/>
  <c r="CL102" i="3" s="1"/>
  <c r="AR139" i="3"/>
  <c r="CK102" i="3" s="1"/>
  <c r="AQ139" i="3"/>
  <c r="CJ102" i="3" s="1"/>
  <c r="AP139" i="3"/>
  <c r="CI102" i="3" s="1"/>
  <c r="AO139" i="3"/>
  <c r="CH102" i="3" s="1"/>
  <c r="AN139" i="3"/>
  <c r="CG102" i="3" s="1"/>
  <c r="AM139" i="3"/>
  <c r="CF102" i="3" s="1"/>
  <c r="AL139" i="3"/>
  <c r="CE102" i="3" s="1"/>
  <c r="AK139" i="3"/>
  <c r="CD102" i="3" s="1"/>
  <c r="AJ139" i="3"/>
  <c r="CC102" i="3" s="1"/>
  <c r="AI139" i="3"/>
  <c r="CB102" i="3" s="1"/>
  <c r="AH139" i="3"/>
  <c r="CA102" i="3" s="1"/>
  <c r="AG139" i="3"/>
  <c r="BZ102" i="3" s="1"/>
  <c r="AF139" i="3"/>
  <c r="BY102" i="3" s="1"/>
  <c r="AE139" i="3"/>
  <c r="BX102" i="3" s="1"/>
  <c r="AD139" i="3"/>
  <c r="BW102" i="3" s="1"/>
  <c r="AC139" i="3"/>
  <c r="BV102" i="3" s="1"/>
  <c r="AB139" i="3"/>
  <c r="BU102" i="3" s="1"/>
  <c r="AA139" i="3"/>
  <c r="BT102" i="3" s="1"/>
  <c r="Z139" i="3"/>
  <c r="BS102" i="3" s="1"/>
  <c r="Y139" i="3"/>
  <c r="BR102" i="3" s="1"/>
  <c r="X139" i="3"/>
  <c r="BQ102" i="3" s="1"/>
  <c r="W139" i="3"/>
  <c r="BP102" i="3" s="1"/>
  <c r="V139" i="3"/>
  <c r="BO102" i="3" s="1"/>
  <c r="U139" i="3"/>
  <c r="BN102" i="3" s="1"/>
  <c r="T139" i="3"/>
  <c r="BM102" i="3" s="1"/>
  <c r="S139" i="3"/>
  <c r="BL102" i="3" s="1"/>
  <c r="R139" i="3"/>
  <c r="BK102" i="3" s="1"/>
  <c r="Q139" i="3"/>
  <c r="BJ102" i="3" s="1"/>
  <c r="P139" i="3"/>
  <c r="BI102" i="3" s="1"/>
  <c r="O139" i="3"/>
  <c r="BH102" i="3" s="1"/>
  <c r="N139" i="3"/>
  <c r="BG102" i="3" s="1"/>
  <c r="BC138" i="3"/>
  <c r="CV101" i="3" s="1"/>
  <c r="BB138" i="3"/>
  <c r="CU101" i="3" s="1"/>
  <c r="BA138" i="3"/>
  <c r="CT101" i="3" s="1"/>
  <c r="AZ138" i="3"/>
  <c r="CS101" i="3" s="1"/>
  <c r="AY138" i="3"/>
  <c r="CR101" i="3" s="1"/>
  <c r="AX138" i="3"/>
  <c r="CQ101" i="3" s="1"/>
  <c r="AW138" i="3"/>
  <c r="CP101" i="3" s="1"/>
  <c r="AV138" i="3"/>
  <c r="CO101" i="3" s="1"/>
  <c r="AU138" i="3"/>
  <c r="CN101" i="3" s="1"/>
  <c r="AT138" i="3"/>
  <c r="CM101" i="3" s="1"/>
  <c r="AS138" i="3"/>
  <c r="CL101" i="3" s="1"/>
  <c r="AR138" i="3"/>
  <c r="CK101" i="3" s="1"/>
  <c r="AQ138" i="3"/>
  <c r="CJ101" i="3" s="1"/>
  <c r="AP138" i="3"/>
  <c r="CI101" i="3" s="1"/>
  <c r="AO138" i="3"/>
  <c r="CH101" i="3" s="1"/>
  <c r="AN138" i="3"/>
  <c r="CG101" i="3" s="1"/>
  <c r="AM138" i="3"/>
  <c r="CF101" i="3" s="1"/>
  <c r="AL138" i="3"/>
  <c r="CE101" i="3" s="1"/>
  <c r="AK138" i="3"/>
  <c r="CD101" i="3" s="1"/>
  <c r="AJ138" i="3"/>
  <c r="CC101" i="3" s="1"/>
  <c r="AI138" i="3"/>
  <c r="CB101" i="3" s="1"/>
  <c r="AH138" i="3"/>
  <c r="CA101" i="3" s="1"/>
  <c r="AG138" i="3"/>
  <c r="BZ101" i="3" s="1"/>
  <c r="AF138" i="3"/>
  <c r="BY101" i="3" s="1"/>
  <c r="AE138" i="3"/>
  <c r="BX101" i="3" s="1"/>
  <c r="AD138" i="3"/>
  <c r="BW101" i="3" s="1"/>
  <c r="AC138" i="3"/>
  <c r="BV101" i="3" s="1"/>
  <c r="AB138" i="3"/>
  <c r="BU101" i="3" s="1"/>
  <c r="AA138" i="3"/>
  <c r="BT101" i="3" s="1"/>
  <c r="Z138" i="3"/>
  <c r="BS101" i="3" s="1"/>
  <c r="Y138" i="3"/>
  <c r="BR101" i="3" s="1"/>
  <c r="X138" i="3"/>
  <c r="BQ101" i="3" s="1"/>
  <c r="W138" i="3"/>
  <c r="BP101" i="3" s="1"/>
  <c r="V138" i="3"/>
  <c r="BO101" i="3" s="1"/>
  <c r="U138" i="3"/>
  <c r="BN101" i="3" s="1"/>
  <c r="T138" i="3"/>
  <c r="BM101" i="3" s="1"/>
  <c r="S138" i="3"/>
  <c r="BL101" i="3" s="1"/>
  <c r="R138" i="3"/>
  <c r="BK101" i="3" s="1"/>
  <c r="Q138" i="3"/>
  <c r="BJ101" i="3" s="1"/>
  <c r="P138" i="3"/>
  <c r="BI101" i="3" s="1"/>
  <c r="O138" i="3"/>
  <c r="BH101" i="3" s="1"/>
  <c r="N138" i="3"/>
  <c r="BG101" i="3" s="1"/>
  <c r="BC137" i="3"/>
  <c r="CV100" i="3" s="1"/>
  <c r="BB137" i="3"/>
  <c r="CU100" i="3" s="1"/>
  <c r="BA137" i="3"/>
  <c r="CT100" i="3" s="1"/>
  <c r="AZ137" i="3"/>
  <c r="CS100" i="3" s="1"/>
  <c r="AY137" i="3"/>
  <c r="CR100" i="3" s="1"/>
  <c r="AX137" i="3"/>
  <c r="CQ100" i="3" s="1"/>
  <c r="AW137" i="3"/>
  <c r="CP100" i="3" s="1"/>
  <c r="AV137" i="3"/>
  <c r="CO100" i="3" s="1"/>
  <c r="AU137" i="3"/>
  <c r="CN100" i="3" s="1"/>
  <c r="AT137" i="3"/>
  <c r="CM100" i="3" s="1"/>
  <c r="AS137" i="3"/>
  <c r="CL100" i="3" s="1"/>
  <c r="AR137" i="3"/>
  <c r="CK100" i="3" s="1"/>
  <c r="AQ137" i="3"/>
  <c r="CJ100" i="3" s="1"/>
  <c r="AP137" i="3"/>
  <c r="CI100" i="3" s="1"/>
  <c r="AO137" i="3"/>
  <c r="CH100" i="3" s="1"/>
  <c r="AN137" i="3"/>
  <c r="CG100" i="3" s="1"/>
  <c r="AM137" i="3"/>
  <c r="CF100" i="3" s="1"/>
  <c r="AL137" i="3"/>
  <c r="CE100" i="3" s="1"/>
  <c r="AK137" i="3"/>
  <c r="CD100" i="3" s="1"/>
  <c r="AJ137" i="3"/>
  <c r="CC100" i="3" s="1"/>
  <c r="AI137" i="3"/>
  <c r="CB100" i="3" s="1"/>
  <c r="AH137" i="3"/>
  <c r="CA100" i="3" s="1"/>
  <c r="AG137" i="3"/>
  <c r="BZ100" i="3" s="1"/>
  <c r="AF137" i="3"/>
  <c r="BY100" i="3" s="1"/>
  <c r="AE137" i="3"/>
  <c r="BX100" i="3" s="1"/>
  <c r="AD137" i="3"/>
  <c r="BW100" i="3" s="1"/>
  <c r="AC137" i="3"/>
  <c r="BV100" i="3" s="1"/>
  <c r="AB137" i="3"/>
  <c r="BU100" i="3" s="1"/>
  <c r="AA137" i="3"/>
  <c r="BT100" i="3" s="1"/>
  <c r="Z137" i="3"/>
  <c r="BS100" i="3" s="1"/>
  <c r="Y137" i="3"/>
  <c r="BR100" i="3" s="1"/>
  <c r="X137" i="3"/>
  <c r="BQ100" i="3" s="1"/>
  <c r="W137" i="3"/>
  <c r="BP100" i="3" s="1"/>
  <c r="V137" i="3"/>
  <c r="BO100" i="3" s="1"/>
  <c r="U137" i="3"/>
  <c r="BN100" i="3" s="1"/>
  <c r="T137" i="3"/>
  <c r="BM100" i="3" s="1"/>
  <c r="S137" i="3"/>
  <c r="BL100" i="3" s="1"/>
  <c r="R137" i="3"/>
  <c r="BK100" i="3" s="1"/>
  <c r="Q137" i="3"/>
  <c r="BJ100" i="3" s="1"/>
  <c r="P137" i="3"/>
  <c r="BI100" i="3" s="1"/>
  <c r="O137" i="3"/>
  <c r="BH100" i="3" s="1"/>
  <c r="N137" i="3"/>
  <c r="BG100" i="3" s="1"/>
  <c r="BC136" i="3"/>
  <c r="CV99" i="3" s="1"/>
  <c r="BB136" i="3"/>
  <c r="CU99" i="3" s="1"/>
  <c r="BA136" i="3"/>
  <c r="CT99" i="3" s="1"/>
  <c r="AZ136" i="3"/>
  <c r="CS99" i="3" s="1"/>
  <c r="AY136" i="3"/>
  <c r="CR99" i="3" s="1"/>
  <c r="AX136" i="3"/>
  <c r="CQ99" i="3" s="1"/>
  <c r="AW136" i="3"/>
  <c r="CP99" i="3" s="1"/>
  <c r="AV136" i="3"/>
  <c r="CO99" i="3" s="1"/>
  <c r="AU136" i="3"/>
  <c r="CN99" i="3" s="1"/>
  <c r="AT136" i="3"/>
  <c r="CM99" i="3" s="1"/>
  <c r="AS136" i="3"/>
  <c r="CL99" i="3" s="1"/>
  <c r="AR136" i="3"/>
  <c r="CK99" i="3" s="1"/>
  <c r="AQ136" i="3"/>
  <c r="CJ99" i="3" s="1"/>
  <c r="AP136" i="3"/>
  <c r="CI99" i="3" s="1"/>
  <c r="AO136" i="3"/>
  <c r="CH99" i="3" s="1"/>
  <c r="AN136" i="3"/>
  <c r="CG99" i="3" s="1"/>
  <c r="AM136" i="3"/>
  <c r="CF99" i="3" s="1"/>
  <c r="AL136" i="3"/>
  <c r="CE99" i="3" s="1"/>
  <c r="AK136" i="3"/>
  <c r="CD99" i="3" s="1"/>
  <c r="AJ136" i="3"/>
  <c r="CC99" i="3" s="1"/>
  <c r="AI136" i="3"/>
  <c r="CB99" i="3" s="1"/>
  <c r="AH136" i="3"/>
  <c r="CA99" i="3" s="1"/>
  <c r="AG136" i="3"/>
  <c r="BZ99" i="3" s="1"/>
  <c r="AF136" i="3"/>
  <c r="BY99" i="3" s="1"/>
  <c r="AE136" i="3"/>
  <c r="BX99" i="3" s="1"/>
  <c r="AD136" i="3"/>
  <c r="BW99" i="3" s="1"/>
  <c r="AC136" i="3"/>
  <c r="BV99" i="3" s="1"/>
  <c r="AB136" i="3"/>
  <c r="BU99" i="3" s="1"/>
  <c r="AA136" i="3"/>
  <c r="BT99" i="3" s="1"/>
  <c r="Z136" i="3"/>
  <c r="BS99" i="3" s="1"/>
  <c r="Y136" i="3"/>
  <c r="BR99" i="3" s="1"/>
  <c r="X136" i="3"/>
  <c r="BQ99" i="3" s="1"/>
  <c r="W136" i="3"/>
  <c r="BP99" i="3" s="1"/>
  <c r="V136" i="3"/>
  <c r="BO99" i="3" s="1"/>
  <c r="U136" i="3"/>
  <c r="BN99" i="3" s="1"/>
  <c r="T136" i="3"/>
  <c r="BM99" i="3" s="1"/>
  <c r="S136" i="3"/>
  <c r="BL99" i="3" s="1"/>
  <c r="R136" i="3"/>
  <c r="BK99" i="3" s="1"/>
  <c r="Q136" i="3"/>
  <c r="BJ99" i="3" s="1"/>
  <c r="P136" i="3"/>
  <c r="BI99" i="3" s="1"/>
  <c r="O136" i="3"/>
  <c r="BH99" i="3" s="1"/>
  <c r="N136" i="3"/>
  <c r="BG99" i="3" s="1"/>
  <c r="BC135" i="3"/>
  <c r="CV98" i="3" s="1"/>
  <c r="BB135" i="3"/>
  <c r="CU98" i="3" s="1"/>
  <c r="BA135" i="3"/>
  <c r="CT98" i="3" s="1"/>
  <c r="AZ135" i="3"/>
  <c r="CS98" i="3" s="1"/>
  <c r="AY135" i="3"/>
  <c r="CR98" i="3" s="1"/>
  <c r="AX135" i="3"/>
  <c r="CQ98" i="3" s="1"/>
  <c r="AW135" i="3"/>
  <c r="CP98" i="3" s="1"/>
  <c r="AV135" i="3"/>
  <c r="CO98" i="3" s="1"/>
  <c r="AU135" i="3"/>
  <c r="CN98" i="3" s="1"/>
  <c r="AT135" i="3"/>
  <c r="CM98" i="3" s="1"/>
  <c r="AS135" i="3"/>
  <c r="CL98" i="3" s="1"/>
  <c r="AR135" i="3"/>
  <c r="CK98" i="3" s="1"/>
  <c r="AQ135" i="3"/>
  <c r="CJ98" i="3" s="1"/>
  <c r="AP135" i="3"/>
  <c r="CI98" i="3" s="1"/>
  <c r="AO135" i="3"/>
  <c r="CH98" i="3" s="1"/>
  <c r="AN135" i="3"/>
  <c r="CG98" i="3" s="1"/>
  <c r="AM135" i="3"/>
  <c r="CF98" i="3" s="1"/>
  <c r="AL135" i="3"/>
  <c r="CE98" i="3" s="1"/>
  <c r="AK135" i="3"/>
  <c r="CD98" i="3" s="1"/>
  <c r="AJ135" i="3"/>
  <c r="CC98" i="3" s="1"/>
  <c r="AI135" i="3"/>
  <c r="CB98" i="3" s="1"/>
  <c r="AH135" i="3"/>
  <c r="CA98" i="3" s="1"/>
  <c r="AG135" i="3"/>
  <c r="BZ98" i="3" s="1"/>
  <c r="AF135" i="3"/>
  <c r="BY98" i="3" s="1"/>
  <c r="AE135" i="3"/>
  <c r="BX98" i="3" s="1"/>
  <c r="AD135" i="3"/>
  <c r="BW98" i="3" s="1"/>
  <c r="AC135" i="3"/>
  <c r="BV98" i="3" s="1"/>
  <c r="AB135" i="3"/>
  <c r="BU98" i="3" s="1"/>
  <c r="AA135" i="3"/>
  <c r="BT98" i="3" s="1"/>
  <c r="Z135" i="3"/>
  <c r="BS98" i="3" s="1"/>
  <c r="Y135" i="3"/>
  <c r="BR98" i="3" s="1"/>
  <c r="X135" i="3"/>
  <c r="BQ98" i="3" s="1"/>
  <c r="W135" i="3"/>
  <c r="BP98" i="3" s="1"/>
  <c r="V135" i="3"/>
  <c r="BO98" i="3" s="1"/>
  <c r="U135" i="3"/>
  <c r="BN98" i="3" s="1"/>
  <c r="T135" i="3"/>
  <c r="BM98" i="3" s="1"/>
  <c r="S135" i="3"/>
  <c r="BL98" i="3" s="1"/>
  <c r="R135" i="3"/>
  <c r="BK98" i="3" s="1"/>
  <c r="Q135" i="3"/>
  <c r="BJ98" i="3" s="1"/>
  <c r="P135" i="3"/>
  <c r="BI98" i="3" s="1"/>
  <c r="O135" i="3"/>
  <c r="BH98" i="3" s="1"/>
  <c r="N135" i="3"/>
  <c r="BG98" i="3" s="1"/>
  <c r="BC134" i="3"/>
  <c r="CV97" i="3" s="1"/>
  <c r="BB134" i="3"/>
  <c r="CU97" i="3" s="1"/>
  <c r="BA134" i="3"/>
  <c r="CT97" i="3" s="1"/>
  <c r="AZ134" i="3"/>
  <c r="CS97" i="3" s="1"/>
  <c r="AY134" i="3"/>
  <c r="CR97" i="3" s="1"/>
  <c r="AX134" i="3"/>
  <c r="CQ97" i="3" s="1"/>
  <c r="AW134" i="3"/>
  <c r="CP97" i="3" s="1"/>
  <c r="AV134" i="3"/>
  <c r="CO97" i="3" s="1"/>
  <c r="AU134" i="3"/>
  <c r="CN97" i="3" s="1"/>
  <c r="AT134" i="3"/>
  <c r="CM97" i="3" s="1"/>
  <c r="AS134" i="3"/>
  <c r="CL97" i="3" s="1"/>
  <c r="AR134" i="3"/>
  <c r="CK97" i="3" s="1"/>
  <c r="AQ134" i="3"/>
  <c r="CJ97" i="3" s="1"/>
  <c r="AP134" i="3"/>
  <c r="CI97" i="3" s="1"/>
  <c r="AO134" i="3"/>
  <c r="CH97" i="3" s="1"/>
  <c r="AN134" i="3"/>
  <c r="CG97" i="3" s="1"/>
  <c r="AM134" i="3"/>
  <c r="CF97" i="3" s="1"/>
  <c r="AL134" i="3"/>
  <c r="CE97" i="3" s="1"/>
  <c r="AK134" i="3"/>
  <c r="CD97" i="3" s="1"/>
  <c r="AJ134" i="3"/>
  <c r="CC97" i="3" s="1"/>
  <c r="AI134" i="3"/>
  <c r="CB97" i="3" s="1"/>
  <c r="AH134" i="3"/>
  <c r="CA97" i="3" s="1"/>
  <c r="AG134" i="3"/>
  <c r="BZ97" i="3" s="1"/>
  <c r="AF134" i="3"/>
  <c r="BY97" i="3" s="1"/>
  <c r="AE134" i="3"/>
  <c r="BX97" i="3" s="1"/>
  <c r="AD134" i="3"/>
  <c r="BW97" i="3" s="1"/>
  <c r="AC134" i="3"/>
  <c r="BV97" i="3" s="1"/>
  <c r="AB134" i="3"/>
  <c r="BU97" i="3" s="1"/>
  <c r="AA134" i="3"/>
  <c r="BT97" i="3" s="1"/>
  <c r="Z134" i="3"/>
  <c r="BS97" i="3" s="1"/>
  <c r="Y134" i="3"/>
  <c r="BR97" i="3" s="1"/>
  <c r="X134" i="3"/>
  <c r="BQ97" i="3" s="1"/>
  <c r="W134" i="3"/>
  <c r="BP97" i="3" s="1"/>
  <c r="V134" i="3"/>
  <c r="BO97" i="3" s="1"/>
  <c r="U134" i="3"/>
  <c r="BN97" i="3" s="1"/>
  <c r="T134" i="3"/>
  <c r="BM97" i="3" s="1"/>
  <c r="S134" i="3"/>
  <c r="BL97" i="3" s="1"/>
  <c r="R134" i="3"/>
  <c r="BK97" i="3" s="1"/>
  <c r="Q134" i="3"/>
  <c r="BJ97" i="3" s="1"/>
  <c r="P134" i="3"/>
  <c r="BI97" i="3" s="1"/>
  <c r="O134" i="3"/>
  <c r="BH97" i="3" s="1"/>
  <c r="N134" i="3"/>
  <c r="BG97" i="3" s="1"/>
  <c r="BC133" i="3"/>
  <c r="CV96" i="3" s="1"/>
  <c r="BB133" i="3"/>
  <c r="CU96" i="3" s="1"/>
  <c r="BA133" i="3"/>
  <c r="CT96" i="3" s="1"/>
  <c r="AZ133" i="3"/>
  <c r="CS96" i="3" s="1"/>
  <c r="AY133" i="3"/>
  <c r="CR96" i="3" s="1"/>
  <c r="AX133" i="3"/>
  <c r="CQ96" i="3" s="1"/>
  <c r="AW133" i="3"/>
  <c r="CP96" i="3" s="1"/>
  <c r="AV133" i="3"/>
  <c r="CO96" i="3" s="1"/>
  <c r="AU133" i="3"/>
  <c r="CN96" i="3" s="1"/>
  <c r="AT133" i="3"/>
  <c r="CM96" i="3" s="1"/>
  <c r="AS133" i="3"/>
  <c r="CL96" i="3" s="1"/>
  <c r="AR133" i="3"/>
  <c r="CK96" i="3" s="1"/>
  <c r="AQ133" i="3"/>
  <c r="CJ96" i="3" s="1"/>
  <c r="AP133" i="3"/>
  <c r="CI96" i="3" s="1"/>
  <c r="AO133" i="3"/>
  <c r="CH96" i="3" s="1"/>
  <c r="AN133" i="3"/>
  <c r="CG96" i="3" s="1"/>
  <c r="AM133" i="3"/>
  <c r="CF96" i="3" s="1"/>
  <c r="AL133" i="3"/>
  <c r="CE96" i="3" s="1"/>
  <c r="AK133" i="3"/>
  <c r="CD96" i="3" s="1"/>
  <c r="AJ133" i="3"/>
  <c r="CC96" i="3" s="1"/>
  <c r="AI133" i="3"/>
  <c r="CB96" i="3" s="1"/>
  <c r="AH133" i="3"/>
  <c r="CA96" i="3" s="1"/>
  <c r="AG133" i="3"/>
  <c r="BZ96" i="3" s="1"/>
  <c r="AF133" i="3"/>
  <c r="BY96" i="3" s="1"/>
  <c r="AE133" i="3"/>
  <c r="BX96" i="3" s="1"/>
  <c r="AD133" i="3"/>
  <c r="BW96" i="3" s="1"/>
  <c r="AC133" i="3"/>
  <c r="BV96" i="3" s="1"/>
  <c r="AB133" i="3"/>
  <c r="BU96" i="3" s="1"/>
  <c r="AA133" i="3"/>
  <c r="BT96" i="3" s="1"/>
  <c r="Z133" i="3"/>
  <c r="BS96" i="3" s="1"/>
  <c r="Y133" i="3"/>
  <c r="BR96" i="3" s="1"/>
  <c r="X133" i="3"/>
  <c r="BQ96" i="3" s="1"/>
  <c r="W133" i="3"/>
  <c r="BP96" i="3" s="1"/>
  <c r="V133" i="3"/>
  <c r="BO96" i="3" s="1"/>
  <c r="U133" i="3"/>
  <c r="BN96" i="3" s="1"/>
  <c r="T133" i="3"/>
  <c r="BM96" i="3" s="1"/>
  <c r="S133" i="3"/>
  <c r="BL96" i="3" s="1"/>
  <c r="R133" i="3"/>
  <c r="BK96" i="3" s="1"/>
  <c r="Q133" i="3"/>
  <c r="BJ96" i="3" s="1"/>
  <c r="P133" i="3"/>
  <c r="BI96" i="3" s="1"/>
  <c r="O133" i="3"/>
  <c r="BH96" i="3" s="1"/>
  <c r="N133" i="3"/>
  <c r="BG96" i="3" s="1"/>
  <c r="BC132" i="3"/>
  <c r="CV95" i="3" s="1"/>
  <c r="BB132" i="3"/>
  <c r="CU95" i="3" s="1"/>
  <c r="BA132" i="3"/>
  <c r="CT95" i="3" s="1"/>
  <c r="AZ132" i="3"/>
  <c r="CS95" i="3" s="1"/>
  <c r="AY132" i="3"/>
  <c r="CR95" i="3" s="1"/>
  <c r="AX132" i="3"/>
  <c r="CQ95" i="3" s="1"/>
  <c r="AW132" i="3"/>
  <c r="CP95" i="3" s="1"/>
  <c r="AV132" i="3"/>
  <c r="CO95" i="3" s="1"/>
  <c r="AU132" i="3"/>
  <c r="CN95" i="3" s="1"/>
  <c r="AT132" i="3"/>
  <c r="CM95" i="3" s="1"/>
  <c r="AS132" i="3"/>
  <c r="CL95" i="3" s="1"/>
  <c r="AR132" i="3"/>
  <c r="CK95" i="3" s="1"/>
  <c r="AQ132" i="3"/>
  <c r="CJ95" i="3" s="1"/>
  <c r="AP132" i="3"/>
  <c r="CI95" i="3" s="1"/>
  <c r="AO132" i="3"/>
  <c r="CH95" i="3" s="1"/>
  <c r="AN132" i="3"/>
  <c r="CG95" i="3" s="1"/>
  <c r="AM132" i="3"/>
  <c r="CF95" i="3" s="1"/>
  <c r="AL132" i="3"/>
  <c r="CE95" i="3" s="1"/>
  <c r="AK132" i="3"/>
  <c r="CD95" i="3" s="1"/>
  <c r="AJ132" i="3"/>
  <c r="CC95" i="3" s="1"/>
  <c r="AI132" i="3"/>
  <c r="CB95" i="3" s="1"/>
  <c r="AH132" i="3"/>
  <c r="CA95" i="3" s="1"/>
  <c r="AG132" i="3"/>
  <c r="BZ95" i="3" s="1"/>
  <c r="AF132" i="3"/>
  <c r="BY95" i="3" s="1"/>
  <c r="AE132" i="3"/>
  <c r="BX95" i="3" s="1"/>
  <c r="AD132" i="3"/>
  <c r="BW95" i="3" s="1"/>
  <c r="AC132" i="3"/>
  <c r="BV95" i="3" s="1"/>
  <c r="AB132" i="3"/>
  <c r="BU95" i="3" s="1"/>
  <c r="AA132" i="3"/>
  <c r="BT95" i="3" s="1"/>
  <c r="Z132" i="3"/>
  <c r="BS95" i="3" s="1"/>
  <c r="Y132" i="3"/>
  <c r="BR95" i="3" s="1"/>
  <c r="X132" i="3"/>
  <c r="BQ95" i="3" s="1"/>
  <c r="W132" i="3"/>
  <c r="BP95" i="3" s="1"/>
  <c r="V132" i="3"/>
  <c r="BO95" i="3" s="1"/>
  <c r="U132" i="3"/>
  <c r="BN95" i="3" s="1"/>
  <c r="T132" i="3"/>
  <c r="BM95" i="3" s="1"/>
  <c r="S132" i="3"/>
  <c r="BL95" i="3" s="1"/>
  <c r="R132" i="3"/>
  <c r="BK95" i="3" s="1"/>
  <c r="Q132" i="3"/>
  <c r="BJ95" i="3" s="1"/>
  <c r="P132" i="3"/>
  <c r="BI95" i="3" s="1"/>
  <c r="O132" i="3"/>
  <c r="BH95" i="3" s="1"/>
  <c r="N132" i="3"/>
  <c r="BG95" i="3" s="1"/>
  <c r="BC131" i="3"/>
  <c r="CV94" i="3" s="1"/>
  <c r="BB131" i="3"/>
  <c r="CU94" i="3" s="1"/>
  <c r="BA131" i="3"/>
  <c r="CT94" i="3" s="1"/>
  <c r="AZ131" i="3"/>
  <c r="CS94" i="3" s="1"/>
  <c r="AY131" i="3"/>
  <c r="CR94" i="3" s="1"/>
  <c r="AX131" i="3"/>
  <c r="CQ94" i="3" s="1"/>
  <c r="AW131" i="3"/>
  <c r="CP94" i="3" s="1"/>
  <c r="AV131" i="3"/>
  <c r="CO94" i="3" s="1"/>
  <c r="AU131" i="3"/>
  <c r="CN94" i="3" s="1"/>
  <c r="AT131" i="3"/>
  <c r="CM94" i="3" s="1"/>
  <c r="AS131" i="3"/>
  <c r="CL94" i="3" s="1"/>
  <c r="AR131" i="3"/>
  <c r="CK94" i="3" s="1"/>
  <c r="AQ131" i="3"/>
  <c r="CJ94" i="3" s="1"/>
  <c r="AP131" i="3"/>
  <c r="CI94" i="3" s="1"/>
  <c r="AO131" i="3"/>
  <c r="CH94" i="3" s="1"/>
  <c r="AN131" i="3"/>
  <c r="CG94" i="3" s="1"/>
  <c r="AM131" i="3"/>
  <c r="CF94" i="3" s="1"/>
  <c r="AL131" i="3"/>
  <c r="CE94" i="3" s="1"/>
  <c r="AK131" i="3"/>
  <c r="CD94" i="3" s="1"/>
  <c r="AJ131" i="3"/>
  <c r="CC94" i="3" s="1"/>
  <c r="AI131" i="3"/>
  <c r="CB94" i="3" s="1"/>
  <c r="AH131" i="3"/>
  <c r="CA94" i="3" s="1"/>
  <c r="AG131" i="3"/>
  <c r="BZ94" i="3" s="1"/>
  <c r="AF131" i="3"/>
  <c r="BY94" i="3" s="1"/>
  <c r="AE131" i="3"/>
  <c r="BX94" i="3" s="1"/>
  <c r="AD131" i="3"/>
  <c r="BW94" i="3" s="1"/>
  <c r="AC131" i="3"/>
  <c r="BV94" i="3" s="1"/>
  <c r="AB131" i="3"/>
  <c r="BU94" i="3" s="1"/>
  <c r="AA131" i="3"/>
  <c r="BT94" i="3" s="1"/>
  <c r="Z131" i="3"/>
  <c r="BS94" i="3" s="1"/>
  <c r="Y131" i="3"/>
  <c r="BR94" i="3" s="1"/>
  <c r="X131" i="3"/>
  <c r="BQ94" i="3" s="1"/>
  <c r="W131" i="3"/>
  <c r="BP94" i="3" s="1"/>
  <c r="V131" i="3"/>
  <c r="BO94" i="3" s="1"/>
  <c r="U131" i="3"/>
  <c r="BN94" i="3" s="1"/>
  <c r="T131" i="3"/>
  <c r="BM94" i="3" s="1"/>
  <c r="S131" i="3"/>
  <c r="BL94" i="3" s="1"/>
  <c r="R131" i="3"/>
  <c r="BK94" i="3" s="1"/>
  <c r="Q131" i="3"/>
  <c r="BJ94" i="3" s="1"/>
  <c r="P131" i="3"/>
  <c r="BI94" i="3" s="1"/>
  <c r="O131" i="3"/>
  <c r="BH94" i="3" s="1"/>
  <c r="N131" i="3"/>
  <c r="BG94" i="3" s="1"/>
  <c r="BC130" i="3"/>
  <c r="CV93" i="3" s="1"/>
  <c r="BB130" i="3"/>
  <c r="CU93" i="3" s="1"/>
  <c r="BA130" i="3"/>
  <c r="CT93" i="3" s="1"/>
  <c r="AZ130" i="3"/>
  <c r="CS93" i="3" s="1"/>
  <c r="AY130" i="3"/>
  <c r="CR93" i="3" s="1"/>
  <c r="AX130" i="3"/>
  <c r="CQ93" i="3" s="1"/>
  <c r="AW130" i="3"/>
  <c r="CP93" i="3" s="1"/>
  <c r="AV130" i="3"/>
  <c r="CO93" i="3" s="1"/>
  <c r="AU130" i="3"/>
  <c r="CN93" i="3" s="1"/>
  <c r="AT130" i="3"/>
  <c r="CM93" i="3" s="1"/>
  <c r="AS130" i="3"/>
  <c r="CL93" i="3" s="1"/>
  <c r="AR130" i="3"/>
  <c r="CK93" i="3" s="1"/>
  <c r="AQ130" i="3"/>
  <c r="CJ93" i="3" s="1"/>
  <c r="AP130" i="3"/>
  <c r="CI93" i="3" s="1"/>
  <c r="AO130" i="3"/>
  <c r="CH93" i="3" s="1"/>
  <c r="AN130" i="3"/>
  <c r="CG93" i="3" s="1"/>
  <c r="AM130" i="3"/>
  <c r="CF93" i="3" s="1"/>
  <c r="AL130" i="3"/>
  <c r="CE93" i="3" s="1"/>
  <c r="AK130" i="3"/>
  <c r="CD93" i="3" s="1"/>
  <c r="AJ130" i="3"/>
  <c r="CC93" i="3" s="1"/>
  <c r="AI130" i="3"/>
  <c r="CB93" i="3" s="1"/>
  <c r="AH130" i="3"/>
  <c r="CA93" i="3" s="1"/>
  <c r="AG130" i="3"/>
  <c r="BZ93" i="3" s="1"/>
  <c r="AF130" i="3"/>
  <c r="BY93" i="3" s="1"/>
  <c r="AE130" i="3"/>
  <c r="BX93" i="3" s="1"/>
  <c r="AD130" i="3"/>
  <c r="BW93" i="3" s="1"/>
  <c r="AC130" i="3"/>
  <c r="BV93" i="3" s="1"/>
  <c r="AB130" i="3"/>
  <c r="BU93" i="3" s="1"/>
  <c r="AA130" i="3"/>
  <c r="BT93" i="3" s="1"/>
  <c r="Z130" i="3"/>
  <c r="BS93" i="3" s="1"/>
  <c r="Y130" i="3"/>
  <c r="BR93" i="3" s="1"/>
  <c r="X130" i="3"/>
  <c r="BQ93" i="3" s="1"/>
  <c r="W130" i="3"/>
  <c r="BP93" i="3" s="1"/>
  <c r="V130" i="3"/>
  <c r="BO93" i="3" s="1"/>
  <c r="U130" i="3"/>
  <c r="BN93" i="3" s="1"/>
  <c r="T130" i="3"/>
  <c r="BM93" i="3" s="1"/>
  <c r="S130" i="3"/>
  <c r="BL93" i="3" s="1"/>
  <c r="R130" i="3"/>
  <c r="BK93" i="3" s="1"/>
  <c r="Q130" i="3"/>
  <c r="BJ93" i="3" s="1"/>
  <c r="P130" i="3"/>
  <c r="BI93" i="3" s="1"/>
  <c r="O130" i="3"/>
  <c r="BH93" i="3" s="1"/>
  <c r="N130" i="3"/>
  <c r="BG93" i="3" s="1"/>
  <c r="BC129" i="3"/>
  <c r="CV92" i="3" s="1"/>
  <c r="BB129" i="3"/>
  <c r="CU92" i="3" s="1"/>
  <c r="BA129" i="3"/>
  <c r="CT92" i="3" s="1"/>
  <c r="AZ129" i="3"/>
  <c r="CS92" i="3" s="1"/>
  <c r="AY129" i="3"/>
  <c r="CR92" i="3" s="1"/>
  <c r="AX129" i="3"/>
  <c r="CQ92" i="3" s="1"/>
  <c r="AW129" i="3"/>
  <c r="CP92" i="3" s="1"/>
  <c r="AV129" i="3"/>
  <c r="CO92" i="3" s="1"/>
  <c r="AU129" i="3"/>
  <c r="CN92" i="3" s="1"/>
  <c r="AT129" i="3"/>
  <c r="CM92" i="3" s="1"/>
  <c r="AS129" i="3"/>
  <c r="CL92" i="3" s="1"/>
  <c r="AR129" i="3"/>
  <c r="CK92" i="3" s="1"/>
  <c r="AQ129" i="3"/>
  <c r="CJ92" i="3" s="1"/>
  <c r="AP129" i="3"/>
  <c r="CI92" i="3" s="1"/>
  <c r="AO129" i="3"/>
  <c r="CH92" i="3" s="1"/>
  <c r="AN129" i="3"/>
  <c r="CG92" i="3" s="1"/>
  <c r="AM129" i="3"/>
  <c r="CF92" i="3" s="1"/>
  <c r="AL129" i="3"/>
  <c r="CE92" i="3" s="1"/>
  <c r="AK129" i="3"/>
  <c r="CD92" i="3" s="1"/>
  <c r="AJ129" i="3"/>
  <c r="CC92" i="3" s="1"/>
  <c r="AI129" i="3"/>
  <c r="CB92" i="3" s="1"/>
  <c r="AH129" i="3"/>
  <c r="CA92" i="3" s="1"/>
  <c r="AG129" i="3"/>
  <c r="BZ92" i="3" s="1"/>
  <c r="AF129" i="3"/>
  <c r="BY92" i="3" s="1"/>
  <c r="AE129" i="3"/>
  <c r="BX92" i="3" s="1"/>
  <c r="AD129" i="3"/>
  <c r="BW92" i="3" s="1"/>
  <c r="AC129" i="3"/>
  <c r="BV92" i="3" s="1"/>
  <c r="AB129" i="3"/>
  <c r="BU92" i="3" s="1"/>
  <c r="AA129" i="3"/>
  <c r="BT92" i="3" s="1"/>
  <c r="Z129" i="3"/>
  <c r="BS92" i="3" s="1"/>
  <c r="Y129" i="3"/>
  <c r="BR92" i="3" s="1"/>
  <c r="X129" i="3"/>
  <c r="BQ92" i="3" s="1"/>
  <c r="W129" i="3"/>
  <c r="BP92" i="3" s="1"/>
  <c r="V129" i="3"/>
  <c r="BO92" i="3" s="1"/>
  <c r="U129" i="3"/>
  <c r="BN92" i="3" s="1"/>
  <c r="T129" i="3"/>
  <c r="BM92" i="3" s="1"/>
  <c r="S129" i="3"/>
  <c r="BL92" i="3" s="1"/>
  <c r="R129" i="3"/>
  <c r="BK92" i="3" s="1"/>
  <c r="Q129" i="3"/>
  <c r="BJ92" i="3" s="1"/>
  <c r="P129" i="3"/>
  <c r="BI92" i="3" s="1"/>
  <c r="O129" i="3"/>
  <c r="BH92" i="3" s="1"/>
  <c r="N129" i="3"/>
  <c r="BG92" i="3" s="1"/>
  <c r="BC128" i="3"/>
  <c r="CV91" i="3" s="1"/>
  <c r="BB128" i="3"/>
  <c r="CU91" i="3" s="1"/>
  <c r="BA128" i="3"/>
  <c r="CT91" i="3" s="1"/>
  <c r="AZ128" i="3"/>
  <c r="CS91" i="3" s="1"/>
  <c r="AY128" i="3"/>
  <c r="CR91" i="3" s="1"/>
  <c r="AX128" i="3"/>
  <c r="CQ91" i="3" s="1"/>
  <c r="AW128" i="3"/>
  <c r="CP91" i="3" s="1"/>
  <c r="AV128" i="3"/>
  <c r="CO91" i="3" s="1"/>
  <c r="AU128" i="3"/>
  <c r="CN91" i="3" s="1"/>
  <c r="AT128" i="3"/>
  <c r="CM91" i="3" s="1"/>
  <c r="AS128" i="3"/>
  <c r="CL91" i="3" s="1"/>
  <c r="AR128" i="3"/>
  <c r="CK91" i="3" s="1"/>
  <c r="AQ128" i="3"/>
  <c r="CJ91" i="3" s="1"/>
  <c r="AP128" i="3"/>
  <c r="CI91" i="3" s="1"/>
  <c r="AO128" i="3"/>
  <c r="CH91" i="3" s="1"/>
  <c r="AN128" i="3"/>
  <c r="CG91" i="3" s="1"/>
  <c r="AM128" i="3"/>
  <c r="CF91" i="3" s="1"/>
  <c r="AL128" i="3"/>
  <c r="CE91" i="3" s="1"/>
  <c r="AK128" i="3"/>
  <c r="CD91" i="3" s="1"/>
  <c r="AJ128" i="3"/>
  <c r="CC91" i="3" s="1"/>
  <c r="AI128" i="3"/>
  <c r="CB91" i="3" s="1"/>
  <c r="AH128" i="3"/>
  <c r="CA91" i="3" s="1"/>
  <c r="AG128" i="3"/>
  <c r="BZ91" i="3" s="1"/>
  <c r="AF128" i="3"/>
  <c r="BY91" i="3" s="1"/>
  <c r="AE128" i="3"/>
  <c r="BX91" i="3" s="1"/>
  <c r="AD128" i="3"/>
  <c r="BW91" i="3" s="1"/>
  <c r="AC128" i="3"/>
  <c r="BV91" i="3" s="1"/>
  <c r="AB128" i="3"/>
  <c r="BU91" i="3" s="1"/>
  <c r="AA128" i="3"/>
  <c r="BT91" i="3" s="1"/>
  <c r="Z128" i="3"/>
  <c r="BS91" i="3" s="1"/>
  <c r="Y128" i="3"/>
  <c r="BR91" i="3" s="1"/>
  <c r="X128" i="3"/>
  <c r="BQ91" i="3" s="1"/>
  <c r="W128" i="3"/>
  <c r="BP91" i="3" s="1"/>
  <c r="V128" i="3"/>
  <c r="BO91" i="3" s="1"/>
  <c r="U128" i="3"/>
  <c r="BN91" i="3" s="1"/>
  <c r="T128" i="3"/>
  <c r="BM91" i="3" s="1"/>
  <c r="S128" i="3"/>
  <c r="BL91" i="3" s="1"/>
  <c r="R128" i="3"/>
  <c r="BK91" i="3" s="1"/>
  <c r="Q128" i="3"/>
  <c r="BJ91" i="3" s="1"/>
  <c r="P128" i="3"/>
  <c r="BI91" i="3" s="1"/>
  <c r="O128" i="3"/>
  <c r="BH91" i="3" s="1"/>
  <c r="N128" i="3"/>
  <c r="BG91" i="3" s="1"/>
  <c r="BC127" i="3"/>
  <c r="CV90" i="3" s="1"/>
  <c r="BB127" i="3"/>
  <c r="CU90" i="3" s="1"/>
  <c r="BA127" i="3"/>
  <c r="CT90" i="3" s="1"/>
  <c r="AZ127" i="3"/>
  <c r="CS90" i="3" s="1"/>
  <c r="AY127" i="3"/>
  <c r="CR90" i="3" s="1"/>
  <c r="AX127" i="3"/>
  <c r="CQ90" i="3" s="1"/>
  <c r="AW127" i="3"/>
  <c r="CP90" i="3" s="1"/>
  <c r="AV127" i="3"/>
  <c r="CO90" i="3" s="1"/>
  <c r="AU127" i="3"/>
  <c r="CN90" i="3" s="1"/>
  <c r="AT127" i="3"/>
  <c r="CM90" i="3" s="1"/>
  <c r="AS127" i="3"/>
  <c r="CL90" i="3" s="1"/>
  <c r="AR127" i="3"/>
  <c r="CK90" i="3" s="1"/>
  <c r="AQ127" i="3"/>
  <c r="CJ90" i="3" s="1"/>
  <c r="AP127" i="3"/>
  <c r="CI90" i="3" s="1"/>
  <c r="AO127" i="3"/>
  <c r="CH90" i="3" s="1"/>
  <c r="AN127" i="3"/>
  <c r="CG90" i="3" s="1"/>
  <c r="AM127" i="3"/>
  <c r="CF90" i="3" s="1"/>
  <c r="AL127" i="3"/>
  <c r="CE90" i="3" s="1"/>
  <c r="AK127" i="3"/>
  <c r="CD90" i="3" s="1"/>
  <c r="AJ127" i="3"/>
  <c r="CC90" i="3" s="1"/>
  <c r="AI127" i="3"/>
  <c r="CB90" i="3" s="1"/>
  <c r="AH127" i="3"/>
  <c r="CA90" i="3" s="1"/>
  <c r="AG127" i="3"/>
  <c r="BZ90" i="3" s="1"/>
  <c r="AF127" i="3"/>
  <c r="BY90" i="3" s="1"/>
  <c r="AE127" i="3"/>
  <c r="BX90" i="3" s="1"/>
  <c r="AD127" i="3"/>
  <c r="BW90" i="3" s="1"/>
  <c r="AC127" i="3"/>
  <c r="BV90" i="3" s="1"/>
  <c r="AB127" i="3"/>
  <c r="BU90" i="3" s="1"/>
  <c r="AA127" i="3"/>
  <c r="BT90" i="3" s="1"/>
  <c r="Z127" i="3"/>
  <c r="BS90" i="3" s="1"/>
  <c r="Y127" i="3"/>
  <c r="BR90" i="3" s="1"/>
  <c r="X127" i="3"/>
  <c r="BQ90" i="3" s="1"/>
  <c r="W127" i="3"/>
  <c r="BP90" i="3" s="1"/>
  <c r="V127" i="3"/>
  <c r="BO90" i="3" s="1"/>
  <c r="U127" i="3"/>
  <c r="BN90" i="3" s="1"/>
  <c r="T127" i="3"/>
  <c r="BM90" i="3" s="1"/>
  <c r="S127" i="3"/>
  <c r="BL90" i="3" s="1"/>
  <c r="R127" i="3"/>
  <c r="BK90" i="3" s="1"/>
  <c r="Q127" i="3"/>
  <c r="BJ90" i="3" s="1"/>
  <c r="P127" i="3"/>
  <c r="BI90" i="3" s="1"/>
  <c r="O127" i="3"/>
  <c r="BH90" i="3" s="1"/>
  <c r="N127" i="3"/>
  <c r="BG90" i="3" s="1"/>
  <c r="BC126" i="3"/>
  <c r="CV89" i="3" s="1"/>
  <c r="BB126" i="3"/>
  <c r="CU89" i="3" s="1"/>
  <c r="BA126" i="3"/>
  <c r="CT89" i="3" s="1"/>
  <c r="AZ126" i="3"/>
  <c r="CS89" i="3" s="1"/>
  <c r="AY126" i="3"/>
  <c r="CR89" i="3" s="1"/>
  <c r="AX126" i="3"/>
  <c r="CQ89" i="3" s="1"/>
  <c r="AW126" i="3"/>
  <c r="CP89" i="3" s="1"/>
  <c r="AV126" i="3"/>
  <c r="CO89" i="3" s="1"/>
  <c r="AU126" i="3"/>
  <c r="CN89" i="3" s="1"/>
  <c r="AT126" i="3"/>
  <c r="CM89" i="3" s="1"/>
  <c r="AS126" i="3"/>
  <c r="CL89" i="3" s="1"/>
  <c r="AR126" i="3"/>
  <c r="CK89" i="3" s="1"/>
  <c r="AQ126" i="3"/>
  <c r="CJ89" i="3" s="1"/>
  <c r="AP126" i="3"/>
  <c r="CI89" i="3" s="1"/>
  <c r="AO126" i="3"/>
  <c r="CH89" i="3" s="1"/>
  <c r="AN126" i="3"/>
  <c r="CG89" i="3" s="1"/>
  <c r="AM126" i="3"/>
  <c r="CF89" i="3" s="1"/>
  <c r="AL126" i="3"/>
  <c r="CE89" i="3" s="1"/>
  <c r="AK126" i="3"/>
  <c r="CD89" i="3" s="1"/>
  <c r="AJ126" i="3"/>
  <c r="CC89" i="3" s="1"/>
  <c r="AI126" i="3"/>
  <c r="CB89" i="3" s="1"/>
  <c r="AH126" i="3"/>
  <c r="CA89" i="3" s="1"/>
  <c r="AG126" i="3"/>
  <c r="BZ89" i="3" s="1"/>
  <c r="AF126" i="3"/>
  <c r="BY89" i="3" s="1"/>
  <c r="AE126" i="3"/>
  <c r="BX89" i="3" s="1"/>
  <c r="AD126" i="3"/>
  <c r="BW89" i="3" s="1"/>
  <c r="AC126" i="3"/>
  <c r="BV89" i="3" s="1"/>
  <c r="AB126" i="3"/>
  <c r="BU89" i="3" s="1"/>
  <c r="AA126" i="3"/>
  <c r="BT89" i="3" s="1"/>
  <c r="Z126" i="3"/>
  <c r="BS89" i="3" s="1"/>
  <c r="Y126" i="3"/>
  <c r="BR89" i="3" s="1"/>
  <c r="X126" i="3"/>
  <c r="BQ89" i="3" s="1"/>
  <c r="W126" i="3"/>
  <c r="BP89" i="3" s="1"/>
  <c r="V126" i="3"/>
  <c r="BO89" i="3" s="1"/>
  <c r="U126" i="3"/>
  <c r="BN89" i="3" s="1"/>
  <c r="T126" i="3"/>
  <c r="BM89" i="3" s="1"/>
  <c r="S126" i="3"/>
  <c r="BL89" i="3" s="1"/>
  <c r="R126" i="3"/>
  <c r="BK89" i="3" s="1"/>
  <c r="Q126" i="3"/>
  <c r="BJ89" i="3" s="1"/>
  <c r="P126" i="3"/>
  <c r="BI89" i="3" s="1"/>
  <c r="O126" i="3"/>
  <c r="BH89" i="3" s="1"/>
  <c r="N126" i="3"/>
  <c r="BG89" i="3" s="1"/>
  <c r="BC125" i="3"/>
  <c r="CV88" i="3" s="1"/>
  <c r="BB125" i="3"/>
  <c r="CU88" i="3" s="1"/>
  <c r="BA125" i="3"/>
  <c r="CT88" i="3" s="1"/>
  <c r="AZ125" i="3"/>
  <c r="CS88" i="3" s="1"/>
  <c r="AY125" i="3"/>
  <c r="CR88" i="3" s="1"/>
  <c r="AX125" i="3"/>
  <c r="CQ88" i="3" s="1"/>
  <c r="AW125" i="3"/>
  <c r="CP88" i="3" s="1"/>
  <c r="AV125" i="3"/>
  <c r="CO88" i="3" s="1"/>
  <c r="AU125" i="3"/>
  <c r="CN88" i="3" s="1"/>
  <c r="AT125" i="3"/>
  <c r="CM88" i="3" s="1"/>
  <c r="AS125" i="3"/>
  <c r="CL88" i="3" s="1"/>
  <c r="AR125" i="3"/>
  <c r="CK88" i="3" s="1"/>
  <c r="AQ125" i="3"/>
  <c r="CJ88" i="3" s="1"/>
  <c r="AP125" i="3"/>
  <c r="CI88" i="3" s="1"/>
  <c r="AO125" i="3"/>
  <c r="CH88" i="3" s="1"/>
  <c r="AN125" i="3"/>
  <c r="CG88" i="3" s="1"/>
  <c r="AM125" i="3"/>
  <c r="CF88" i="3" s="1"/>
  <c r="AL125" i="3"/>
  <c r="CE88" i="3" s="1"/>
  <c r="AK125" i="3"/>
  <c r="CD88" i="3" s="1"/>
  <c r="AJ125" i="3"/>
  <c r="CC88" i="3" s="1"/>
  <c r="AI125" i="3"/>
  <c r="CB88" i="3" s="1"/>
  <c r="AH125" i="3"/>
  <c r="CA88" i="3" s="1"/>
  <c r="AG125" i="3"/>
  <c r="BZ88" i="3" s="1"/>
  <c r="AF125" i="3"/>
  <c r="BY88" i="3" s="1"/>
  <c r="AE125" i="3"/>
  <c r="BX88" i="3" s="1"/>
  <c r="AD125" i="3"/>
  <c r="BW88" i="3" s="1"/>
  <c r="AC125" i="3"/>
  <c r="BV88" i="3" s="1"/>
  <c r="AB125" i="3"/>
  <c r="BU88" i="3" s="1"/>
  <c r="AA125" i="3"/>
  <c r="BT88" i="3" s="1"/>
  <c r="Z125" i="3"/>
  <c r="BS88" i="3" s="1"/>
  <c r="Y125" i="3"/>
  <c r="BR88" i="3" s="1"/>
  <c r="X125" i="3"/>
  <c r="BQ88" i="3" s="1"/>
  <c r="W125" i="3"/>
  <c r="BP88" i="3" s="1"/>
  <c r="V125" i="3"/>
  <c r="BO88" i="3" s="1"/>
  <c r="U125" i="3"/>
  <c r="BN88" i="3" s="1"/>
  <c r="T125" i="3"/>
  <c r="BM88" i="3" s="1"/>
  <c r="S125" i="3"/>
  <c r="BL88" i="3" s="1"/>
  <c r="R125" i="3"/>
  <c r="BK88" i="3" s="1"/>
  <c r="Q125" i="3"/>
  <c r="BJ88" i="3" s="1"/>
  <c r="P125" i="3"/>
  <c r="BI88" i="3" s="1"/>
  <c r="O125" i="3"/>
  <c r="BH88" i="3" s="1"/>
  <c r="N125" i="3"/>
  <c r="BG88" i="3" s="1"/>
  <c r="BC124" i="3"/>
  <c r="CV87" i="3" s="1"/>
  <c r="BB124" i="3"/>
  <c r="CU87" i="3" s="1"/>
  <c r="BA124" i="3"/>
  <c r="CT87" i="3" s="1"/>
  <c r="AZ124" i="3"/>
  <c r="CS87" i="3" s="1"/>
  <c r="AY124" i="3"/>
  <c r="CR87" i="3" s="1"/>
  <c r="AX124" i="3"/>
  <c r="CQ87" i="3" s="1"/>
  <c r="AW124" i="3"/>
  <c r="CP87" i="3" s="1"/>
  <c r="AV124" i="3"/>
  <c r="CO87" i="3" s="1"/>
  <c r="AU124" i="3"/>
  <c r="CN87" i="3" s="1"/>
  <c r="AT124" i="3"/>
  <c r="CM87" i="3" s="1"/>
  <c r="AS124" i="3"/>
  <c r="CL87" i="3" s="1"/>
  <c r="AR124" i="3"/>
  <c r="CK87" i="3" s="1"/>
  <c r="AQ124" i="3"/>
  <c r="CJ87" i="3" s="1"/>
  <c r="AP124" i="3"/>
  <c r="CI87" i="3" s="1"/>
  <c r="AO124" i="3"/>
  <c r="CH87" i="3" s="1"/>
  <c r="AN124" i="3"/>
  <c r="CG87" i="3" s="1"/>
  <c r="AM124" i="3"/>
  <c r="CF87" i="3" s="1"/>
  <c r="AL124" i="3"/>
  <c r="CE87" i="3" s="1"/>
  <c r="AK124" i="3"/>
  <c r="CD87" i="3" s="1"/>
  <c r="AJ124" i="3"/>
  <c r="CC87" i="3" s="1"/>
  <c r="AI124" i="3"/>
  <c r="CB87" i="3" s="1"/>
  <c r="AH124" i="3"/>
  <c r="CA87" i="3" s="1"/>
  <c r="AG124" i="3"/>
  <c r="BZ87" i="3" s="1"/>
  <c r="AF124" i="3"/>
  <c r="BY87" i="3" s="1"/>
  <c r="AE124" i="3"/>
  <c r="BX87" i="3" s="1"/>
  <c r="AD124" i="3"/>
  <c r="BW87" i="3" s="1"/>
  <c r="AC124" i="3"/>
  <c r="BV87" i="3" s="1"/>
  <c r="AB124" i="3"/>
  <c r="BU87" i="3" s="1"/>
  <c r="AA124" i="3"/>
  <c r="BT87" i="3" s="1"/>
  <c r="Z124" i="3"/>
  <c r="BS87" i="3" s="1"/>
  <c r="Y124" i="3"/>
  <c r="BR87" i="3" s="1"/>
  <c r="X124" i="3"/>
  <c r="BQ87" i="3" s="1"/>
  <c r="W124" i="3"/>
  <c r="BP87" i="3" s="1"/>
  <c r="V124" i="3"/>
  <c r="BO87" i="3" s="1"/>
  <c r="U124" i="3"/>
  <c r="BN87" i="3" s="1"/>
  <c r="T124" i="3"/>
  <c r="BM87" i="3" s="1"/>
  <c r="S124" i="3"/>
  <c r="BL87" i="3" s="1"/>
  <c r="R124" i="3"/>
  <c r="BK87" i="3" s="1"/>
  <c r="Q124" i="3"/>
  <c r="BJ87" i="3" s="1"/>
  <c r="P124" i="3"/>
  <c r="BI87" i="3" s="1"/>
  <c r="O124" i="3"/>
  <c r="BH87" i="3" s="1"/>
  <c r="N124" i="3"/>
  <c r="BG87" i="3" s="1"/>
  <c r="BC123" i="3"/>
  <c r="CV86" i="3" s="1"/>
  <c r="BB123" i="3"/>
  <c r="CU86" i="3" s="1"/>
  <c r="BA123" i="3"/>
  <c r="CT86" i="3" s="1"/>
  <c r="AZ123" i="3"/>
  <c r="CS86" i="3" s="1"/>
  <c r="AY123" i="3"/>
  <c r="CR86" i="3" s="1"/>
  <c r="AX123" i="3"/>
  <c r="CQ86" i="3" s="1"/>
  <c r="AW123" i="3"/>
  <c r="CP86" i="3" s="1"/>
  <c r="AV123" i="3"/>
  <c r="CO86" i="3" s="1"/>
  <c r="AU123" i="3"/>
  <c r="CN86" i="3" s="1"/>
  <c r="AT123" i="3"/>
  <c r="CM86" i="3" s="1"/>
  <c r="AS123" i="3"/>
  <c r="CL86" i="3" s="1"/>
  <c r="AR123" i="3"/>
  <c r="CK86" i="3" s="1"/>
  <c r="AQ123" i="3"/>
  <c r="CJ86" i="3" s="1"/>
  <c r="AP123" i="3"/>
  <c r="CI86" i="3" s="1"/>
  <c r="AO123" i="3"/>
  <c r="CH86" i="3" s="1"/>
  <c r="AN123" i="3"/>
  <c r="CG86" i="3" s="1"/>
  <c r="AM123" i="3"/>
  <c r="CF86" i="3" s="1"/>
  <c r="AL123" i="3"/>
  <c r="CE86" i="3" s="1"/>
  <c r="AK123" i="3"/>
  <c r="CD86" i="3" s="1"/>
  <c r="AJ123" i="3"/>
  <c r="CC86" i="3" s="1"/>
  <c r="AI123" i="3"/>
  <c r="CB86" i="3" s="1"/>
  <c r="AH123" i="3"/>
  <c r="CA86" i="3" s="1"/>
  <c r="AG123" i="3"/>
  <c r="BZ86" i="3" s="1"/>
  <c r="AF123" i="3"/>
  <c r="BY86" i="3" s="1"/>
  <c r="AE123" i="3"/>
  <c r="BX86" i="3" s="1"/>
  <c r="AD123" i="3"/>
  <c r="BW86" i="3" s="1"/>
  <c r="AC123" i="3"/>
  <c r="BV86" i="3" s="1"/>
  <c r="AB123" i="3"/>
  <c r="BU86" i="3" s="1"/>
  <c r="AA123" i="3"/>
  <c r="BT86" i="3" s="1"/>
  <c r="Z123" i="3"/>
  <c r="BS86" i="3" s="1"/>
  <c r="Y123" i="3"/>
  <c r="BR86" i="3" s="1"/>
  <c r="X123" i="3"/>
  <c r="BQ86" i="3" s="1"/>
  <c r="W123" i="3"/>
  <c r="BP86" i="3" s="1"/>
  <c r="V123" i="3"/>
  <c r="BO86" i="3" s="1"/>
  <c r="U123" i="3"/>
  <c r="BN86" i="3" s="1"/>
  <c r="T123" i="3"/>
  <c r="BM86" i="3" s="1"/>
  <c r="S123" i="3"/>
  <c r="BL86" i="3" s="1"/>
  <c r="R123" i="3"/>
  <c r="BK86" i="3" s="1"/>
  <c r="Q123" i="3"/>
  <c r="BJ86" i="3" s="1"/>
  <c r="P123" i="3"/>
  <c r="BI86" i="3" s="1"/>
  <c r="O123" i="3"/>
  <c r="BH86" i="3" s="1"/>
  <c r="N123" i="3"/>
  <c r="BG86" i="3" s="1"/>
  <c r="BC122" i="3"/>
  <c r="CV85" i="3" s="1"/>
  <c r="BB122" i="3"/>
  <c r="CU85" i="3" s="1"/>
  <c r="BA122" i="3"/>
  <c r="CT85" i="3" s="1"/>
  <c r="AZ122" i="3"/>
  <c r="CS85" i="3" s="1"/>
  <c r="AY122" i="3"/>
  <c r="CR85" i="3" s="1"/>
  <c r="AX122" i="3"/>
  <c r="CQ85" i="3" s="1"/>
  <c r="AW122" i="3"/>
  <c r="CP85" i="3" s="1"/>
  <c r="AV122" i="3"/>
  <c r="CO85" i="3" s="1"/>
  <c r="AU122" i="3"/>
  <c r="CN85" i="3" s="1"/>
  <c r="AT122" i="3"/>
  <c r="CM85" i="3" s="1"/>
  <c r="AS122" i="3"/>
  <c r="CL85" i="3" s="1"/>
  <c r="AR122" i="3"/>
  <c r="CK85" i="3" s="1"/>
  <c r="AQ122" i="3"/>
  <c r="CJ85" i="3" s="1"/>
  <c r="AP122" i="3"/>
  <c r="CI85" i="3" s="1"/>
  <c r="AO122" i="3"/>
  <c r="CH85" i="3" s="1"/>
  <c r="AN122" i="3"/>
  <c r="CG85" i="3" s="1"/>
  <c r="AM122" i="3"/>
  <c r="CF85" i="3" s="1"/>
  <c r="AL122" i="3"/>
  <c r="CE85" i="3" s="1"/>
  <c r="AK122" i="3"/>
  <c r="CD85" i="3" s="1"/>
  <c r="AJ122" i="3"/>
  <c r="CC85" i="3" s="1"/>
  <c r="AI122" i="3"/>
  <c r="CB85" i="3" s="1"/>
  <c r="AH122" i="3"/>
  <c r="CA85" i="3" s="1"/>
  <c r="AG122" i="3"/>
  <c r="BZ85" i="3" s="1"/>
  <c r="AF122" i="3"/>
  <c r="BY85" i="3" s="1"/>
  <c r="AE122" i="3"/>
  <c r="BX85" i="3" s="1"/>
  <c r="AD122" i="3"/>
  <c r="BW85" i="3" s="1"/>
  <c r="AC122" i="3"/>
  <c r="BV85" i="3" s="1"/>
  <c r="AB122" i="3"/>
  <c r="BU85" i="3" s="1"/>
  <c r="AA122" i="3"/>
  <c r="BT85" i="3" s="1"/>
  <c r="Z122" i="3"/>
  <c r="BS85" i="3" s="1"/>
  <c r="Y122" i="3"/>
  <c r="BR85" i="3" s="1"/>
  <c r="X122" i="3"/>
  <c r="BQ85" i="3" s="1"/>
  <c r="W122" i="3"/>
  <c r="BP85" i="3" s="1"/>
  <c r="V122" i="3"/>
  <c r="BO85" i="3" s="1"/>
  <c r="U122" i="3"/>
  <c r="BN85" i="3" s="1"/>
  <c r="T122" i="3"/>
  <c r="BM85" i="3" s="1"/>
  <c r="S122" i="3"/>
  <c r="BL85" i="3" s="1"/>
  <c r="R122" i="3"/>
  <c r="BK85" i="3" s="1"/>
  <c r="Q122" i="3"/>
  <c r="BJ85" i="3" s="1"/>
  <c r="P122" i="3"/>
  <c r="BI85" i="3" s="1"/>
  <c r="O122" i="3"/>
  <c r="BH85" i="3" s="1"/>
  <c r="N122" i="3"/>
  <c r="BG85" i="3" s="1"/>
  <c r="BC121" i="3"/>
  <c r="CV84" i="3" s="1"/>
  <c r="BB121" i="3"/>
  <c r="CU84" i="3" s="1"/>
  <c r="BA121" i="3"/>
  <c r="CT84" i="3" s="1"/>
  <c r="AZ121" i="3"/>
  <c r="CS84" i="3" s="1"/>
  <c r="AY121" i="3"/>
  <c r="CR84" i="3" s="1"/>
  <c r="AX121" i="3"/>
  <c r="CQ84" i="3" s="1"/>
  <c r="AW121" i="3"/>
  <c r="CP84" i="3" s="1"/>
  <c r="AV121" i="3"/>
  <c r="CO84" i="3" s="1"/>
  <c r="AU121" i="3"/>
  <c r="CN84" i="3" s="1"/>
  <c r="AT121" i="3"/>
  <c r="CM84" i="3" s="1"/>
  <c r="AS121" i="3"/>
  <c r="CL84" i="3" s="1"/>
  <c r="AR121" i="3"/>
  <c r="CK84" i="3" s="1"/>
  <c r="AQ121" i="3"/>
  <c r="CJ84" i="3" s="1"/>
  <c r="AP121" i="3"/>
  <c r="CI84" i="3" s="1"/>
  <c r="AO121" i="3"/>
  <c r="CH84" i="3" s="1"/>
  <c r="AN121" i="3"/>
  <c r="CG84" i="3" s="1"/>
  <c r="AM121" i="3"/>
  <c r="CF84" i="3" s="1"/>
  <c r="AL121" i="3"/>
  <c r="CE84" i="3" s="1"/>
  <c r="AK121" i="3"/>
  <c r="CD84" i="3" s="1"/>
  <c r="AJ121" i="3"/>
  <c r="CC84" i="3" s="1"/>
  <c r="AI121" i="3"/>
  <c r="CB84" i="3" s="1"/>
  <c r="AH121" i="3"/>
  <c r="CA84" i="3" s="1"/>
  <c r="AG121" i="3"/>
  <c r="BZ84" i="3" s="1"/>
  <c r="AF121" i="3"/>
  <c r="BY84" i="3" s="1"/>
  <c r="AE121" i="3"/>
  <c r="BX84" i="3" s="1"/>
  <c r="AD121" i="3"/>
  <c r="BW84" i="3" s="1"/>
  <c r="AC121" i="3"/>
  <c r="BV84" i="3" s="1"/>
  <c r="AB121" i="3"/>
  <c r="BU84" i="3" s="1"/>
  <c r="AA121" i="3"/>
  <c r="BT84" i="3" s="1"/>
  <c r="Z121" i="3"/>
  <c r="BS84" i="3" s="1"/>
  <c r="Y121" i="3"/>
  <c r="BR84" i="3" s="1"/>
  <c r="X121" i="3"/>
  <c r="BQ84" i="3" s="1"/>
  <c r="W121" i="3"/>
  <c r="BP84" i="3" s="1"/>
  <c r="V121" i="3"/>
  <c r="BO84" i="3" s="1"/>
  <c r="U121" i="3"/>
  <c r="BN84" i="3" s="1"/>
  <c r="T121" i="3"/>
  <c r="BM84" i="3" s="1"/>
  <c r="S121" i="3"/>
  <c r="BL84" i="3" s="1"/>
  <c r="R121" i="3"/>
  <c r="BK84" i="3" s="1"/>
  <c r="Q121" i="3"/>
  <c r="BJ84" i="3" s="1"/>
  <c r="P121" i="3"/>
  <c r="BI84" i="3" s="1"/>
  <c r="O121" i="3"/>
  <c r="BH84" i="3" s="1"/>
  <c r="N121" i="3"/>
  <c r="BG84" i="3" s="1"/>
  <c r="BC120" i="3"/>
  <c r="CV83" i="3" s="1"/>
  <c r="BB120" i="3"/>
  <c r="CU83" i="3" s="1"/>
  <c r="BA120" i="3"/>
  <c r="CT83" i="3" s="1"/>
  <c r="AZ120" i="3"/>
  <c r="CS83" i="3" s="1"/>
  <c r="AY120" i="3"/>
  <c r="CR83" i="3" s="1"/>
  <c r="AX120" i="3"/>
  <c r="CQ83" i="3" s="1"/>
  <c r="AW120" i="3"/>
  <c r="CP83" i="3" s="1"/>
  <c r="AV120" i="3"/>
  <c r="CO83" i="3" s="1"/>
  <c r="AU120" i="3"/>
  <c r="CN83" i="3" s="1"/>
  <c r="AT120" i="3"/>
  <c r="CM83" i="3" s="1"/>
  <c r="AS120" i="3"/>
  <c r="CL83" i="3" s="1"/>
  <c r="AR120" i="3"/>
  <c r="CK83" i="3" s="1"/>
  <c r="AQ120" i="3"/>
  <c r="CJ83" i="3" s="1"/>
  <c r="AP120" i="3"/>
  <c r="CI83" i="3" s="1"/>
  <c r="AO120" i="3"/>
  <c r="CH83" i="3" s="1"/>
  <c r="AN120" i="3"/>
  <c r="CG83" i="3" s="1"/>
  <c r="AM120" i="3"/>
  <c r="CF83" i="3" s="1"/>
  <c r="AL120" i="3"/>
  <c r="CE83" i="3" s="1"/>
  <c r="AK120" i="3"/>
  <c r="CD83" i="3" s="1"/>
  <c r="AJ120" i="3"/>
  <c r="CC83" i="3" s="1"/>
  <c r="AI120" i="3"/>
  <c r="CB83" i="3" s="1"/>
  <c r="AH120" i="3"/>
  <c r="CA83" i="3" s="1"/>
  <c r="AG120" i="3"/>
  <c r="BZ83" i="3" s="1"/>
  <c r="AF120" i="3"/>
  <c r="BY83" i="3" s="1"/>
  <c r="AE120" i="3"/>
  <c r="BX83" i="3" s="1"/>
  <c r="AD120" i="3"/>
  <c r="BW83" i="3" s="1"/>
  <c r="AC120" i="3"/>
  <c r="BV83" i="3" s="1"/>
  <c r="AB120" i="3"/>
  <c r="BU83" i="3" s="1"/>
  <c r="AA120" i="3"/>
  <c r="BT83" i="3" s="1"/>
  <c r="Z120" i="3"/>
  <c r="BS83" i="3" s="1"/>
  <c r="Y120" i="3"/>
  <c r="BR83" i="3" s="1"/>
  <c r="X120" i="3"/>
  <c r="BQ83" i="3" s="1"/>
  <c r="W120" i="3"/>
  <c r="BP83" i="3" s="1"/>
  <c r="V120" i="3"/>
  <c r="BO83" i="3" s="1"/>
  <c r="U120" i="3"/>
  <c r="BN83" i="3" s="1"/>
  <c r="T120" i="3"/>
  <c r="BM83" i="3" s="1"/>
  <c r="S120" i="3"/>
  <c r="BL83" i="3" s="1"/>
  <c r="R120" i="3"/>
  <c r="BK83" i="3" s="1"/>
  <c r="Q120" i="3"/>
  <c r="BJ83" i="3" s="1"/>
  <c r="P120" i="3"/>
  <c r="BI83" i="3" s="1"/>
  <c r="O120" i="3"/>
  <c r="BH83" i="3" s="1"/>
  <c r="N120" i="3"/>
  <c r="BG83" i="3" s="1"/>
  <c r="BC119" i="3"/>
  <c r="CV82" i="3" s="1"/>
  <c r="BB119" i="3"/>
  <c r="CU82" i="3" s="1"/>
  <c r="BA119" i="3"/>
  <c r="CT82" i="3" s="1"/>
  <c r="AZ119" i="3"/>
  <c r="CS82" i="3" s="1"/>
  <c r="AY119" i="3"/>
  <c r="CR82" i="3" s="1"/>
  <c r="AX119" i="3"/>
  <c r="CQ82" i="3" s="1"/>
  <c r="AW119" i="3"/>
  <c r="CP82" i="3" s="1"/>
  <c r="AV119" i="3"/>
  <c r="CO82" i="3" s="1"/>
  <c r="AU119" i="3"/>
  <c r="CN82" i="3" s="1"/>
  <c r="AT119" i="3"/>
  <c r="CM82" i="3" s="1"/>
  <c r="AS119" i="3"/>
  <c r="CL82" i="3" s="1"/>
  <c r="AR119" i="3"/>
  <c r="CK82" i="3" s="1"/>
  <c r="AQ119" i="3"/>
  <c r="CJ82" i="3" s="1"/>
  <c r="AP119" i="3"/>
  <c r="CI82" i="3" s="1"/>
  <c r="AO119" i="3"/>
  <c r="CH82" i="3" s="1"/>
  <c r="AN119" i="3"/>
  <c r="CG82" i="3" s="1"/>
  <c r="AM119" i="3"/>
  <c r="CF82" i="3" s="1"/>
  <c r="AL119" i="3"/>
  <c r="CE82" i="3" s="1"/>
  <c r="AK119" i="3"/>
  <c r="CD82" i="3" s="1"/>
  <c r="AJ119" i="3"/>
  <c r="CC82" i="3" s="1"/>
  <c r="AI119" i="3"/>
  <c r="CB82" i="3" s="1"/>
  <c r="AH119" i="3"/>
  <c r="CA82" i="3" s="1"/>
  <c r="AG119" i="3"/>
  <c r="BZ82" i="3" s="1"/>
  <c r="AF119" i="3"/>
  <c r="BY82" i="3" s="1"/>
  <c r="AE119" i="3"/>
  <c r="BX82" i="3" s="1"/>
  <c r="AD119" i="3"/>
  <c r="BW82" i="3" s="1"/>
  <c r="AC119" i="3"/>
  <c r="BV82" i="3" s="1"/>
  <c r="AB119" i="3"/>
  <c r="BU82" i="3" s="1"/>
  <c r="AA119" i="3"/>
  <c r="BT82" i="3" s="1"/>
  <c r="Z119" i="3"/>
  <c r="BS82" i="3" s="1"/>
  <c r="Y119" i="3"/>
  <c r="BR82" i="3" s="1"/>
  <c r="X119" i="3"/>
  <c r="BQ82" i="3" s="1"/>
  <c r="W119" i="3"/>
  <c r="BP82" i="3" s="1"/>
  <c r="V119" i="3"/>
  <c r="BO82" i="3" s="1"/>
  <c r="U119" i="3"/>
  <c r="BN82" i="3" s="1"/>
  <c r="T119" i="3"/>
  <c r="BM82" i="3" s="1"/>
  <c r="S119" i="3"/>
  <c r="BL82" i="3" s="1"/>
  <c r="R119" i="3"/>
  <c r="BK82" i="3" s="1"/>
  <c r="Q119" i="3"/>
  <c r="BJ82" i="3" s="1"/>
  <c r="P119" i="3"/>
  <c r="BI82" i="3" s="1"/>
  <c r="O119" i="3"/>
  <c r="BH82" i="3" s="1"/>
  <c r="N119" i="3"/>
  <c r="BG82" i="3" s="1"/>
  <c r="BC118" i="3"/>
  <c r="CV81" i="3" s="1"/>
  <c r="BB118" i="3"/>
  <c r="CU81" i="3" s="1"/>
  <c r="BA118" i="3"/>
  <c r="CT81" i="3" s="1"/>
  <c r="AZ118" i="3"/>
  <c r="CS81" i="3" s="1"/>
  <c r="AY118" i="3"/>
  <c r="CR81" i="3" s="1"/>
  <c r="AX118" i="3"/>
  <c r="CQ81" i="3" s="1"/>
  <c r="AW118" i="3"/>
  <c r="CP81" i="3" s="1"/>
  <c r="AV118" i="3"/>
  <c r="CO81" i="3" s="1"/>
  <c r="AU118" i="3"/>
  <c r="CN81" i="3" s="1"/>
  <c r="AT118" i="3"/>
  <c r="CM81" i="3" s="1"/>
  <c r="AS118" i="3"/>
  <c r="CL81" i="3" s="1"/>
  <c r="AR118" i="3"/>
  <c r="CK81" i="3" s="1"/>
  <c r="AQ118" i="3"/>
  <c r="CJ81" i="3" s="1"/>
  <c r="AP118" i="3"/>
  <c r="CI81" i="3" s="1"/>
  <c r="AO118" i="3"/>
  <c r="CH81" i="3" s="1"/>
  <c r="AN118" i="3"/>
  <c r="CG81" i="3" s="1"/>
  <c r="AM118" i="3"/>
  <c r="CF81" i="3" s="1"/>
  <c r="AL118" i="3"/>
  <c r="CE81" i="3" s="1"/>
  <c r="AK118" i="3"/>
  <c r="CD81" i="3" s="1"/>
  <c r="AJ118" i="3"/>
  <c r="CC81" i="3" s="1"/>
  <c r="AI118" i="3"/>
  <c r="CB81" i="3" s="1"/>
  <c r="AH118" i="3"/>
  <c r="CA81" i="3" s="1"/>
  <c r="AG118" i="3"/>
  <c r="BZ81" i="3" s="1"/>
  <c r="AF118" i="3"/>
  <c r="BY81" i="3" s="1"/>
  <c r="AE118" i="3"/>
  <c r="BX81" i="3" s="1"/>
  <c r="AD118" i="3"/>
  <c r="BW81" i="3" s="1"/>
  <c r="AC118" i="3"/>
  <c r="BV81" i="3" s="1"/>
  <c r="AB118" i="3"/>
  <c r="BU81" i="3" s="1"/>
  <c r="AA118" i="3"/>
  <c r="BT81" i="3" s="1"/>
  <c r="Z118" i="3"/>
  <c r="BS81" i="3" s="1"/>
  <c r="Y118" i="3"/>
  <c r="BR81" i="3" s="1"/>
  <c r="X118" i="3"/>
  <c r="BQ81" i="3" s="1"/>
  <c r="W118" i="3"/>
  <c r="BP81" i="3" s="1"/>
  <c r="V118" i="3"/>
  <c r="BO81" i="3" s="1"/>
  <c r="U118" i="3"/>
  <c r="BN81" i="3" s="1"/>
  <c r="T118" i="3"/>
  <c r="BM81" i="3" s="1"/>
  <c r="S118" i="3"/>
  <c r="BL81" i="3" s="1"/>
  <c r="R118" i="3"/>
  <c r="BK81" i="3" s="1"/>
  <c r="Q118" i="3"/>
  <c r="BJ81" i="3" s="1"/>
  <c r="P118" i="3"/>
  <c r="BI81" i="3" s="1"/>
  <c r="O118" i="3"/>
  <c r="BH81" i="3" s="1"/>
  <c r="N118" i="3"/>
  <c r="BG81" i="3" s="1"/>
  <c r="BC117" i="3"/>
  <c r="CV80" i="3" s="1"/>
  <c r="BB117" i="3"/>
  <c r="CU80" i="3" s="1"/>
  <c r="BA117" i="3"/>
  <c r="CT80" i="3" s="1"/>
  <c r="AZ117" i="3"/>
  <c r="CS80" i="3" s="1"/>
  <c r="AY117" i="3"/>
  <c r="CR80" i="3" s="1"/>
  <c r="AX117" i="3"/>
  <c r="CQ80" i="3" s="1"/>
  <c r="AW117" i="3"/>
  <c r="CP80" i="3" s="1"/>
  <c r="AV117" i="3"/>
  <c r="CO80" i="3" s="1"/>
  <c r="AU117" i="3"/>
  <c r="CN80" i="3" s="1"/>
  <c r="AT117" i="3"/>
  <c r="CM80" i="3" s="1"/>
  <c r="AS117" i="3"/>
  <c r="CL80" i="3" s="1"/>
  <c r="AR117" i="3"/>
  <c r="CK80" i="3" s="1"/>
  <c r="AQ117" i="3"/>
  <c r="CJ80" i="3" s="1"/>
  <c r="AP117" i="3"/>
  <c r="CI80" i="3" s="1"/>
  <c r="AO117" i="3"/>
  <c r="CH80" i="3" s="1"/>
  <c r="AN117" i="3"/>
  <c r="CG80" i="3" s="1"/>
  <c r="AM117" i="3"/>
  <c r="CF80" i="3" s="1"/>
  <c r="AL117" i="3"/>
  <c r="CE80" i="3" s="1"/>
  <c r="AK117" i="3"/>
  <c r="CD80" i="3" s="1"/>
  <c r="AJ117" i="3"/>
  <c r="CC80" i="3" s="1"/>
  <c r="AI117" i="3"/>
  <c r="CB80" i="3" s="1"/>
  <c r="AH117" i="3"/>
  <c r="CA80" i="3" s="1"/>
  <c r="AG117" i="3"/>
  <c r="BZ80" i="3" s="1"/>
  <c r="AF117" i="3"/>
  <c r="BY80" i="3" s="1"/>
  <c r="AE117" i="3"/>
  <c r="BX80" i="3" s="1"/>
  <c r="AD117" i="3"/>
  <c r="BW80" i="3" s="1"/>
  <c r="AC117" i="3"/>
  <c r="BV80" i="3" s="1"/>
  <c r="AB117" i="3"/>
  <c r="BU80" i="3" s="1"/>
  <c r="AA117" i="3"/>
  <c r="BT80" i="3" s="1"/>
  <c r="Z117" i="3"/>
  <c r="BS80" i="3" s="1"/>
  <c r="Y117" i="3"/>
  <c r="BR80" i="3" s="1"/>
  <c r="X117" i="3"/>
  <c r="BQ80" i="3" s="1"/>
  <c r="W117" i="3"/>
  <c r="BP80" i="3" s="1"/>
  <c r="V117" i="3"/>
  <c r="BO80" i="3" s="1"/>
  <c r="U117" i="3"/>
  <c r="BN80" i="3" s="1"/>
  <c r="T117" i="3"/>
  <c r="BM80" i="3" s="1"/>
  <c r="S117" i="3"/>
  <c r="BL80" i="3" s="1"/>
  <c r="R117" i="3"/>
  <c r="BK80" i="3" s="1"/>
  <c r="Q117" i="3"/>
  <c r="BJ80" i="3" s="1"/>
  <c r="P117" i="3"/>
  <c r="BI80" i="3" s="1"/>
  <c r="O117" i="3"/>
  <c r="BH80" i="3" s="1"/>
  <c r="N117" i="3"/>
  <c r="BG80" i="3" s="1"/>
  <c r="BC116" i="3"/>
  <c r="CV79" i="3" s="1"/>
  <c r="BB116" i="3"/>
  <c r="CU79" i="3" s="1"/>
  <c r="BA116" i="3"/>
  <c r="CT79" i="3" s="1"/>
  <c r="AZ116" i="3"/>
  <c r="CS79" i="3" s="1"/>
  <c r="AY116" i="3"/>
  <c r="CR79" i="3" s="1"/>
  <c r="AX116" i="3"/>
  <c r="CQ79" i="3" s="1"/>
  <c r="AW116" i="3"/>
  <c r="CP79" i="3" s="1"/>
  <c r="AV116" i="3"/>
  <c r="CO79" i="3" s="1"/>
  <c r="AU116" i="3"/>
  <c r="CN79" i="3" s="1"/>
  <c r="AT116" i="3"/>
  <c r="CM79" i="3" s="1"/>
  <c r="AS116" i="3"/>
  <c r="CL79" i="3" s="1"/>
  <c r="AR116" i="3"/>
  <c r="CK79" i="3" s="1"/>
  <c r="AQ116" i="3"/>
  <c r="CJ79" i="3" s="1"/>
  <c r="AP116" i="3"/>
  <c r="CI79" i="3" s="1"/>
  <c r="AO116" i="3"/>
  <c r="CH79" i="3" s="1"/>
  <c r="AN116" i="3"/>
  <c r="CG79" i="3" s="1"/>
  <c r="AM116" i="3"/>
  <c r="CF79" i="3" s="1"/>
  <c r="AL116" i="3"/>
  <c r="CE79" i="3" s="1"/>
  <c r="AK116" i="3"/>
  <c r="CD79" i="3" s="1"/>
  <c r="AJ116" i="3"/>
  <c r="CC79" i="3" s="1"/>
  <c r="AI116" i="3"/>
  <c r="CB79" i="3" s="1"/>
  <c r="AH116" i="3"/>
  <c r="CA79" i="3" s="1"/>
  <c r="AG116" i="3"/>
  <c r="BZ79" i="3" s="1"/>
  <c r="AF116" i="3"/>
  <c r="BY79" i="3" s="1"/>
  <c r="AE116" i="3"/>
  <c r="BX79" i="3" s="1"/>
  <c r="AD116" i="3"/>
  <c r="BW79" i="3" s="1"/>
  <c r="AC116" i="3"/>
  <c r="BV79" i="3" s="1"/>
  <c r="AB116" i="3"/>
  <c r="BU79" i="3" s="1"/>
  <c r="AA116" i="3"/>
  <c r="BT79" i="3" s="1"/>
  <c r="Z116" i="3"/>
  <c r="BS79" i="3" s="1"/>
  <c r="Y116" i="3"/>
  <c r="BR79" i="3" s="1"/>
  <c r="X116" i="3"/>
  <c r="BQ79" i="3" s="1"/>
  <c r="W116" i="3"/>
  <c r="BP79" i="3" s="1"/>
  <c r="V116" i="3"/>
  <c r="BO79" i="3" s="1"/>
  <c r="U116" i="3"/>
  <c r="BN79" i="3" s="1"/>
  <c r="T116" i="3"/>
  <c r="BM79" i="3" s="1"/>
  <c r="S116" i="3"/>
  <c r="BL79" i="3" s="1"/>
  <c r="R116" i="3"/>
  <c r="BK79" i="3" s="1"/>
  <c r="Q116" i="3"/>
  <c r="BJ79" i="3" s="1"/>
  <c r="P116" i="3"/>
  <c r="BI79" i="3" s="1"/>
  <c r="O116" i="3"/>
  <c r="BH79" i="3" s="1"/>
  <c r="N116" i="3"/>
  <c r="BG79" i="3" s="1"/>
  <c r="BC115" i="3"/>
  <c r="CV78" i="3" s="1"/>
  <c r="BB115" i="3"/>
  <c r="CU78" i="3" s="1"/>
  <c r="BA115" i="3"/>
  <c r="CT78" i="3" s="1"/>
  <c r="AZ115" i="3"/>
  <c r="CS78" i="3" s="1"/>
  <c r="AY115" i="3"/>
  <c r="CR78" i="3" s="1"/>
  <c r="AX115" i="3"/>
  <c r="CQ78" i="3" s="1"/>
  <c r="AW115" i="3"/>
  <c r="CP78" i="3" s="1"/>
  <c r="AV115" i="3"/>
  <c r="CO78" i="3" s="1"/>
  <c r="AU115" i="3"/>
  <c r="CN78" i="3" s="1"/>
  <c r="AT115" i="3"/>
  <c r="CM78" i="3" s="1"/>
  <c r="AS115" i="3"/>
  <c r="CL78" i="3" s="1"/>
  <c r="AR115" i="3"/>
  <c r="CK78" i="3" s="1"/>
  <c r="AQ115" i="3"/>
  <c r="CJ78" i="3" s="1"/>
  <c r="AP115" i="3"/>
  <c r="CI78" i="3" s="1"/>
  <c r="AO115" i="3"/>
  <c r="CH78" i="3" s="1"/>
  <c r="AN115" i="3"/>
  <c r="CG78" i="3" s="1"/>
  <c r="AM115" i="3"/>
  <c r="CF78" i="3" s="1"/>
  <c r="AL115" i="3"/>
  <c r="CE78" i="3" s="1"/>
  <c r="AK115" i="3"/>
  <c r="CD78" i="3" s="1"/>
  <c r="AJ115" i="3"/>
  <c r="CC78" i="3" s="1"/>
  <c r="AI115" i="3"/>
  <c r="CB78" i="3" s="1"/>
  <c r="AH115" i="3"/>
  <c r="CA78" i="3" s="1"/>
  <c r="AG115" i="3"/>
  <c r="BZ78" i="3" s="1"/>
  <c r="AF115" i="3"/>
  <c r="BY78" i="3" s="1"/>
  <c r="AE115" i="3"/>
  <c r="BX78" i="3" s="1"/>
  <c r="AD115" i="3"/>
  <c r="BW78" i="3" s="1"/>
  <c r="AC115" i="3"/>
  <c r="BV78" i="3" s="1"/>
  <c r="AB115" i="3"/>
  <c r="BU78" i="3" s="1"/>
  <c r="AA115" i="3"/>
  <c r="BT78" i="3" s="1"/>
  <c r="Z115" i="3"/>
  <c r="BS78" i="3" s="1"/>
  <c r="Y115" i="3"/>
  <c r="BR78" i="3" s="1"/>
  <c r="X115" i="3"/>
  <c r="BQ78" i="3" s="1"/>
  <c r="W115" i="3"/>
  <c r="BP78" i="3" s="1"/>
  <c r="V115" i="3"/>
  <c r="BO78" i="3" s="1"/>
  <c r="U115" i="3"/>
  <c r="BN78" i="3" s="1"/>
  <c r="T115" i="3"/>
  <c r="BM78" i="3" s="1"/>
  <c r="S115" i="3"/>
  <c r="BL78" i="3" s="1"/>
  <c r="R115" i="3"/>
  <c r="BK78" i="3" s="1"/>
  <c r="Q115" i="3"/>
  <c r="BJ78" i="3" s="1"/>
  <c r="P115" i="3"/>
  <c r="BI78" i="3" s="1"/>
  <c r="O115" i="3"/>
  <c r="BH78" i="3" s="1"/>
  <c r="N115" i="3"/>
  <c r="BG78" i="3" s="1"/>
  <c r="BC114" i="3"/>
  <c r="CV77" i="3" s="1"/>
  <c r="BB114" i="3"/>
  <c r="CU77" i="3" s="1"/>
  <c r="BA114" i="3"/>
  <c r="CT77" i="3" s="1"/>
  <c r="AZ114" i="3"/>
  <c r="CS77" i="3" s="1"/>
  <c r="AY114" i="3"/>
  <c r="CR77" i="3" s="1"/>
  <c r="AX114" i="3"/>
  <c r="CQ77" i="3" s="1"/>
  <c r="AW114" i="3"/>
  <c r="CP77" i="3" s="1"/>
  <c r="AV114" i="3"/>
  <c r="CO77" i="3" s="1"/>
  <c r="AU114" i="3"/>
  <c r="CN77" i="3" s="1"/>
  <c r="AT114" i="3"/>
  <c r="CM77" i="3" s="1"/>
  <c r="AS114" i="3"/>
  <c r="CL77" i="3" s="1"/>
  <c r="AR114" i="3"/>
  <c r="CK77" i="3" s="1"/>
  <c r="AQ114" i="3"/>
  <c r="CJ77" i="3" s="1"/>
  <c r="AP114" i="3"/>
  <c r="CI77" i="3" s="1"/>
  <c r="AO114" i="3"/>
  <c r="CH77" i="3" s="1"/>
  <c r="AN114" i="3"/>
  <c r="CG77" i="3" s="1"/>
  <c r="AM114" i="3"/>
  <c r="CF77" i="3" s="1"/>
  <c r="AL114" i="3"/>
  <c r="CE77" i="3" s="1"/>
  <c r="AK114" i="3"/>
  <c r="CD77" i="3" s="1"/>
  <c r="AJ114" i="3"/>
  <c r="CC77" i="3" s="1"/>
  <c r="AI114" i="3"/>
  <c r="CB77" i="3" s="1"/>
  <c r="AH114" i="3"/>
  <c r="CA77" i="3" s="1"/>
  <c r="AG114" i="3"/>
  <c r="BZ77" i="3" s="1"/>
  <c r="AF114" i="3"/>
  <c r="BY77" i="3" s="1"/>
  <c r="AE114" i="3"/>
  <c r="BX77" i="3" s="1"/>
  <c r="AD114" i="3"/>
  <c r="BW77" i="3" s="1"/>
  <c r="AC114" i="3"/>
  <c r="BV77" i="3" s="1"/>
  <c r="AB114" i="3"/>
  <c r="BU77" i="3" s="1"/>
  <c r="AA114" i="3"/>
  <c r="BT77" i="3" s="1"/>
  <c r="Z114" i="3"/>
  <c r="BS77" i="3" s="1"/>
  <c r="Y114" i="3"/>
  <c r="BR77" i="3" s="1"/>
  <c r="X114" i="3"/>
  <c r="BQ77" i="3" s="1"/>
  <c r="W114" i="3"/>
  <c r="BP77" i="3" s="1"/>
  <c r="V114" i="3"/>
  <c r="BO77" i="3" s="1"/>
  <c r="U114" i="3"/>
  <c r="BN77" i="3" s="1"/>
  <c r="T114" i="3"/>
  <c r="BM77" i="3" s="1"/>
  <c r="S114" i="3"/>
  <c r="BL77" i="3" s="1"/>
  <c r="R114" i="3"/>
  <c r="BK77" i="3" s="1"/>
  <c r="Q114" i="3"/>
  <c r="BJ77" i="3" s="1"/>
  <c r="P114" i="3"/>
  <c r="BI77" i="3" s="1"/>
  <c r="O114" i="3"/>
  <c r="BH77" i="3" s="1"/>
  <c r="N114" i="3"/>
  <c r="BG77" i="3" s="1"/>
  <c r="M147" i="3"/>
  <c r="BF110" i="3" s="1"/>
  <c r="M146" i="3"/>
  <c r="BF109" i="3" s="1"/>
  <c r="M145" i="3"/>
  <c r="BF108" i="3" s="1"/>
  <c r="M144" i="3"/>
  <c r="BF107" i="3" s="1"/>
  <c r="M143" i="3"/>
  <c r="BF106" i="3" s="1"/>
  <c r="M142" i="3"/>
  <c r="BF105" i="3" s="1"/>
  <c r="M141" i="3"/>
  <c r="BF104" i="3" s="1"/>
  <c r="M140" i="3"/>
  <c r="BF103" i="3" s="1"/>
  <c r="M139" i="3"/>
  <c r="BF102" i="3" s="1"/>
  <c r="M138" i="3"/>
  <c r="BF101" i="3" s="1"/>
  <c r="M137" i="3"/>
  <c r="BF100" i="3" s="1"/>
  <c r="M136" i="3"/>
  <c r="BF99" i="3" s="1"/>
  <c r="M135" i="3"/>
  <c r="BF98" i="3" s="1"/>
  <c r="M134" i="3"/>
  <c r="BF97" i="3" s="1"/>
  <c r="M133" i="3"/>
  <c r="BF96" i="3" s="1"/>
  <c r="M132" i="3"/>
  <c r="BF95" i="3" s="1"/>
  <c r="M131" i="3"/>
  <c r="BF94" i="3" s="1"/>
  <c r="M130" i="3"/>
  <c r="BF93" i="3" s="1"/>
  <c r="M129" i="3"/>
  <c r="BF92" i="3" s="1"/>
  <c r="M128" i="3"/>
  <c r="BF91" i="3" s="1"/>
  <c r="M127" i="3"/>
  <c r="BF90" i="3" s="1"/>
  <c r="M126" i="3"/>
  <c r="BF89" i="3" s="1"/>
  <c r="M125" i="3"/>
  <c r="BF88" i="3" s="1"/>
  <c r="M124" i="3"/>
  <c r="BF87" i="3" s="1"/>
  <c r="M123" i="3"/>
  <c r="BF86" i="3" s="1"/>
  <c r="M122" i="3"/>
  <c r="BF85" i="3" s="1"/>
  <c r="M121" i="3"/>
  <c r="BF84" i="3" s="1"/>
  <c r="M120" i="3"/>
  <c r="BF83" i="3" s="1"/>
  <c r="M119" i="3"/>
  <c r="BF82" i="3" s="1"/>
  <c r="M118" i="3"/>
  <c r="BF81" i="3" s="1"/>
  <c r="M117" i="3"/>
  <c r="BF80" i="3" s="1"/>
  <c r="M116" i="3"/>
  <c r="BF79" i="3" s="1"/>
  <c r="M115" i="3"/>
  <c r="BF78" i="3" s="1"/>
  <c r="M114" i="3"/>
  <c r="BF77" i="3" s="1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BC74" i="3"/>
  <c r="CV36" i="3" s="1"/>
  <c r="BB74" i="3"/>
  <c r="CU36" i="3" s="1"/>
  <c r="BA74" i="3"/>
  <c r="CT36" i="3" s="1"/>
  <c r="AZ74" i="3"/>
  <c r="CS36" i="3" s="1"/>
  <c r="AY74" i="3"/>
  <c r="CR36" i="3" s="1"/>
  <c r="AX74" i="3"/>
  <c r="CQ36" i="3" s="1"/>
  <c r="AW74" i="3"/>
  <c r="CP36" i="3" s="1"/>
  <c r="AV74" i="3"/>
  <c r="CO36" i="3" s="1"/>
  <c r="AU74" i="3"/>
  <c r="CN36" i="3" s="1"/>
  <c r="AT74" i="3"/>
  <c r="CM36" i="3" s="1"/>
  <c r="AS74" i="3"/>
  <c r="CL36" i="3" s="1"/>
  <c r="AR74" i="3"/>
  <c r="CK36" i="3" s="1"/>
  <c r="AQ74" i="3"/>
  <c r="CJ36" i="3" s="1"/>
  <c r="AP74" i="3"/>
  <c r="CI36" i="3" s="1"/>
  <c r="AO74" i="3"/>
  <c r="CH36" i="3" s="1"/>
  <c r="AN74" i="3"/>
  <c r="CG36" i="3" s="1"/>
  <c r="AM74" i="3"/>
  <c r="CF36" i="3" s="1"/>
  <c r="AL74" i="3"/>
  <c r="CE36" i="3" s="1"/>
  <c r="AK74" i="3"/>
  <c r="CD36" i="3" s="1"/>
  <c r="AJ74" i="3"/>
  <c r="CC36" i="3" s="1"/>
  <c r="AI74" i="3"/>
  <c r="CB36" i="3" s="1"/>
  <c r="AH74" i="3"/>
  <c r="CA36" i="3" s="1"/>
  <c r="AG74" i="3"/>
  <c r="BZ36" i="3" s="1"/>
  <c r="AF74" i="3"/>
  <c r="BY36" i="3" s="1"/>
  <c r="AE74" i="3"/>
  <c r="BX36" i="3" s="1"/>
  <c r="AD74" i="3"/>
  <c r="BW36" i="3" s="1"/>
  <c r="AC74" i="3"/>
  <c r="BV36" i="3" s="1"/>
  <c r="AB74" i="3"/>
  <c r="BU36" i="3" s="1"/>
  <c r="AA74" i="3"/>
  <c r="BT36" i="3" s="1"/>
  <c r="Z74" i="3"/>
  <c r="BS36" i="3" s="1"/>
  <c r="Y74" i="3"/>
  <c r="BR36" i="3" s="1"/>
  <c r="X74" i="3"/>
  <c r="BQ36" i="3" s="1"/>
  <c r="W74" i="3"/>
  <c r="BP36" i="3" s="1"/>
  <c r="V74" i="3"/>
  <c r="BO36" i="3" s="1"/>
  <c r="U74" i="3"/>
  <c r="BN36" i="3" s="1"/>
  <c r="T74" i="3"/>
  <c r="BM36" i="3" s="1"/>
  <c r="S74" i="3"/>
  <c r="BL36" i="3" s="1"/>
  <c r="R74" i="3"/>
  <c r="BK36" i="3" s="1"/>
  <c r="Q74" i="3"/>
  <c r="BJ36" i="3" s="1"/>
  <c r="P74" i="3"/>
  <c r="BI36" i="3" s="1"/>
  <c r="O74" i="3"/>
  <c r="BH36" i="3" s="1"/>
  <c r="N74" i="3"/>
  <c r="BG36" i="3" s="1"/>
  <c r="BC73" i="3"/>
  <c r="CV35" i="3" s="1"/>
  <c r="BB73" i="3"/>
  <c r="CU35" i="3" s="1"/>
  <c r="BA73" i="3"/>
  <c r="CT35" i="3" s="1"/>
  <c r="AZ73" i="3"/>
  <c r="CS35" i="3" s="1"/>
  <c r="AY73" i="3"/>
  <c r="CR35" i="3" s="1"/>
  <c r="AX73" i="3"/>
  <c r="CQ35" i="3" s="1"/>
  <c r="AW73" i="3"/>
  <c r="CP35" i="3" s="1"/>
  <c r="AV73" i="3"/>
  <c r="CO35" i="3" s="1"/>
  <c r="AU73" i="3"/>
  <c r="CN35" i="3" s="1"/>
  <c r="AT73" i="3"/>
  <c r="CM35" i="3" s="1"/>
  <c r="AS73" i="3"/>
  <c r="CL35" i="3" s="1"/>
  <c r="AR73" i="3"/>
  <c r="CK35" i="3" s="1"/>
  <c r="AQ73" i="3"/>
  <c r="CJ35" i="3" s="1"/>
  <c r="AP73" i="3"/>
  <c r="CI35" i="3" s="1"/>
  <c r="AO73" i="3"/>
  <c r="CH35" i="3" s="1"/>
  <c r="AN73" i="3"/>
  <c r="CG35" i="3" s="1"/>
  <c r="AM73" i="3"/>
  <c r="CF35" i="3" s="1"/>
  <c r="AL73" i="3"/>
  <c r="CE35" i="3" s="1"/>
  <c r="AK73" i="3"/>
  <c r="CD35" i="3" s="1"/>
  <c r="AJ73" i="3"/>
  <c r="CC35" i="3" s="1"/>
  <c r="AI73" i="3"/>
  <c r="CB35" i="3" s="1"/>
  <c r="AH73" i="3"/>
  <c r="CA35" i="3" s="1"/>
  <c r="AG73" i="3"/>
  <c r="BZ35" i="3" s="1"/>
  <c r="AF73" i="3"/>
  <c r="BY35" i="3" s="1"/>
  <c r="AE73" i="3"/>
  <c r="BX35" i="3" s="1"/>
  <c r="AD73" i="3"/>
  <c r="BW35" i="3" s="1"/>
  <c r="AC73" i="3"/>
  <c r="BV35" i="3" s="1"/>
  <c r="AB73" i="3"/>
  <c r="BU35" i="3" s="1"/>
  <c r="AA73" i="3"/>
  <c r="BT35" i="3" s="1"/>
  <c r="Z73" i="3"/>
  <c r="BS35" i="3" s="1"/>
  <c r="Y73" i="3"/>
  <c r="BR35" i="3" s="1"/>
  <c r="X73" i="3"/>
  <c r="BQ35" i="3" s="1"/>
  <c r="W73" i="3"/>
  <c r="BP35" i="3" s="1"/>
  <c r="V73" i="3"/>
  <c r="BO35" i="3" s="1"/>
  <c r="U73" i="3"/>
  <c r="BN35" i="3" s="1"/>
  <c r="T73" i="3"/>
  <c r="BM35" i="3" s="1"/>
  <c r="S73" i="3"/>
  <c r="BL35" i="3" s="1"/>
  <c r="R73" i="3"/>
  <c r="BK35" i="3" s="1"/>
  <c r="Q73" i="3"/>
  <c r="BJ35" i="3" s="1"/>
  <c r="P73" i="3"/>
  <c r="BI35" i="3" s="1"/>
  <c r="O73" i="3"/>
  <c r="BH35" i="3" s="1"/>
  <c r="N73" i="3"/>
  <c r="BG35" i="3" s="1"/>
  <c r="BC72" i="3"/>
  <c r="CV34" i="3" s="1"/>
  <c r="BB72" i="3"/>
  <c r="CU34" i="3" s="1"/>
  <c r="BA72" i="3"/>
  <c r="CT34" i="3" s="1"/>
  <c r="AZ72" i="3"/>
  <c r="CS34" i="3" s="1"/>
  <c r="AY72" i="3"/>
  <c r="CR34" i="3" s="1"/>
  <c r="AX72" i="3"/>
  <c r="CQ34" i="3" s="1"/>
  <c r="AW72" i="3"/>
  <c r="CP34" i="3" s="1"/>
  <c r="AV72" i="3"/>
  <c r="CO34" i="3" s="1"/>
  <c r="AU72" i="3"/>
  <c r="CN34" i="3" s="1"/>
  <c r="AT72" i="3"/>
  <c r="CM34" i="3" s="1"/>
  <c r="AS72" i="3"/>
  <c r="CL34" i="3" s="1"/>
  <c r="AR72" i="3"/>
  <c r="CK34" i="3" s="1"/>
  <c r="AQ72" i="3"/>
  <c r="CJ34" i="3" s="1"/>
  <c r="AP72" i="3"/>
  <c r="CI34" i="3" s="1"/>
  <c r="AO72" i="3"/>
  <c r="CH34" i="3" s="1"/>
  <c r="AN72" i="3"/>
  <c r="CG34" i="3" s="1"/>
  <c r="AM72" i="3"/>
  <c r="CF34" i="3" s="1"/>
  <c r="AL72" i="3"/>
  <c r="CE34" i="3" s="1"/>
  <c r="AK72" i="3"/>
  <c r="CD34" i="3" s="1"/>
  <c r="AJ72" i="3"/>
  <c r="CC34" i="3" s="1"/>
  <c r="AI72" i="3"/>
  <c r="CB34" i="3" s="1"/>
  <c r="AH72" i="3"/>
  <c r="CA34" i="3" s="1"/>
  <c r="AG72" i="3"/>
  <c r="BZ34" i="3" s="1"/>
  <c r="AF72" i="3"/>
  <c r="BY34" i="3" s="1"/>
  <c r="AE72" i="3"/>
  <c r="BX34" i="3" s="1"/>
  <c r="AD72" i="3"/>
  <c r="BW34" i="3" s="1"/>
  <c r="AC72" i="3"/>
  <c r="BV34" i="3" s="1"/>
  <c r="AB72" i="3"/>
  <c r="BU34" i="3" s="1"/>
  <c r="AA72" i="3"/>
  <c r="BT34" i="3" s="1"/>
  <c r="Z72" i="3"/>
  <c r="BS34" i="3" s="1"/>
  <c r="Y72" i="3"/>
  <c r="BR34" i="3" s="1"/>
  <c r="X72" i="3"/>
  <c r="BQ34" i="3" s="1"/>
  <c r="W72" i="3"/>
  <c r="BP34" i="3" s="1"/>
  <c r="V72" i="3"/>
  <c r="BO34" i="3" s="1"/>
  <c r="U72" i="3"/>
  <c r="BN34" i="3" s="1"/>
  <c r="T72" i="3"/>
  <c r="BM34" i="3" s="1"/>
  <c r="S72" i="3"/>
  <c r="BL34" i="3" s="1"/>
  <c r="R72" i="3"/>
  <c r="BK34" i="3" s="1"/>
  <c r="Q72" i="3"/>
  <c r="BJ34" i="3" s="1"/>
  <c r="P72" i="3"/>
  <c r="BI34" i="3" s="1"/>
  <c r="O72" i="3"/>
  <c r="BH34" i="3" s="1"/>
  <c r="N72" i="3"/>
  <c r="BG34" i="3" s="1"/>
  <c r="BC71" i="3"/>
  <c r="CV33" i="3" s="1"/>
  <c r="BB71" i="3"/>
  <c r="CU33" i="3" s="1"/>
  <c r="BA71" i="3"/>
  <c r="CT33" i="3" s="1"/>
  <c r="AZ71" i="3"/>
  <c r="CS33" i="3" s="1"/>
  <c r="AY71" i="3"/>
  <c r="CR33" i="3" s="1"/>
  <c r="AX71" i="3"/>
  <c r="CQ33" i="3" s="1"/>
  <c r="AW71" i="3"/>
  <c r="CP33" i="3" s="1"/>
  <c r="AV71" i="3"/>
  <c r="CO33" i="3" s="1"/>
  <c r="AU71" i="3"/>
  <c r="CN33" i="3" s="1"/>
  <c r="AT71" i="3"/>
  <c r="CM33" i="3" s="1"/>
  <c r="AS71" i="3"/>
  <c r="CL33" i="3" s="1"/>
  <c r="AR71" i="3"/>
  <c r="CK33" i="3" s="1"/>
  <c r="AQ71" i="3"/>
  <c r="CJ33" i="3" s="1"/>
  <c r="AP71" i="3"/>
  <c r="CI33" i="3" s="1"/>
  <c r="AO71" i="3"/>
  <c r="CH33" i="3" s="1"/>
  <c r="AN71" i="3"/>
  <c r="CG33" i="3" s="1"/>
  <c r="AM71" i="3"/>
  <c r="CF33" i="3" s="1"/>
  <c r="AL71" i="3"/>
  <c r="CE33" i="3" s="1"/>
  <c r="AK71" i="3"/>
  <c r="CD33" i="3" s="1"/>
  <c r="AJ71" i="3"/>
  <c r="CC33" i="3" s="1"/>
  <c r="AI71" i="3"/>
  <c r="CB33" i="3" s="1"/>
  <c r="AH71" i="3"/>
  <c r="CA33" i="3" s="1"/>
  <c r="AG71" i="3"/>
  <c r="BZ33" i="3" s="1"/>
  <c r="AF71" i="3"/>
  <c r="BY33" i="3" s="1"/>
  <c r="AE71" i="3"/>
  <c r="BX33" i="3" s="1"/>
  <c r="AD71" i="3"/>
  <c r="BW33" i="3" s="1"/>
  <c r="AC71" i="3"/>
  <c r="BV33" i="3" s="1"/>
  <c r="AB71" i="3"/>
  <c r="BU33" i="3" s="1"/>
  <c r="AA71" i="3"/>
  <c r="BT33" i="3" s="1"/>
  <c r="Z71" i="3"/>
  <c r="BS33" i="3" s="1"/>
  <c r="Y71" i="3"/>
  <c r="BR33" i="3" s="1"/>
  <c r="X71" i="3"/>
  <c r="BQ33" i="3" s="1"/>
  <c r="W71" i="3"/>
  <c r="BP33" i="3" s="1"/>
  <c r="V71" i="3"/>
  <c r="BO33" i="3" s="1"/>
  <c r="U71" i="3"/>
  <c r="BN33" i="3" s="1"/>
  <c r="T71" i="3"/>
  <c r="BM33" i="3" s="1"/>
  <c r="S71" i="3"/>
  <c r="BL33" i="3" s="1"/>
  <c r="R71" i="3"/>
  <c r="BK33" i="3" s="1"/>
  <c r="Q71" i="3"/>
  <c r="BJ33" i="3" s="1"/>
  <c r="P71" i="3"/>
  <c r="BI33" i="3" s="1"/>
  <c r="O71" i="3"/>
  <c r="BH33" i="3" s="1"/>
  <c r="N71" i="3"/>
  <c r="BG33" i="3" s="1"/>
  <c r="BC70" i="3"/>
  <c r="CV32" i="3" s="1"/>
  <c r="BB70" i="3"/>
  <c r="CU32" i="3" s="1"/>
  <c r="BA70" i="3"/>
  <c r="CT32" i="3" s="1"/>
  <c r="AZ70" i="3"/>
  <c r="CS32" i="3" s="1"/>
  <c r="AY70" i="3"/>
  <c r="CR32" i="3" s="1"/>
  <c r="AX70" i="3"/>
  <c r="CQ32" i="3" s="1"/>
  <c r="AW70" i="3"/>
  <c r="CP32" i="3" s="1"/>
  <c r="AV70" i="3"/>
  <c r="CO32" i="3" s="1"/>
  <c r="AU70" i="3"/>
  <c r="CN32" i="3" s="1"/>
  <c r="AT70" i="3"/>
  <c r="CM32" i="3" s="1"/>
  <c r="AS70" i="3"/>
  <c r="CL32" i="3" s="1"/>
  <c r="AR70" i="3"/>
  <c r="CK32" i="3" s="1"/>
  <c r="AQ70" i="3"/>
  <c r="CJ32" i="3" s="1"/>
  <c r="AP70" i="3"/>
  <c r="CI32" i="3" s="1"/>
  <c r="AO70" i="3"/>
  <c r="CH32" i="3" s="1"/>
  <c r="AN70" i="3"/>
  <c r="CG32" i="3" s="1"/>
  <c r="AM70" i="3"/>
  <c r="CF32" i="3" s="1"/>
  <c r="AL70" i="3"/>
  <c r="CE32" i="3" s="1"/>
  <c r="AK70" i="3"/>
  <c r="CD32" i="3" s="1"/>
  <c r="AJ70" i="3"/>
  <c r="CC32" i="3" s="1"/>
  <c r="AI70" i="3"/>
  <c r="CB32" i="3" s="1"/>
  <c r="AH70" i="3"/>
  <c r="CA32" i="3" s="1"/>
  <c r="AG70" i="3"/>
  <c r="BZ32" i="3" s="1"/>
  <c r="AF70" i="3"/>
  <c r="BY32" i="3" s="1"/>
  <c r="AE70" i="3"/>
  <c r="BX32" i="3" s="1"/>
  <c r="AD70" i="3"/>
  <c r="BW32" i="3" s="1"/>
  <c r="AC70" i="3"/>
  <c r="BV32" i="3" s="1"/>
  <c r="AB70" i="3"/>
  <c r="BU32" i="3" s="1"/>
  <c r="AA70" i="3"/>
  <c r="BT32" i="3" s="1"/>
  <c r="Z70" i="3"/>
  <c r="BS32" i="3" s="1"/>
  <c r="Y70" i="3"/>
  <c r="BR32" i="3" s="1"/>
  <c r="X70" i="3"/>
  <c r="BQ32" i="3" s="1"/>
  <c r="W70" i="3"/>
  <c r="BP32" i="3" s="1"/>
  <c r="V70" i="3"/>
  <c r="BO32" i="3" s="1"/>
  <c r="U70" i="3"/>
  <c r="BN32" i="3" s="1"/>
  <c r="T70" i="3"/>
  <c r="BM32" i="3" s="1"/>
  <c r="S70" i="3"/>
  <c r="BL32" i="3" s="1"/>
  <c r="R70" i="3"/>
  <c r="BK32" i="3" s="1"/>
  <c r="Q70" i="3"/>
  <c r="BJ32" i="3" s="1"/>
  <c r="P70" i="3"/>
  <c r="BI32" i="3" s="1"/>
  <c r="O70" i="3"/>
  <c r="BH32" i="3" s="1"/>
  <c r="N70" i="3"/>
  <c r="BG32" i="3" s="1"/>
  <c r="BC69" i="3"/>
  <c r="CV31" i="3" s="1"/>
  <c r="BB69" i="3"/>
  <c r="CU31" i="3" s="1"/>
  <c r="BA69" i="3"/>
  <c r="CT31" i="3" s="1"/>
  <c r="AZ69" i="3"/>
  <c r="CS31" i="3" s="1"/>
  <c r="AY69" i="3"/>
  <c r="CR31" i="3" s="1"/>
  <c r="AX69" i="3"/>
  <c r="CQ31" i="3" s="1"/>
  <c r="AW69" i="3"/>
  <c r="CP31" i="3" s="1"/>
  <c r="AV69" i="3"/>
  <c r="CO31" i="3" s="1"/>
  <c r="AU69" i="3"/>
  <c r="CN31" i="3" s="1"/>
  <c r="AT69" i="3"/>
  <c r="CM31" i="3" s="1"/>
  <c r="AS69" i="3"/>
  <c r="CL31" i="3" s="1"/>
  <c r="AR69" i="3"/>
  <c r="CK31" i="3" s="1"/>
  <c r="AQ69" i="3"/>
  <c r="CJ31" i="3" s="1"/>
  <c r="AP69" i="3"/>
  <c r="CI31" i="3" s="1"/>
  <c r="AO69" i="3"/>
  <c r="CH31" i="3" s="1"/>
  <c r="AN69" i="3"/>
  <c r="CG31" i="3" s="1"/>
  <c r="AM69" i="3"/>
  <c r="CF31" i="3" s="1"/>
  <c r="AL69" i="3"/>
  <c r="CE31" i="3" s="1"/>
  <c r="AK69" i="3"/>
  <c r="CD31" i="3" s="1"/>
  <c r="AJ69" i="3"/>
  <c r="CC31" i="3" s="1"/>
  <c r="AI69" i="3"/>
  <c r="CB31" i="3" s="1"/>
  <c r="AH69" i="3"/>
  <c r="CA31" i="3" s="1"/>
  <c r="AG69" i="3"/>
  <c r="BZ31" i="3" s="1"/>
  <c r="AF69" i="3"/>
  <c r="BY31" i="3" s="1"/>
  <c r="AE69" i="3"/>
  <c r="BX31" i="3" s="1"/>
  <c r="AD69" i="3"/>
  <c r="BW31" i="3" s="1"/>
  <c r="AC69" i="3"/>
  <c r="BV31" i="3" s="1"/>
  <c r="AB69" i="3"/>
  <c r="BU31" i="3" s="1"/>
  <c r="AA69" i="3"/>
  <c r="BT31" i="3" s="1"/>
  <c r="Z69" i="3"/>
  <c r="BS31" i="3" s="1"/>
  <c r="Y69" i="3"/>
  <c r="BR31" i="3" s="1"/>
  <c r="X69" i="3"/>
  <c r="BQ31" i="3" s="1"/>
  <c r="W69" i="3"/>
  <c r="BP31" i="3" s="1"/>
  <c r="V69" i="3"/>
  <c r="BO31" i="3" s="1"/>
  <c r="U69" i="3"/>
  <c r="BN31" i="3" s="1"/>
  <c r="T69" i="3"/>
  <c r="BM31" i="3" s="1"/>
  <c r="S69" i="3"/>
  <c r="BL31" i="3" s="1"/>
  <c r="R69" i="3"/>
  <c r="BK31" i="3" s="1"/>
  <c r="Q69" i="3"/>
  <c r="BJ31" i="3" s="1"/>
  <c r="P69" i="3"/>
  <c r="BI31" i="3" s="1"/>
  <c r="O69" i="3"/>
  <c r="BH31" i="3" s="1"/>
  <c r="N69" i="3"/>
  <c r="BG31" i="3" s="1"/>
  <c r="BC68" i="3"/>
  <c r="CV30" i="3" s="1"/>
  <c r="BB68" i="3"/>
  <c r="CU30" i="3" s="1"/>
  <c r="BA68" i="3"/>
  <c r="CT30" i="3" s="1"/>
  <c r="AZ68" i="3"/>
  <c r="CS30" i="3" s="1"/>
  <c r="AY68" i="3"/>
  <c r="CR30" i="3" s="1"/>
  <c r="AX68" i="3"/>
  <c r="CQ30" i="3" s="1"/>
  <c r="AW68" i="3"/>
  <c r="CP30" i="3" s="1"/>
  <c r="AV68" i="3"/>
  <c r="CO30" i="3" s="1"/>
  <c r="AU68" i="3"/>
  <c r="CN30" i="3" s="1"/>
  <c r="AT68" i="3"/>
  <c r="CM30" i="3" s="1"/>
  <c r="AS68" i="3"/>
  <c r="CL30" i="3" s="1"/>
  <c r="AR68" i="3"/>
  <c r="CK30" i="3" s="1"/>
  <c r="AQ68" i="3"/>
  <c r="CJ30" i="3" s="1"/>
  <c r="AP68" i="3"/>
  <c r="CI30" i="3" s="1"/>
  <c r="AO68" i="3"/>
  <c r="CH30" i="3" s="1"/>
  <c r="AN68" i="3"/>
  <c r="CG30" i="3" s="1"/>
  <c r="AM68" i="3"/>
  <c r="CF30" i="3" s="1"/>
  <c r="AL68" i="3"/>
  <c r="CE30" i="3" s="1"/>
  <c r="AK68" i="3"/>
  <c r="CD30" i="3" s="1"/>
  <c r="AJ68" i="3"/>
  <c r="CC30" i="3" s="1"/>
  <c r="AI68" i="3"/>
  <c r="CB30" i="3" s="1"/>
  <c r="AH68" i="3"/>
  <c r="CA30" i="3" s="1"/>
  <c r="AG68" i="3"/>
  <c r="BZ30" i="3" s="1"/>
  <c r="AF68" i="3"/>
  <c r="BY30" i="3" s="1"/>
  <c r="AE68" i="3"/>
  <c r="BX30" i="3" s="1"/>
  <c r="AD68" i="3"/>
  <c r="BW30" i="3" s="1"/>
  <c r="AC68" i="3"/>
  <c r="BV30" i="3" s="1"/>
  <c r="AB68" i="3"/>
  <c r="BU30" i="3" s="1"/>
  <c r="AA68" i="3"/>
  <c r="BT30" i="3" s="1"/>
  <c r="Z68" i="3"/>
  <c r="BS30" i="3" s="1"/>
  <c r="Y68" i="3"/>
  <c r="BR30" i="3" s="1"/>
  <c r="X68" i="3"/>
  <c r="BQ30" i="3" s="1"/>
  <c r="W68" i="3"/>
  <c r="BP30" i="3" s="1"/>
  <c r="V68" i="3"/>
  <c r="BO30" i="3" s="1"/>
  <c r="U68" i="3"/>
  <c r="BN30" i="3" s="1"/>
  <c r="T68" i="3"/>
  <c r="BM30" i="3" s="1"/>
  <c r="S68" i="3"/>
  <c r="BL30" i="3" s="1"/>
  <c r="R68" i="3"/>
  <c r="BK30" i="3" s="1"/>
  <c r="Q68" i="3"/>
  <c r="BJ30" i="3" s="1"/>
  <c r="P68" i="3"/>
  <c r="BI30" i="3" s="1"/>
  <c r="O68" i="3"/>
  <c r="BH30" i="3" s="1"/>
  <c r="N68" i="3"/>
  <c r="BG30" i="3" s="1"/>
  <c r="BC67" i="3"/>
  <c r="CV29" i="3" s="1"/>
  <c r="BB67" i="3"/>
  <c r="CU29" i="3" s="1"/>
  <c r="BA67" i="3"/>
  <c r="CT29" i="3" s="1"/>
  <c r="AZ67" i="3"/>
  <c r="CS29" i="3" s="1"/>
  <c r="AY67" i="3"/>
  <c r="CR29" i="3" s="1"/>
  <c r="AX67" i="3"/>
  <c r="CQ29" i="3" s="1"/>
  <c r="AW67" i="3"/>
  <c r="CP29" i="3" s="1"/>
  <c r="AV67" i="3"/>
  <c r="CO29" i="3" s="1"/>
  <c r="AU67" i="3"/>
  <c r="CN29" i="3" s="1"/>
  <c r="AT67" i="3"/>
  <c r="CM29" i="3" s="1"/>
  <c r="AS67" i="3"/>
  <c r="CL29" i="3" s="1"/>
  <c r="AR67" i="3"/>
  <c r="CK29" i="3" s="1"/>
  <c r="AQ67" i="3"/>
  <c r="CJ29" i="3" s="1"/>
  <c r="AP67" i="3"/>
  <c r="CI29" i="3" s="1"/>
  <c r="AO67" i="3"/>
  <c r="CH29" i="3" s="1"/>
  <c r="AN67" i="3"/>
  <c r="CG29" i="3" s="1"/>
  <c r="AM67" i="3"/>
  <c r="CF29" i="3" s="1"/>
  <c r="AL67" i="3"/>
  <c r="CE29" i="3" s="1"/>
  <c r="AK67" i="3"/>
  <c r="CD29" i="3" s="1"/>
  <c r="AJ67" i="3"/>
  <c r="CC29" i="3" s="1"/>
  <c r="AI67" i="3"/>
  <c r="CB29" i="3" s="1"/>
  <c r="AH67" i="3"/>
  <c r="CA29" i="3" s="1"/>
  <c r="AG67" i="3"/>
  <c r="BZ29" i="3" s="1"/>
  <c r="AF67" i="3"/>
  <c r="BY29" i="3" s="1"/>
  <c r="AE67" i="3"/>
  <c r="BX29" i="3" s="1"/>
  <c r="AD67" i="3"/>
  <c r="BW29" i="3" s="1"/>
  <c r="AC67" i="3"/>
  <c r="BV29" i="3" s="1"/>
  <c r="AB67" i="3"/>
  <c r="BU29" i="3" s="1"/>
  <c r="AA67" i="3"/>
  <c r="BT29" i="3" s="1"/>
  <c r="Z67" i="3"/>
  <c r="BS29" i="3" s="1"/>
  <c r="Y67" i="3"/>
  <c r="BR29" i="3" s="1"/>
  <c r="X67" i="3"/>
  <c r="BQ29" i="3" s="1"/>
  <c r="W67" i="3"/>
  <c r="BP29" i="3" s="1"/>
  <c r="V67" i="3"/>
  <c r="BO29" i="3" s="1"/>
  <c r="U67" i="3"/>
  <c r="BN29" i="3" s="1"/>
  <c r="T67" i="3"/>
  <c r="BM29" i="3" s="1"/>
  <c r="S67" i="3"/>
  <c r="BL29" i="3" s="1"/>
  <c r="R67" i="3"/>
  <c r="BK29" i="3" s="1"/>
  <c r="Q67" i="3"/>
  <c r="BJ29" i="3" s="1"/>
  <c r="P67" i="3"/>
  <c r="BI29" i="3" s="1"/>
  <c r="O67" i="3"/>
  <c r="BH29" i="3" s="1"/>
  <c r="N67" i="3"/>
  <c r="BG29" i="3" s="1"/>
  <c r="BC66" i="3"/>
  <c r="CV28" i="3" s="1"/>
  <c r="BB66" i="3"/>
  <c r="CU28" i="3" s="1"/>
  <c r="BA66" i="3"/>
  <c r="CT28" i="3" s="1"/>
  <c r="AZ66" i="3"/>
  <c r="CS28" i="3" s="1"/>
  <c r="AY66" i="3"/>
  <c r="CR28" i="3" s="1"/>
  <c r="AX66" i="3"/>
  <c r="CQ28" i="3" s="1"/>
  <c r="AW66" i="3"/>
  <c r="CP28" i="3" s="1"/>
  <c r="AV66" i="3"/>
  <c r="CO28" i="3" s="1"/>
  <c r="AU66" i="3"/>
  <c r="CN28" i="3" s="1"/>
  <c r="AT66" i="3"/>
  <c r="CM28" i="3" s="1"/>
  <c r="AS66" i="3"/>
  <c r="CL28" i="3" s="1"/>
  <c r="AR66" i="3"/>
  <c r="CK28" i="3" s="1"/>
  <c r="AQ66" i="3"/>
  <c r="CJ28" i="3" s="1"/>
  <c r="AP66" i="3"/>
  <c r="CI28" i="3" s="1"/>
  <c r="AO66" i="3"/>
  <c r="CH28" i="3" s="1"/>
  <c r="AN66" i="3"/>
  <c r="CG28" i="3" s="1"/>
  <c r="AM66" i="3"/>
  <c r="CF28" i="3" s="1"/>
  <c r="AL66" i="3"/>
  <c r="CE28" i="3" s="1"/>
  <c r="AK66" i="3"/>
  <c r="CD28" i="3" s="1"/>
  <c r="AJ66" i="3"/>
  <c r="CC28" i="3" s="1"/>
  <c r="AI66" i="3"/>
  <c r="CB28" i="3" s="1"/>
  <c r="AH66" i="3"/>
  <c r="CA28" i="3" s="1"/>
  <c r="AG66" i="3"/>
  <c r="BZ28" i="3" s="1"/>
  <c r="AF66" i="3"/>
  <c r="BY28" i="3" s="1"/>
  <c r="AE66" i="3"/>
  <c r="BX28" i="3" s="1"/>
  <c r="AD66" i="3"/>
  <c r="BW28" i="3" s="1"/>
  <c r="AC66" i="3"/>
  <c r="BV28" i="3" s="1"/>
  <c r="AB66" i="3"/>
  <c r="BU28" i="3" s="1"/>
  <c r="AA66" i="3"/>
  <c r="BT28" i="3" s="1"/>
  <c r="Z66" i="3"/>
  <c r="BS28" i="3" s="1"/>
  <c r="Y66" i="3"/>
  <c r="BR28" i="3" s="1"/>
  <c r="X66" i="3"/>
  <c r="BQ28" i="3" s="1"/>
  <c r="W66" i="3"/>
  <c r="BP28" i="3" s="1"/>
  <c r="V66" i="3"/>
  <c r="BO28" i="3" s="1"/>
  <c r="U66" i="3"/>
  <c r="BN28" i="3" s="1"/>
  <c r="T66" i="3"/>
  <c r="BM28" i="3" s="1"/>
  <c r="S66" i="3"/>
  <c r="BL28" i="3" s="1"/>
  <c r="R66" i="3"/>
  <c r="BK28" i="3" s="1"/>
  <c r="Q66" i="3"/>
  <c r="BJ28" i="3" s="1"/>
  <c r="P66" i="3"/>
  <c r="BI28" i="3" s="1"/>
  <c r="O66" i="3"/>
  <c r="BH28" i="3" s="1"/>
  <c r="N66" i="3"/>
  <c r="BG28" i="3" s="1"/>
  <c r="BC65" i="3"/>
  <c r="CV27" i="3" s="1"/>
  <c r="BB65" i="3"/>
  <c r="CU27" i="3" s="1"/>
  <c r="BA65" i="3"/>
  <c r="CT27" i="3" s="1"/>
  <c r="AZ65" i="3"/>
  <c r="CS27" i="3" s="1"/>
  <c r="AY65" i="3"/>
  <c r="CR27" i="3" s="1"/>
  <c r="AX65" i="3"/>
  <c r="CQ27" i="3" s="1"/>
  <c r="AW65" i="3"/>
  <c r="CP27" i="3" s="1"/>
  <c r="AV65" i="3"/>
  <c r="CO27" i="3" s="1"/>
  <c r="AU65" i="3"/>
  <c r="CN27" i="3" s="1"/>
  <c r="AT65" i="3"/>
  <c r="CM27" i="3" s="1"/>
  <c r="AS65" i="3"/>
  <c r="CL27" i="3" s="1"/>
  <c r="AR65" i="3"/>
  <c r="CK27" i="3" s="1"/>
  <c r="AQ65" i="3"/>
  <c r="CJ27" i="3" s="1"/>
  <c r="AP65" i="3"/>
  <c r="CI27" i="3" s="1"/>
  <c r="AO65" i="3"/>
  <c r="CH27" i="3" s="1"/>
  <c r="AN65" i="3"/>
  <c r="CG27" i="3" s="1"/>
  <c r="AM65" i="3"/>
  <c r="CF27" i="3" s="1"/>
  <c r="AL65" i="3"/>
  <c r="CE27" i="3" s="1"/>
  <c r="AK65" i="3"/>
  <c r="CD27" i="3" s="1"/>
  <c r="AJ65" i="3"/>
  <c r="CC27" i="3" s="1"/>
  <c r="AI65" i="3"/>
  <c r="CB27" i="3" s="1"/>
  <c r="AH65" i="3"/>
  <c r="CA27" i="3" s="1"/>
  <c r="AG65" i="3"/>
  <c r="BZ27" i="3" s="1"/>
  <c r="AF65" i="3"/>
  <c r="BY27" i="3" s="1"/>
  <c r="AE65" i="3"/>
  <c r="BX27" i="3" s="1"/>
  <c r="AD65" i="3"/>
  <c r="BW27" i="3" s="1"/>
  <c r="AC65" i="3"/>
  <c r="BV27" i="3" s="1"/>
  <c r="AB65" i="3"/>
  <c r="BU27" i="3" s="1"/>
  <c r="AA65" i="3"/>
  <c r="BT27" i="3" s="1"/>
  <c r="Z65" i="3"/>
  <c r="BS27" i="3" s="1"/>
  <c r="Y65" i="3"/>
  <c r="BR27" i="3" s="1"/>
  <c r="X65" i="3"/>
  <c r="BQ27" i="3" s="1"/>
  <c r="W65" i="3"/>
  <c r="BP27" i="3" s="1"/>
  <c r="V65" i="3"/>
  <c r="BO27" i="3" s="1"/>
  <c r="U65" i="3"/>
  <c r="BN27" i="3" s="1"/>
  <c r="T65" i="3"/>
  <c r="BM27" i="3" s="1"/>
  <c r="S65" i="3"/>
  <c r="BL27" i="3" s="1"/>
  <c r="R65" i="3"/>
  <c r="BK27" i="3" s="1"/>
  <c r="Q65" i="3"/>
  <c r="BJ27" i="3" s="1"/>
  <c r="P65" i="3"/>
  <c r="BI27" i="3" s="1"/>
  <c r="O65" i="3"/>
  <c r="BH27" i="3" s="1"/>
  <c r="N65" i="3"/>
  <c r="BG27" i="3" s="1"/>
  <c r="BC64" i="3"/>
  <c r="CV26" i="3" s="1"/>
  <c r="BB64" i="3"/>
  <c r="CU26" i="3" s="1"/>
  <c r="BA64" i="3"/>
  <c r="CT26" i="3" s="1"/>
  <c r="AZ64" i="3"/>
  <c r="CS26" i="3" s="1"/>
  <c r="AY64" i="3"/>
  <c r="CR26" i="3" s="1"/>
  <c r="AX64" i="3"/>
  <c r="CQ26" i="3" s="1"/>
  <c r="AW64" i="3"/>
  <c r="CP26" i="3" s="1"/>
  <c r="AV64" i="3"/>
  <c r="CO26" i="3" s="1"/>
  <c r="AU64" i="3"/>
  <c r="CN26" i="3" s="1"/>
  <c r="AT64" i="3"/>
  <c r="CM26" i="3" s="1"/>
  <c r="AS64" i="3"/>
  <c r="CL26" i="3" s="1"/>
  <c r="AR64" i="3"/>
  <c r="CK26" i="3" s="1"/>
  <c r="AQ64" i="3"/>
  <c r="CJ26" i="3" s="1"/>
  <c r="AP64" i="3"/>
  <c r="CI26" i="3" s="1"/>
  <c r="AO64" i="3"/>
  <c r="CH26" i="3" s="1"/>
  <c r="AN64" i="3"/>
  <c r="CG26" i="3" s="1"/>
  <c r="AM64" i="3"/>
  <c r="CF26" i="3" s="1"/>
  <c r="AL64" i="3"/>
  <c r="CE26" i="3" s="1"/>
  <c r="AK64" i="3"/>
  <c r="CD26" i="3" s="1"/>
  <c r="AJ64" i="3"/>
  <c r="CC26" i="3" s="1"/>
  <c r="AI64" i="3"/>
  <c r="CB26" i="3" s="1"/>
  <c r="AH64" i="3"/>
  <c r="CA26" i="3" s="1"/>
  <c r="AG64" i="3"/>
  <c r="BZ26" i="3" s="1"/>
  <c r="AF64" i="3"/>
  <c r="BY26" i="3" s="1"/>
  <c r="AE64" i="3"/>
  <c r="BX26" i="3" s="1"/>
  <c r="AD64" i="3"/>
  <c r="BW26" i="3" s="1"/>
  <c r="AC64" i="3"/>
  <c r="BV26" i="3" s="1"/>
  <c r="AB64" i="3"/>
  <c r="BU26" i="3" s="1"/>
  <c r="AA64" i="3"/>
  <c r="BT26" i="3" s="1"/>
  <c r="Z64" i="3"/>
  <c r="BS26" i="3" s="1"/>
  <c r="Y64" i="3"/>
  <c r="BR26" i="3" s="1"/>
  <c r="X64" i="3"/>
  <c r="BQ26" i="3" s="1"/>
  <c r="W64" i="3"/>
  <c r="BP26" i="3" s="1"/>
  <c r="V64" i="3"/>
  <c r="BO26" i="3" s="1"/>
  <c r="U64" i="3"/>
  <c r="BN26" i="3" s="1"/>
  <c r="T64" i="3"/>
  <c r="BM26" i="3" s="1"/>
  <c r="S64" i="3"/>
  <c r="BL26" i="3" s="1"/>
  <c r="R64" i="3"/>
  <c r="BK26" i="3" s="1"/>
  <c r="Q64" i="3"/>
  <c r="BJ26" i="3" s="1"/>
  <c r="P64" i="3"/>
  <c r="BI26" i="3" s="1"/>
  <c r="O64" i="3"/>
  <c r="BH26" i="3" s="1"/>
  <c r="N64" i="3"/>
  <c r="BG26" i="3" s="1"/>
  <c r="BC63" i="3"/>
  <c r="CV25" i="3" s="1"/>
  <c r="BB63" i="3"/>
  <c r="CU25" i="3" s="1"/>
  <c r="BA63" i="3"/>
  <c r="CT25" i="3" s="1"/>
  <c r="AZ63" i="3"/>
  <c r="CS25" i="3" s="1"/>
  <c r="AY63" i="3"/>
  <c r="CR25" i="3" s="1"/>
  <c r="AX63" i="3"/>
  <c r="CQ25" i="3" s="1"/>
  <c r="AW63" i="3"/>
  <c r="CP25" i="3" s="1"/>
  <c r="AV63" i="3"/>
  <c r="CO25" i="3" s="1"/>
  <c r="AU63" i="3"/>
  <c r="CN25" i="3" s="1"/>
  <c r="AT63" i="3"/>
  <c r="CM25" i="3" s="1"/>
  <c r="AS63" i="3"/>
  <c r="CL25" i="3" s="1"/>
  <c r="AR63" i="3"/>
  <c r="CK25" i="3" s="1"/>
  <c r="AQ63" i="3"/>
  <c r="CJ25" i="3" s="1"/>
  <c r="AP63" i="3"/>
  <c r="CI25" i="3" s="1"/>
  <c r="AO63" i="3"/>
  <c r="CH25" i="3" s="1"/>
  <c r="AN63" i="3"/>
  <c r="CG25" i="3" s="1"/>
  <c r="AM63" i="3"/>
  <c r="CF25" i="3" s="1"/>
  <c r="AL63" i="3"/>
  <c r="CE25" i="3" s="1"/>
  <c r="AK63" i="3"/>
  <c r="CD25" i="3" s="1"/>
  <c r="AJ63" i="3"/>
  <c r="CC25" i="3" s="1"/>
  <c r="AI63" i="3"/>
  <c r="CB25" i="3" s="1"/>
  <c r="AH63" i="3"/>
  <c r="CA25" i="3" s="1"/>
  <c r="AG63" i="3"/>
  <c r="BZ25" i="3" s="1"/>
  <c r="AF63" i="3"/>
  <c r="BY25" i="3" s="1"/>
  <c r="AE63" i="3"/>
  <c r="BX25" i="3" s="1"/>
  <c r="AD63" i="3"/>
  <c r="BW25" i="3" s="1"/>
  <c r="AC63" i="3"/>
  <c r="BV25" i="3" s="1"/>
  <c r="AB63" i="3"/>
  <c r="BU25" i="3" s="1"/>
  <c r="AA63" i="3"/>
  <c r="BT25" i="3" s="1"/>
  <c r="Z63" i="3"/>
  <c r="BS25" i="3" s="1"/>
  <c r="Y63" i="3"/>
  <c r="BR25" i="3" s="1"/>
  <c r="X63" i="3"/>
  <c r="BQ25" i="3" s="1"/>
  <c r="W63" i="3"/>
  <c r="BP25" i="3" s="1"/>
  <c r="V63" i="3"/>
  <c r="BO25" i="3" s="1"/>
  <c r="U63" i="3"/>
  <c r="BN25" i="3" s="1"/>
  <c r="T63" i="3"/>
  <c r="BM25" i="3" s="1"/>
  <c r="S63" i="3"/>
  <c r="BL25" i="3" s="1"/>
  <c r="R63" i="3"/>
  <c r="BK25" i="3" s="1"/>
  <c r="Q63" i="3"/>
  <c r="BJ25" i="3" s="1"/>
  <c r="P63" i="3"/>
  <c r="BI25" i="3" s="1"/>
  <c r="O63" i="3"/>
  <c r="BH25" i="3" s="1"/>
  <c r="N63" i="3"/>
  <c r="BG25" i="3" s="1"/>
  <c r="BC62" i="3"/>
  <c r="CV24" i="3" s="1"/>
  <c r="BB62" i="3"/>
  <c r="CU24" i="3" s="1"/>
  <c r="BA62" i="3"/>
  <c r="CT24" i="3" s="1"/>
  <c r="AZ62" i="3"/>
  <c r="CS24" i="3" s="1"/>
  <c r="AY62" i="3"/>
  <c r="CR24" i="3" s="1"/>
  <c r="AX62" i="3"/>
  <c r="CQ24" i="3" s="1"/>
  <c r="AW62" i="3"/>
  <c r="CP24" i="3" s="1"/>
  <c r="AV62" i="3"/>
  <c r="CO24" i="3" s="1"/>
  <c r="AU62" i="3"/>
  <c r="CN24" i="3" s="1"/>
  <c r="AT62" i="3"/>
  <c r="CM24" i="3" s="1"/>
  <c r="AS62" i="3"/>
  <c r="CL24" i="3" s="1"/>
  <c r="AR62" i="3"/>
  <c r="CK24" i="3" s="1"/>
  <c r="AQ62" i="3"/>
  <c r="CJ24" i="3" s="1"/>
  <c r="AP62" i="3"/>
  <c r="CI24" i="3" s="1"/>
  <c r="AO62" i="3"/>
  <c r="CH24" i="3" s="1"/>
  <c r="AN62" i="3"/>
  <c r="CG24" i="3" s="1"/>
  <c r="AM62" i="3"/>
  <c r="CF24" i="3" s="1"/>
  <c r="AL62" i="3"/>
  <c r="CE24" i="3" s="1"/>
  <c r="AK62" i="3"/>
  <c r="CD24" i="3" s="1"/>
  <c r="AJ62" i="3"/>
  <c r="CC24" i="3" s="1"/>
  <c r="AI62" i="3"/>
  <c r="CB24" i="3" s="1"/>
  <c r="AH62" i="3"/>
  <c r="CA24" i="3" s="1"/>
  <c r="AG62" i="3"/>
  <c r="BZ24" i="3" s="1"/>
  <c r="AF62" i="3"/>
  <c r="BY24" i="3" s="1"/>
  <c r="AE62" i="3"/>
  <c r="BX24" i="3" s="1"/>
  <c r="AD62" i="3"/>
  <c r="BW24" i="3" s="1"/>
  <c r="AC62" i="3"/>
  <c r="BV24" i="3" s="1"/>
  <c r="AB62" i="3"/>
  <c r="BU24" i="3" s="1"/>
  <c r="AA62" i="3"/>
  <c r="BT24" i="3" s="1"/>
  <c r="Z62" i="3"/>
  <c r="BS24" i="3" s="1"/>
  <c r="Y62" i="3"/>
  <c r="BR24" i="3" s="1"/>
  <c r="X62" i="3"/>
  <c r="BQ24" i="3" s="1"/>
  <c r="W62" i="3"/>
  <c r="BP24" i="3" s="1"/>
  <c r="V62" i="3"/>
  <c r="BO24" i="3" s="1"/>
  <c r="U62" i="3"/>
  <c r="BN24" i="3" s="1"/>
  <c r="T62" i="3"/>
  <c r="BM24" i="3" s="1"/>
  <c r="S62" i="3"/>
  <c r="BL24" i="3" s="1"/>
  <c r="R62" i="3"/>
  <c r="BK24" i="3" s="1"/>
  <c r="Q62" i="3"/>
  <c r="BJ24" i="3" s="1"/>
  <c r="P62" i="3"/>
  <c r="BI24" i="3" s="1"/>
  <c r="O62" i="3"/>
  <c r="BH24" i="3" s="1"/>
  <c r="N62" i="3"/>
  <c r="BG24" i="3" s="1"/>
  <c r="BC61" i="3"/>
  <c r="CV23" i="3" s="1"/>
  <c r="BB61" i="3"/>
  <c r="CU23" i="3" s="1"/>
  <c r="BA61" i="3"/>
  <c r="CT23" i="3" s="1"/>
  <c r="AZ61" i="3"/>
  <c r="CS23" i="3" s="1"/>
  <c r="AY61" i="3"/>
  <c r="CR23" i="3" s="1"/>
  <c r="AX61" i="3"/>
  <c r="CQ23" i="3" s="1"/>
  <c r="AW61" i="3"/>
  <c r="CP23" i="3" s="1"/>
  <c r="AV61" i="3"/>
  <c r="CO23" i="3" s="1"/>
  <c r="AU61" i="3"/>
  <c r="CN23" i="3" s="1"/>
  <c r="AT61" i="3"/>
  <c r="CM23" i="3" s="1"/>
  <c r="AS61" i="3"/>
  <c r="CL23" i="3" s="1"/>
  <c r="AR61" i="3"/>
  <c r="CK23" i="3" s="1"/>
  <c r="AQ61" i="3"/>
  <c r="CJ23" i="3" s="1"/>
  <c r="AP61" i="3"/>
  <c r="CI23" i="3" s="1"/>
  <c r="AO61" i="3"/>
  <c r="CH23" i="3" s="1"/>
  <c r="AN61" i="3"/>
  <c r="CG23" i="3" s="1"/>
  <c r="AM61" i="3"/>
  <c r="CF23" i="3" s="1"/>
  <c r="AL61" i="3"/>
  <c r="CE23" i="3" s="1"/>
  <c r="AK61" i="3"/>
  <c r="CD23" i="3" s="1"/>
  <c r="AJ61" i="3"/>
  <c r="CC23" i="3" s="1"/>
  <c r="AI61" i="3"/>
  <c r="CB23" i="3" s="1"/>
  <c r="AH61" i="3"/>
  <c r="CA23" i="3" s="1"/>
  <c r="AG61" i="3"/>
  <c r="BZ23" i="3" s="1"/>
  <c r="AF61" i="3"/>
  <c r="BY23" i="3" s="1"/>
  <c r="AE61" i="3"/>
  <c r="BX23" i="3" s="1"/>
  <c r="AD61" i="3"/>
  <c r="BW23" i="3" s="1"/>
  <c r="AC61" i="3"/>
  <c r="BV23" i="3" s="1"/>
  <c r="AB61" i="3"/>
  <c r="BU23" i="3" s="1"/>
  <c r="AA61" i="3"/>
  <c r="BT23" i="3" s="1"/>
  <c r="Z61" i="3"/>
  <c r="BS23" i="3" s="1"/>
  <c r="Y61" i="3"/>
  <c r="BR23" i="3" s="1"/>
  <c r="X61" i="3"/>
  <c r="BQ23" i="3" s="1"/>
  <c r="W61" i="3"/>
  <c r="BP23" i="3" s="1"/>
  <c r="V61" i="3"/>
  <c r="BO23" i="3" s="1"/>
  <c r="U61" i="3"/>
  <c r="BN23" i="3" s="1"/>
  <c r="T61" i="3"/>
  <c r="BM23" i="3" s="1"/>
  <c r="S61" i="3"/>
  <c r="BL23" i="3" s="1"/>
  <c r="R61" i="3"/>
  <c r="BK23" i="3" s="1"/>
  <c r="Q61" i="3"/>
  <c r="BJ23" i="3" s="1"/>
  <c r="P61" i="3"/>
  <c r="BI23" i="3" s="1"/>
  <c r="O61" i="3"/>
  <c r="BH23" i="3" s="1"/>
  <c r="N61" i="3"/>
  <c r="BG23" i="3" s="1"/>
  <c r="BC60" i="3"/>
  <c r="CV22" i="3" s="1"/>
  <c r="BB60" i="3"/>
  <c r="CU22" i="3" s="1"/>
  <c r="BA60" i="3"/>
  <c r="CT22" i="3" s="1"/>
  <c r="AZ60" i="3"/>
  <c r="CS22" i="3" s="1"/>
  <c r="AY60" i="3"/>
  <c r="CR22" i="3" s="1"/>
  <c r="AX60" i="3"/>
  <c r="CQ22" i="3" s="1"/>
  <c r="AW60" i="3"/>
  <c r="CP22" i="3" s="1"/>
  <c r="AV60" i="3"/>
  <c r="CO22" i="3" s="1"/>
  <c r="AU60" i="3"/>
  <c r="CN22" i="3" s="1"/>
  <c r="AT60" i="3"/>
  <c r="CM22" i="3" s="1"/>
  <c r="AS60" i="3"/>
  <c r="CL22" i="3" s="1"/>
  <c r="AR60" i="3"/>
  <c r="CK22" i="3" s="1"/>
  <c r="AQ60" i="3"/>
  <c r="CJ22" i="3" s="1"/>
  <c r="AP60" i="3"/>
  <c r="CI22" i="3" s="1"/>
  <c r="AO60" i="3"/>
  <c r="CH22" i="3" s="1"/>
  <c r="AN60" i="3"/>
  <c r="CG22" i="3" s="1"/>
  <c r="AM60" i="3"/>
  <c r="CF22" i="3" s="1"/>
  <c r="AL60" i="3"/>
  <c r="CE22" i="3" s="1"/>
  <c r="AK60" i="3"/>
  <c r="CD22" i="3" s="1"/>
  <c r="AJ60" i="3"/>
  <c r="CC22" i="3" s="1"/>
  <c r="AI60" i="3"/>
  <c r="CB22" i="3" s="1"/>
  <c r="AH60" i="3"/>
  <c r="CA22" i="3" s="1"/>
  <c r="AG60" i="3"/>
  <c r="BZ22" i="3" s="1"/>
  <c r="AF60" i="3"/>
  <c r="BY22" i="3" s="1"/>
  <c r="AE60" i="3"/>
  <c r="BX22" i="3" s="1"/>
  <c r="AD60" i="3"/>
  <c r="BW22" i="3" s="1"/>
  <c r="AC60" i="3"/>
  <c r="BV22" i="3" s="1"/>
  <c r="AB60" i="3"/>
  <c r="BU22" i="3" s="1"/>
  <c r="AA60" i="3"/>
  <c r="BT22" i="3" s="1"/>
  <c r="Z60" i="3"/>
  <c r="BS22" i="3" s="1"/>
  <c r="Y60" i="3"/>
  <c r="BR22" i="3" s="1"/>
  <c r="X60" i="3"/>
  <c r="BQ22" i="3" s="1"/>
  <c r="W60" i="3"/>
  <c r="BP22" i="3" s="1"/>
  <c r="V60" i="3"/>
  <c r="BO22" i="3" s="1"/>
  <c r="U60" i="3"/>
  <c r="BN22" i="3" s="1"/>
  <c r="T60" i="3"/>
  <c r="BM22" i="3" s="1"/>
  <c r="S60" i="3"/>
  <c r="BL22" i="3" s="1"/>
  <c r="R60" i="3"/>
  <c r="BK22" i="3" s="1"/>
  <c r="Q60" i="3"/>
  <c r="BJ22" i="3" s="1"/>
  <c r="P60" i="3"/>
  <c r="BI22" i="3" s="1"/>
  <c r="O60" i="3"/>
  <c r="BH22" i="3" s="1"/>
  <c r="N60" i="3"/>
  <c r="BG22" i="3" s="1"/>
  <c r="BC59" i="3"/>
  <c r="CV21" i="3" s="1"/>
  <c r="BB59" i="3"/>
  <c r="CU21" i="3" s="1"/>
  <c r="BA59" i="3"/>
  <c r="CT21" i="3" s="1"/>
  <c r="AZ59" i="3"/>
  <c r="CS21" i="3" s="1"/>
  <c r="AY59" i="3"/>
  <c r="CR21" i="3" s="1"/>
  <c r="AX59" i="3"/>
  <c r="CQ21" i="3" s="1"/>
  <c r="AW59" i="3"/>
  <c r="CP21" i="3" s="1"/>
  <c r="AV59" i="3"/>
  <c r="CO21" i="3" s="1"/>
  <c r="AU59" i="3"/>
  <c r="CN21" i="3" s="1"/>
  <c r="AT59" i="3"/>
  <c r="CM21" i="3" s="1"/>
  <c r="AS59" i="3"/>
  <c r="CL21" i="3" s="1"/>
  <c r="AR59" i="3"/>
  <c r="CK21" i="3" s="1"/>
  <c r="AQ59" i="3"/>
  <c r="CJ21" i="3" s="1"/>
  <c r="AP59" i="3"/>
  <c r="CI21" i="3" s="1"/>
  <c r="AO59" i="3"/>
  <c r="CH21" i="3" s="1"/>
  <c r="AN59" i="3"/>
  <c r="CG21" i="3" s="1"/>
  <c r="AM59" i="3"/>
  <c r="CF21" i="3" s="1"/>
  <c r="AL59" i="3"/>
  <c r="CE21" i="3" s="1"/>
  <c r="AK59" i="3"/>
  <c r="CD21" i="3" s="1"/>
  <c r="AJ59" i="3"/>
  <c r="CC21" i="3" s="1"/>
  <c r="AI59" i="3"/>
  <c r="CB21" i="3" s="1"/>
  <c r="AH59" i="3"/>
  <c r="CA21" i="3" s="1"/>
  <c r="AG59" i="3"/>
  <c r="BZ21" i="3" s="1"/>
  <c r="AF59" i="3"/>
  <c r="BY21" i="3" s="1"/>
  <c r="AE59" i="3"/>
  <c r="BX21" i="3" s="1"/>
  <c r="AD59" i="3"/>
  <c r="BW21" i="3" s="1"/>
  <c r="AC59" i="3"/>
  <c r="BV21" i="3" s="1"/>
  <c r="AB59" i="3"/>
  <c r="BU21" i="3" s="1"/>
  <c r="AA59" i="3"/>
  <c r="BT21" i="3" s="1"/>
  <c r="Z59" i="3"/>
  <c r="BS21" i="3" s="1"/>
  <c r="Y59" i="3"/>
  <c r="BR21" i="3" s="1"/>
  <c r="X59" i="3"/>
  <c r="BQ21" i="3" s="1"/>
  <c r="W59" i="3"/>
  <c r="BP21" i="3" s="1"/>
  <c r="V59" i="3"/>
  <c r="BO21" i="3" s="1"/>
  <c r="U59" i="3"/>
  <c r="BN21" i="3" s="1"/>
  <c r="T59" i="3"/>
  <c r="BM21" i="3" s="1"/>
  <c r="S59" i="3"/>
  <c r="BL21" i="3" s="1"/>
  <c r="R59" i="3"/>
  <c r="BK21" i="3" s="1"/>
  <c r="Q59" i="3"/>
  <c r="BJ21" i="3" s="1"/>
  <c r="P59" i="3"/>
  <c r="BI21" i="3" s="1"/>
  <c r="O59" i="3"/>
  <c r="BH21" i="3" s="1"/>
  <c r="N59" i="3"/>
  <c r="BG21" i="3" s="1"/>
  <c r="BC58" i="3"/>
  <c r="CV20" i="3" s="1"/>
  <c r="BB58" i="3"/>
  <c r="CU20" i="3" s="1"/>
  <c r="BA58" i="3"/>
  <c r="CT20" i="3" s="1"/>
  <c r="AZ58" i="3"/>
  <c r="CS20" i="3" s="1"/>
  <c r="AY58" i="3"/>
  <c r="CR20" i="3" s="1"/>
  <c r="AX58" i="3"/>
  <c r="CQ20" i="3" s="1"/>
  <c r="AW58" i="3"/>
  <c r="CP20" i="3" s="1"/>
  <c r="AV58" i="3"/>
  <c r="CO20" i="3" s="1"/>
  <c r="AU58" i="3"/>
  <c r="CN20" i="3" s="1"/>
  <c r="AT58" i="3"/>
  <c r="CM20" i="3" s="1"/>
  <c r="AS58" i="3"/>
  <c r="CL20" i="3" s="1"/>
  <c r="AR58" i="3"/>
  <c r="CK20" i="3" s="1"/>
  <c r="AQ58" i="3"/>
  <c r="CJ20" i="3" s="1"/>
  <c r="AP58" i="3"/>
  <c r="CI20" i="3" s="1"/>
  <c r="AO58" i="3"/>
  <c r="CH20" i="3" s="1"/>
  <c r="AN58" i="3"/>
  <c r="CG20" i="3" s="1"/>
  <c r="AM58" i="3"/>
  <c r="CF20" i="3" s="1"/>
  <c r="AL58" i="3"/>
  <c r="CE20" i="3" s="1"/>
  <c r="AK58" i="3"/>
  <c r="CD20" i="3" s="1"/>
  <c r="AJ58" i="3"/>
  <c r="CC20" i="3" s="1"/>
  <c r="AI58" i="3"/>
  <c r="CB20" i="3" s="1"/>
  <c r="AH58" i="3"/>
  <c r="CA20" i="3" s="1"/>
  <c r="AG58" i="3"/>
  <c r="BZ20" i="3" s="1"/>
  <c r="AF58" i="3"/>
  <c r="BY20" i="3" s="1"/>
  <c r="AE58" i="3"/>
  <c r="BX20" i="3" s="1"/>
  <c r="AD58" i="3"/>
  <c r="BW20" i="3" s="1"/>
  <c r="AC58" i="3"/>
  <c r="BV20" i="3" s="1"/>
  <c r="AB58" i="3"/>
  <c r="BU20" i="3" s="1"/>
  <c r="AA58" i="3"/>
  <c r="BT20" i="3" s="1"/>
  <c r="Z58" i="3"/>
  <c r="BS20" i="3" s="1"/>
  <c r="Y58" i="3"/>
  <c r="BR20" i="3" s="1"/>
  <c r="X58" i="3"/>
  <c r="BQ20" i="3" s="1"/>
  <c r="W58" i="3"/>
  <c r="BP20" i="3" s="1"/>
  <c r="V58" i="3"/>
  <c r="BO20" i="3" s="1"/>
  <c r="U58" i="3"/>
  <c r="BN20" i="3" s="1"/>
  <c r="T58" i="3"/>
  <c r="BM20" i="3" s="1"/>
  <c r="S58" i="3"/>
  <c r="BL20" i="3" s="1"/>
  <c r="R58" i="3"/>
  <c r="BK20" i="3" s="1"/>
  <c r="Q58" i="3"/>
  <c r="BJ20" i="3" s="1"/>
  <c r="P58" i="3"/>
  <c r="BI20" i="3" s="1"/>
  <c r="O58" i="3"/>
  <c r="BH20" i="3" s="1"/>
  <c r="N58" i="3"/>
  <c r="BG20" i="3" s="1"/>
  <c r="BC57" i="3"/>
  <c r="CV19" i="3" s="1"/>
  <c r="BB57" i="3"/>
  <c r="CU19" i="3" s="1"/>
  <c r="BA57" i="3"/>
  <c r="CT19" i="3" s="1"/>
  <c r="AZ57" i="3"/>
  <c r="CS19" i="3" s="1"/>
  <c r="AY57" i="3"/>
  <c r="CR19" i="3" s="1"/>
  <c r="AX57" i="3"/>
  <c r="CQ19" i="3" s="1"/>
  <c r="AW57" i="3"/>
  <c r="CP19" i="3" s="1"/>
  <c r="AV57" i="3"/>
  <c r="CO19" i="3" s="1"/>
  <c r="AU57" i="3"/>
  <c r="CN19" i="3" s="1"/>
  <c r="AT57" i="3"/>
  <c r="CM19" i="3" s="1"/>
  <c r="AS57" i="3"/>
  <c r="CL19" i="3" s="1"/>
  <c r="AR57" i="3"/>
  <c r="CK19" i="3" s="1"/>
  <c r="AQ57" i="3"/>
  <c r="CJ19" i="3" s="1"/>
  <c r="AP57" i="3"/>
  <c r="CI19" i="3" s="1"/>
  <c r="AO57" i="3"/>
  <c r="CH19" i="3" s="1"/>
  <c r="AN57" i="3"/>
  <c r="CG19" i="3" s="1"/>
  <c r="AM57" i="3"/>
  <c r="CF19" i="3" s="1"/>
  <c r="AL57" i="3"/>
  <c r="CE19" i="3" s="1"/>
  <c r="AK57" i="3"/>
  <c r="CD19" i="3" s="1"/>
  <c r="AJ57" i="3"/>
  <c r="CC19" i="3" s="1"/>
  <c r="AI57" i="3"/>
  <c r="CB19" i="3" s="1"/>
  <c r="AH57" i="3"/>
  <c r="CA19" i="3" s="1"/>
  <c r="AG57" i="3"/>
  <c r="BZ19" i="3" s="1"/>
  <c r="AF57" i="3"/>
  <c r="BY19" i="3" s="1"/>
  <c r="AE57" i="3"/>
  <c r="BX19" i="3" s="1"/>
  <c r="AD57" i="3"/>
  <c r="BW19" i="3" s="1"/>
  <c r="AC57" i="3"/>
  <c r="BV19" i="3" s="1"/>
  <c r="AB57" i="3"/>
  <c r="BU19" i="3" s="1"/>
  <c r="AA57" i="3"/>
  <c r="BT19" i="3" s="1"/>
  <c r="Z57" i="3"/>
  <c r="BS19" i="3" s="1"/>
  <c r="Y57" i="3"/>
  <c r="BR19" i="3" s="1"/>
  <c r="X57" i="3"/>
  <c r="BQ19" i="3" s="1"/>
  <c r="W57" i="3"/>
  <c r="BP19" i="3" s="1"/>
  <c r="V57" i="3"/>
  <c r="BO19" i="3" s="1"/>
  <c r="U57" i="3"/>
  <c r="BN19" i="3" s="1"/>
  <c r="T57" i="3"/>
  <c r="BM19" i="3" s="1"/>
  <c r="S57" i="3"/>
  <c r="BL19" i="3" s="1"/>
  <c r="R57" i="3"/>
  <c r="BK19" i="3" s="1"/>
  <c r="Q57" i="3"/>
  <c r="BJ19" i="3" s="1"/>
  <c r="P57" i="3"/>
  <c r="BI19" i="3" s="1"/>
  <c r="O57" i="3"/>
  <c r="BH19" i="3" s="1"/>
  <c r="N57" i="3"/>
  <c r="BG19" i="3" s="1"/>
  <c r="BC56" i="3"/>
  <c r="CV18" i="3" s="1"/>
  <c r="BB56" i="3"/>
  <c r="CU18" i="3" s="1"/>
  <c r="BA56" i="3"/>
  <c r="CT18" i="3" s="1"/>
  <c r="AZ56" i="3"/>
  <c r="CS18" i="3" s="1"/>
  <c r="AY56" i="3"/>
  <c r="CR18" i="3" s="1"/>
  <c r="AX56" i="3"/>
  <c r="CQ18" i="3" s="1"/>
  <c r="AW56" i="3"/>
  <c r="CP18" i="3" s="1"/>
  <c r="AV56" i="3"/>
  <c r="CO18" i="3" s="1"/>
  <c r="AU56" i="3"/>
  <c r="CN18" i="3" s="1"/>
  <c r="AT56" i="3"/>
  <c r="CM18" i="3" s="1"/>
  <c r="AS56" i="3"/>
  <c r="CL18" i="3" s="1"/>
  <c r="AR56" i="3"/>
  <c r="CK18" i="3" s="1"/>
  <c r="AQ56" i="3"/>
  <c r="CJ18" i="3" s="1"/>
  <c r="AP56" i="3"/>
  <c r="CI18" i="3" s="1"/>
  <c r="AO56" i="3"/>
  <c r="CH18" i="3" s="1"/>
  <c r="AN56" i="3"/>
  <c r="CG18" i="3" s="1"/>
  <c r="AM56" i="3"/>
  <c r="CF18" i="3" s="1"/>
  <c r="AL56" i="3"/>
  <c r="CE18" i="3" s="1"/>
  <c r="AK56" i="3"/>
  <c r="CD18" i="3" s="1"/>
  <c r="AJ56" i="3"/>
  <c r="CC18" i="3" s="1"/>
  <c r="AI56" i="3"/>
  <c r="CB18" i="3" s="1"/>
  <c r="AH56" i="3"/>
  <c r="CA18" i="3" s="1"/>
  <c r="AG56" i="3"/>
  <c r="BZ18" i="3" s="1"/>
  <c r="AF56" i="3"/>
  <c r="BY18" i="3" s="1"/>
  <c r="AE56" i="3"/>
  <c r="BX18" i="3" s="1"/>
  <c r="AD56" i="3"/>
  <c r="BW18" i="3" s="1"/>
  <c r="AC56" i="3"/>
  <c r="BV18" i="3" s="1"/>
  <c r="AB56" i="3"/>
  <c r="BU18" i="3" s="1"/>
  <c r="AA56" i="3"/>
  <c r="BT18" i="3" s="1"/>
  <c r="Z56" i="3"/>
  <c r="BS18" i="3" s="1"/>
  <c r="Y56" i="3"/>
  <c r="BR18" i="3" s="1"/>
  <c r="X56" i="3"/>
  <c r="BQ18" i="3" s="1"/>
  <c r="W56" i="3"/>
  <c r="BP18" i="3" s="1"/>
  <c r="V56" i="3"/>
  <c r="BO18" i="3" s="1"/>
  <c r="U56" i="3"/>
  <c r="BN18" i="3" s="1"/>
  <c r="T56" i="3"/>
  <c r="BM18" i="3" s="1"/>
  <c r="S56" i="3"/>
  <c r="BL18" i="3" s="1"/>
  <c r="R56" i="3"/>
  <c r="BK18" i="3" s="1"/>
  <c r="Q56" i="3"/>
  <c r="BJ18" i="3" s="1"/>
  <c r="P56" i="3"/>
  <c r="BI18" i="3" s="1"/>
  <c r="O56" i="3"/>
  <c r="BH18" i="3" s="1"/>
  <c r="N56" i="3"/>
  <c r="BG18" i="3" s="1"/>
  <c r="BC55" i="3"/>
  <c r="CV17" i="3" s="1"/>
  <c r="BB55" i="3"/>
  <c r="CU17" i="3" s="1"/>
  <c r="BA55" i="3"/>
  <c r="CT17" i="3" s="1"/>
  <c r="AZ55" i="3"/>
  <c r="CS17" i="3" s="1"/>
  <c r="AY55" i="3"/>
  <c r="CR17" i="3" s="1"/>
  <c r="AX55" i="3"/>
  <c r="CQ17" i="3" s="1"/>
  <c r="AW55" i="3"/>
  <c r="CP17" i="3" s="1"/>
  <c r="AV55" i="3"/>
  <c r="CO17" i="3" s="1"/>
  <c r="AU55" i="3"/>
  <c r="CN17" i="3" s="1"/>
  <c r="AT55" i="3"/>
  <c r="CM17" i="3" s="1"/>
  <c r="AS55" i="3"/>
  <c r="CL17" i="3" s="1"/>
  <c r="AR55" i="3"/>
  <c r="CK17" i="3" s="1"/>
  <c r="AQ55" i="3"/>
  <c r="CJ17" i="3" s="1"/>
  <c r="AP55" i="3"/>
  <c r="CI17" i="3" s="1"/>
  <c r="AO55" i="3"/>
  <c r="CH17" i="3" s="1"/>
  <c r="AN55" i="3"/>
  <c r="CG17" i="3" s="1"/>
  <c r="AM55" i="3"/>
  <c r="CF17" i="3" s="1"/>
  <c r="AL55" i="3"/>
  <c r="CE17" i="3" s="1"/>
  <c r="AK55" i="3"/>
  <c r="CD17" i="3" s="1"/>
  <c r="AJ55" i="3"/>
  <c r="CC17" i="3" s="1"/>
  <c r="AI55" i="3"/>
  <c r="CB17" i="3" s="1"/>
  <c r="AH55" i="3"/>
  <c r="CA17" i="3" s="1"/>
  <c r="AG55" i="3"/>
  <c r="BZ17" i="3" s="1"/>
  <c r="AF55" i="3"/>
  <c r="BY17" i="3" s="1"/>
  <c r="AE55" i="3"/>
  <c r="BX17" i="3" s="1"/>
  <c r="AD55" i="3"/>
  <c r="BW17" i="3" s="1"/>
  <c r="AC55" i="3"/>
  <c r="BV17" i="3" s="1"/>
  <c r="AB55" i="3"/>
  <c r="BU17" i="3" s="1"/>
  <c r="AA55" i="3"/>
  <c r="BT17" i="3" s="1"/>
  <c r="Z55" i="3"/>
  <c r="BS17" i="3" s="1"/>
  <c r="Y55" i="3"/>
  <c r="BR17" i="3" s="1"/>
  <c r="X55" i="3"/>
  <c r="BQ17" i="3" s="1"/>
  <c r="W55" i="3"/>
  <c r="BP17" i="3" s="1"/>
  <c r="V55" i="3"/>
  <c r="BO17" i="3" s="1"/>
  <c r="U55" i="3"/>
  <c r="BN17" i="3" s="1"/>
  <c r="T55" i="3"/>
  <c r="BM17" i="3" s="1"/>
  <c r="S55" i="3"/>
  <c r="BL17" i="3" s="1"/>
  <c r="R55" i="3"/>
  <c r="BK17" i="3" s="1"/>
  <c r="Q55" i="3"/>
  <c r="BJ17" i="3" s="1"/>
  <c r="P55" i="3"/>
  <c r="BI17" i="3" s="1"/>
  <c r="O55" i="3"/>
  <c r="BH17" i="3" s="1"/>
  <c r="N55" i="3"/>
  <c r="BG17" i="3" s="1"/>
  <c r="BC54" i="3"/>
  <c r="CV16" i="3" s="1"/>
  <c r="BB54" i="3"/>
  <c r="CU16" i="3" s="1"/>
  <c r="BA54" i="3"/>
  <c r="CT16" i="3" s="1"/>
  <c r="AZ54" i="3"/>
  <c r="CS16" i="3" s="1"/>
  <c r="AY54" i="3"/>
  <c r="CR16" i="3" s="1"/>
  <c r="AX54" i="3"/>
  <c r="CQ16" i="3" s="1"/>
  <c r="AW54" i="3"/>
  <c r="CP16" i="3" s="1"/>
  <c r="AV54" i="3"/>
  <c r="CO16" i="3" s="1"/>
  <c r="AU54" i="3"/>
  <c r="CN16" i="3" s="1"/>
  <c r="AT54" i="3"/>
  <c r="CM16" i="3" s="1"/>
  <c r="AS54" i="3"/>
  <c r="CL16" i="3" s="1"/>
  <c r="AR54" i="3"/>
  <c r="CK16" i="3" s="1"/>
  <c r="AQ54" i="3"/>
  <c r="CJ16" i="3" s="1"/>
  <c r="AP54" i="3"/>
  <c r="CI16" i="3" s="1"/>
  <c r="AO54" i="3"/>
  <c r="CH16" i="3" s="1"/>
  <c r="AN54" i="3"/>
  <c r="CG16" i="3" s="1"/>
  <c r="AM54" i="3"/>
  <c r="CF16" i="3" s="1"/>
  <c r="AL54" i="3"/>
  <c r="CE16" i="3" s="1"/>
  <c r="AK54" i="3"/>
  <c r="CD16" i="3" s="1"/>
  <c r="AJ54" i="3"/>
  <c r="CC16" i="3" s="1"/>
  <c r="AI54" i="3"/>
  <c r="CB16" i="3" s="1"/>
  <c r="AH54" i="3"/>
  <c r="CA16" i="3" s="1"/>
  <c r="AG54" i="3"/>
  <c r="BZ16" i="3" s="1"/>
  <c r="AF54" i="3"/>
  <c r="BY16" i="3" s="1"/>
  <c r="AE54" i="3"/>
  <c r="BX16" i="3" s="1"/>
  <c r="AD54" i="3"/>
  <c r="BW16" i="3" s="1"/>
  <c r="AC54" i="3"/>
  <c r="BV16" i="3" s="1"/>
  <c r="AB54" i="3"/>
  <c r="BU16" i="3" s="1"/>
  <c r="AA54" i="3"/>
  <c r="BT16" i="3" s="1"/>
  <c r="Z54" i="3"/>
  <c r="BS16" i="3" s="1"/>
  <c r="Y54" i="3"/>
  <c r="BR16" i="3" s="1"/>
  <c r="X54" i="3"/>
  <c r="BQ16" i="3" s="1"/>
  <c r="W54" i="3"/>
  <c r="BP16" i="3" s="1"/>
  <c r="V54" i="3"/>
  <c r="BO16" i="3" s="1"/>
  <c r="U54" i="3"/>
  <c r="BN16" i="3" s="1"/>
  <c r="T54" i="3"/>
  <c r="BM16" i="3" s="1"/>
  <c r="S54" i="3"/>
  <c r="BL16" i="3" s="1"/>
  <c r="R54" i="3"/>
  <c r="BK16" i="3" s="1"/>
  <c r="Q54" i="3"/>
  <c r="BJ16" i="3" s="1"/>
  <c r="P54" i="3"/>
  <c r="BI16" i="3" s="1"/>
  <c r="O54" i="3"/>
  <c r="BH16" i="3" s="1"/>
  <c r="N54" i="3"/>
  <c r="BG16" i="3" s="1"/>
  <c r="BC53" i="3"/>
  <c r="CV15" i="3" s="1"/>
  <c r="BB53" i="3"/>
  <c r="CU15" i="3" s="1"/>
  <c r="BA53" i="3"/>
  <c r="CT15" i="3" s="1"/>
  <c r="AZ53" i="3"/>
  <c r="CS15" i="3" s="1"/>
  <c r="AY53" i="3"/>
  <c r="CR15" i="3" s="1"/>
  <c r="AX53" i="3"/>
  <c r="CQ15" i="3" s="1"/>
  <c r="AW53" i="3"/>
  <c r="CP15" i="3" s="1"/>
  <c r="AV53" i="3"/>
  <c r="CO15" i="3" s="1"/>
  <c r="AU53" i="3"/>
  <c r="CN15" i="3" s="1"/>
  <c r="AT53" i="3"/>
  <c r="CM15" i="3" s="1"/>
  <c r="AS53" i="3"/>
  <c r="CL15" i="3" s="1"/>
  <c r="AR53" i="3"/>
  <c r="CK15" i="3" s="1"/>
  <c r="AQ53" i="3"/>
  <c r="CJ15" i="3" s="1"/>
  <c r="AP53" i="3"/>
  <c r="CI15" i="3" s="1"/>
  <c r="AO53" i="3"/>
  <c r="CH15" i="3" s="1"/>
  <c r="AN53" i="3"/>
  <c r="CG15" i="3" s="1"/>
  <c r="AM53" i="3"/>
  <c r="CF15" i="3" s="1"/>
  <c r="AL53" i="3"/>
  <c r="CE15" i="3" s="1"/>
  <c r="AK53" i="3"/>
  <c r="CD15" i="3" s="1"/>
  <c r="AJ53" i="3"/>
  <c r="CC15" i="3" s="1"/>
  <c r="AI53" i="3"/>
  <c r="CB15" i="3" s="1"/>
  <c r="AH53" i="3"/>
  <c r="CA15" i="3" s="1"/>
  <c r="AG53" i="3"/>
  <c r="BZ15" i="3" s="1"/>
  <c r="AF53" i="3"/>
  <c r="BY15" i="3" s="1"/>
  <c r="AE53" i="3"/>
  <c r="BX15" i="3" s="1"/>
  <c r="AD53" i="3"/>
  <c r="BW15" i="3" s="1"/>
  <c r="AC53" i="3"/>
  <c r="BV15" i="3" s="1"/>
  <c r="AB53" i="3"/>
  <c r="BU15" i="3" s="1"/>
  <c r="AA53" i="3"/>
  <c r="BT15" i="3" s="1"/>
  <c r="Z53" i="3"/>
  <c r="BS15" i="3" s="1"/>
  <c r="Y53" i="3"/>
  <c r="BR15" i="3" s="1"/>
  <c r="X53" i="3"/>
  <c r="BQ15" i="3" s="1"/>
  <c r="W53" i="3"/>
  <c r="BP15" i="3" s="1"/>
  <c r="V53" i="3"/>
  <c r="BO15" i="3" s="1"/>
  <c r="U53" i="3"/>
  <c r="BN15" i="3" s="1"/>
  <c r="T53" i="3"/>
  <c r="BM15" i="3" s="1"/>
  <c r="S53" i="3"/>
  <c r="BL15" i="3" s="1"/>
  <c r="R53" i="3"/>
  <c r="BK15" i="3" s="1"/>
  <c r="Q53" i="3"/>
  <c r="BJ15" i="3" s="1"/>
  <c r="P53" i="3"/>
  <c r="BI15" i="3" s="1"/>
  <c r="O53" i="3"/>
  <c r="BH15" i="3" s="1"/>
  <c r="N53" i="3"/>
  <c r="BG15" i="3" s="1"/>
  <c r="BC52" i="3"/>
  <c r="CV14" i="3" s="1"/>
  <c r="BB52" i="3"/>
  <c r="CU14" i="3" s="1"/>
  <c r="BA52" i="3"/>
  <c r="CT14" i="3" s="1"/>
  <c r="AZ52" i="3"/>
  <c r="CS14" i="3" s="1"/>
  <c r="AY52" i="3"/>
  <c r="CR14" i="3" s="1"/>
  <c r="AX52" i="3"/>
  <c r="CQ14" i="3" s="1"/>
  <c r="AW52" i="3"/>
  <c r="CP14" i="3" s="1"/>
  <c r="AV52" i="3"/>
  <c r="CO14" i="3" s="1"/>
  <c r="AU52" i="3"/>
  <c r="CN14" i="3" s="1"/>
  <c r="AT52" i="3"/>
  <c r="CM14" i="3" s="1"/>
  <c r="AS52" i="3"/>
  <c r="CL14" i="3" s="1"/>
  <c r="AR52" i="3"/>
  <c r="CK14" i="3" s="1"/>
  <c r="AQ52" i="3"/>
  <c r="CJ14" i="3" s="1"/>
  <c r="AP52" i="3"/>
  <c r="CI14" i="3" s="1"/>
  <c r="AO52" i="3"/>
  <c r="CH14" i="3" s="1"/>
  <c r="AN52" i="3"/>
  <c r="CG14" i="3" s="1"/>
  <c r="AM52" i="3"/>
  <c r="CF14" i="3" s="1"/>
  <c r="AL52" i="3"/>
  <c r="CE14" i="3" s="1"/>
  <c r="AK52" i="3"/>
  <c r="CD14" i="3" s="1"/>
  <c r="AJ52" i="3"/>
  <c r="CC14" i="3" s="1"/>
  <c r="AI52" i="3"/>
  <c r="CB14" i="3" s="1"/>
  <c r="AH52" i="3"/>
  <c r="CA14" i="3" s="1"/>
  <c r="AG52" i="3"/>
  <c r="BZ14" i="3" s="1"/>
  <c r="AF52" i="3"/>
  <c r="BY14" i="3" s="1"/>
  <c r="AE52" i="3"/>
  <c r="BX14" i="3" s="1"/>
  <c r="AD52" i="3"/>
  <c r="BW14" i="3" s="1"/>
  <c r="AC52" i="3"/>
  <c r="BV14" i="3" s="1"/>
  <c r="AB52" i="3"/>
  <c r="BU14" i="3" s="1"/>
  <c r="AA52" i="3"/>
  <c r="BT14" i="3" s="1"/>
  <c r="Z52" i="3"/>
  <c r="BS14" i="3" s="1"/>
  <c r="Y52" i="3"/>
  <c r="BR14" i="3" s="1"/>
  <c r="X52" i="3"/>
  <c r="BQ14" i="3" s="1"/>
  <c r="W52" i="3"/>
  <c r="BP14" i="3" s="1"/>
  <c r="V52" i="3"/>
  <c r="BO14" i="3" s="1"/>
  <c r="U52" i="3"/>
  <c r="BN14" i="3" s="1"/>
  <c r="T52" i="3"/>
  <c r="BM14" i="3" s="1"/>
  <c r="S52" i="3"/>
  <c r="BL14" i="3" s="1"/>
  <c r="R52" i="3"/>
  <c r="BK14" i="3" s="1"/>
  <c r="Q52" i="3"/>
  <c r="BJ14" i="3" s="1"/>
  <c r="P52" i="3"/>
  <c r="BI14" i="3" s="1"/>
  <c r="O52" i="3"/>
  <c r="BH14" i="3" s="1"/>
  <c r="N52" i="3"/>
  <c r="BG14" i="3" s="1"/>
  <c r="BC51" i="3"/>
  <c r="CV13" i="3" s="1"/>
  <c r="BB51" i="3"/>
  <c r="CU13" i="3" s="1"/>
  <c r="BA51" i="3"/>
  <c r="CT13" i="3" s="1"/>
  <c r="AZ51" i="3"/>
  <c r="CS13" i="3" s="1"/>
  <c r="AY51" i="3"/>
  <c r="CR13" i="3" s="1"/>
  <c r="AX51" i="3"/>
  <c r="CQ13" i="3" s="1"/>
  <c r="AW51" i="3"/>
  <c r="CP13" i="3" s="1"/>
  <c r="AV51" i="3"/>
  <c r="CO13" i="3" s="1"/>
  <c r="AU51" i="3"/>
  <c r="CN13" i="3" s="1"/>
  <c r="AT51" i="3"/>
  <c r="CM13" i="3" s="1"/>
  <c r="AS51" i="3"/>
  <c r="CL13" i="3" s="1"/>
  <c r="AR51" i="3"/>
  <c r="CK13" i="3" s="1"/>
  <c r="AQ51" i="3"/>
  <c r="CJ13" i="3" s="1"/>
  <c r="AP51" i="3"/>
  <c r="CI13" i="3" s="1"/>
  <c r="AO51" i="3"/>
  <c r="CH13" i="3" s="1"/>
  <c r="AN51" i="3"/>
  <c r="CG13" i="3" s="1"/>
  <c r="AM51" i="3"/>
  <c r="CF13" i="3" s="1"/>
  <c r="AL51" i="3"/>
  <c r="CE13" i="3" s="1"/>
  <c r="AK51" i="3"/>
  <c r="CD13" i="3" s="1"/>
  <c r="AJ51" i="3"/>
  <c r="CC13" i="3" s="1"/>
  <c r="AI51" i="3"/>
  <c r="CB13" i="3" s="1"/>
  <c r="AH51" i="3"/>
  <c r="CA13" i="3" s="1"/>
  <c r="AG51" i="3"/>
  <c r="BZ13" i="3" s="1"/>
  <c r="AF51" i="3"/>
  <c r="BY13" i="3" s="1"/>
  <c r="AE51" i="3"/>
  <c r="BX13" i="3" s="1"/>
  <c r="AD51" i="3"/>
  <c r="BW13" i="3" s="1"/>
  <c r="AC51" i="3"/>
  <c r="BV13" i="3" s="1"/>
  <c r="AB51" i="3"/>
  <c r="BU13" i="3" s="1"/>
  <c r="AA51" i="3"/>
  <c r="BT13" i="3" s="1"/>
  <c r="Z51" i="3"/>
  <c r="BS13" i="3" s="1"/>
  <c r="Y51" i="3"/>
  <c r="BR13" i="3" s="1"/>
  <c r="X51" i="3"/>
  <c r="BQ13" i="3" s="1"/>
  <c r="W51" i="3"/>
  <c r="BP13" i="3" s="1"/>
  <c r="V51" i="3"/>
  <c r="BO13" i="3" s="1"/>
  <c r="U51" i="3"/>
  <c r="BN13" i="3" s="1"/>
  <c r="T51" i="3"/>
  <c r="BM13" i="3" s="1"/>
  <c r="S51" i="3"/>
  <c r="BL13" i="3" s="1"/>
  <c r="R51" i="3"/>
  <c r="BK13" i="3" s="1"/>
  <c r="Q51" i="3"/>
  <c r="BJ13" i="3" s="1"/>
  <c r="P51" i="3"/>
  <c r="BI13" i="3" s="1"/>
  <c r="O51" i="3"/>
  <c r="BH13" i="3" s="1"/>
  <c r="N51" i="3"/>
  <c r="BG13" i="3" s="1"/>
  <c r="BC50" i="3"/>
  <c r="CV12" i="3" s="1"/>
  <c r="BB50" i="3"/>
  <c r="CU12" i="3" s="1"/>
  <c r="BA50" i="3"/>
  <c r="CT12" i="3" s="1"/>
  <c r="AZ50" i="3"/>
  <c r="CS12" i="3" s="1"/>
  <c r="AY50" i="3"/>
  <c r="CR12" i="3" s="1"/>
  <c r="AX50" i="3"/>
  <c r="CQ12" i="3" s="1"/>
  <c r="AW50" i="3"/>
  <c r="CP12" i="3" s="1"/>
  <c r="AV50" i="3"/>
  <c r="CO12" i="3" s="1"/>
  <c r="AU50" i="3"/>
  <c r="CN12" i="3" s="1"/>
  <c r="AT50" i="3"/>
  <c r="CM12" i="3" s="1"/>
  <c r="AS50" i="3"/>
  <c r="CL12" i="3" s="1"/>
  <c r="AR50" i="3"/>
  <c r="CK12" i="3" s="1"/>
  <c r="AQ50" i="3"/>
  <c r="CJ12" i="3" s="1"/>
  <c r="AP50" i="3"/>
  <c r="CI12" i="3" s="1"/>
  <c r="AO50" i="3"/>
  <c r="CH12" i="3" s="1"/>
  <c r="AN50" i="3"/>
  <c r="CG12" i="3" s="1"/>
  <c r="AM50" i="3"/>
  <c r="CF12" i="3" s="1"/>
  <c r="AL50" i="3"/>
  <c r="CE12" i="3" s="1"/>
  <c r="AK50" i="3"/>
  <c r="CD12" i="3" s="1"/>
  <c r="AJ50" i="3"/>
  <c r="CC12" i="3" s="1"/>
  <c r="AI50" i="3"/>
  <c r="CB12" i="3" s="1"/>
  <c r="AH50" i="3"/>
  <c r="CA12" i="3" s="1"/>
  <c r="AG50" i="3"/>
  <c r="BZ12" i="3" s="1"/>
  <c r="AF50" i="3"/>
  <c r="BY12" i="3" s="1"/>
  <c r="AE50" i="3"/>
  <c r="BX12" i="3" s="1"/>
  <c r="AD50" i="3"/>
  <c r="BW12" i="3" s="1"/>
  <c r="AC50" i="3"/>
  <c r="BV12" i="3" s="1"/>
  <c r="AB50" i="3"/>
  <c r="BU12" i="3" s="1"/>
  <c r="AA50" i="3"/>
  <c r="BT12" i="3" s="1"/>
  <c r="Z50" i="3"/>
  <c r="BS12" i="3" s="1"/>
  <c r="Y50" i="3"/>
  <c r="BR12" i="3" s="1"/>
  <c r="X50" i="3"/>
  <c r="BQ12" i="3" s="1"/>
  <c r="W50" i="3"/>
  <c r="BP12" i="3" s="1"/>
  <c r="V50" i="3"/>
  <c r="BO12" i="3" s="1"/>
  <c r="U50" i="3"/>
  <c r="BN12" i="3" s="1"/>
  <c r="T50" i="3"/>
  <c r="BM12" i="3" s="1"/>
  <c r="S50" i="3"/>
  <c r="BL12" i="3" s="1"/>
  <c r="R50" i="3"/>
  <c r="BK12" i="3" s="1"/>
  <c r="Q50" i="3"/>
  <c r="BJ12" i="3" s="1"/>
  <c r="P50" i="3"/>
  <c r="BI12" i="3" s="1"/>
  <c r="O50" i="3"/>
  <c r="BH12" i="3" s="1"/>
  <c r="N50" i="3"/>
  <c r="BG12" i="3" s="1"/>
  <c r="BC49" i="3"/>
  <c r="CV11" i="3" s="1"/>
  <c r="BB49" i="3"/>
  <c r="CU11" i="3" s="1"/>
  <c r="BA49" i="3"/>
  <c r="CT11" i="3" s="1"/>
  <c r="AZ49" i="3"/>
  <c r="CS11" i="3" s="1"/>
  <c r="AY49" i="3"/>
  <c r="CR11" i="3" s="1"/>
  <c r="AX49" i="3"/>
  <c r="CQ11" i="3" s="1"/>
  <c r="AW49" i="3"/>
  <c r="CP11" i="3" s="1"/>
  <c r="AV49" i="3"/>
  <c r="CO11" i="3" s="1"/>
  <c r="AU49" i="3"/>
  <c r="CN11" i="3" s="1"/>
  <c r="AT49" i="3"/>
  <c r="CM11" i="3" s="1"/>
  <c r="AS49" i="3"/>
  <c r="CL11" i="3" s="1"/>
  <c r="AR49" i="3"/>
  <c r="CK11" i="3" s="1"/>
  <c r="AQ49" i="3"/>
  <c r="CJ11" i="3" s="1"/>
  <c r="AP49" i="3"/>
  <c r="CI11" i="3" s="1"/>
  <c r="AO49" i="3"/>
  <c r="CH11" i="3" s="1"/>
  <c r="AN49" i="3"/>
  <c r="CG11" i="3" s="1"/>
  <c r="AM49" i="3"/>
  <c r="CF11" i="3" s="1"/>
  <c r="AL49" i="3"/>
  <c r="CE11" i="3" s="1"/>
  <c r="AK49" i="3"/>
  <c r="CD11" i="3" s="1"/>
  <c r="AJ49" i="3"/>
  <c r="CC11" i="3" s="1"/>
  <c r="AI49" i="3"/>
  <c r="CB11" i="3" s="1"/>
  <c r="AH49" i="3"/>
  <c r="CA11" i="3" s="1"/>
  <c r="AG49" i="3"/>
  <c r="BZ11" i="3" s="1"/>
  <c r="AF49" i="3"/>
  <c r="BY11" i="3" s="1"/>
  <c r="AE49" i="3"/>
  <c r="BX11" i="3" s="1"/>
  <c r="AD49" i="3"/>
  <c r="BW11" i="3" s="1"/>
  <c r="AC49" i="3"/>
  <c r="BV11" i="3" s="1"/>
  <c r="AB49" i="3"/>
  <c r="BU11" i="3" s="1"/>
  <c r="AA49" i="3"/>
  <c r="BT11" i="3" s="1"/>
  <c r="Z49" i="3"/>
  <c r="BS11" i="3" s="1"/>
  <c r="Y49" i="3"/>
  <c r="BR11" i="3" s="1"/>
  <c r="X49" i="3"/>
  <c r="BQ11" i="3" s="1"/>
  <c r="W49" i="3"/>
  <c r="BP11" i="3" s="1"/>
  <c r="V49" i="3"/>
  <c r="BO11" i="3" s="1"/>
  <c r="U49" i="3"/>
  <c r="BN11" i="3" s="1"/>
  <c r="T49" i="3"/>
  <c r="BM11" i="3" s="1"/>
  <c r="S49" i="3"/>
  <c r="BL11" i="3" s="1"/>
  <c r="R49" i="3"/>
  <c r="BK11" i="3" s="1"/>
  <c r="Q49" i="3"/>
  <c r="BJ11" i="3" s="1"/>
  <c r="P49" i="3"/>
  <c r="BI11" i="3" s="1"/>
  <c r="O49" i="3"/>
  <c r="BH11" i="3" s="1"/>
  <c r="N49" i="3"/>
  <c r="BG11" i="3" s="1"/>
  <c r="BC48" i="3"/>
  <c r="CV10" i="3" s="1"/>
  <c r="BB48" i="3"/>
  <c r="CU10" i="3" s="1"/>
  <c r="BA48" i="3"/>
  <c r="CT10" i="3" s="1"/>
  <c r="AZ48" i="3"/>
  <c r="CS10" i="3" s="1"/>
  <c r="AY48" i="3"/>
  <c r="CR10" i="3" s="1"/>
  <c r="AX48" i="3"/>
  <c r="CQ10" i="3" s="1"/>
  <c r="AW48" i="3"/>
  <c r="CP10" i="3" s="1"/>
  <c r="AV48" i="3"/>
  <c r="CO10" i="3" s="1"/>
  <c r="AU48" i="3"/>
  <c r="CN10" i="3" s="1"/>
  <c r="AT48" i="3"/>
  <c r="CM10" i="3" s="1"/>
  <c r="AS48" i="3"/>
  <c r="CL10" i="3" s="1"/>
  <c r="AR48" i="3"/>
  <c r="CK10" i="3" s="1"/>
  <c r="AQ48" i="3"/>
  <c r="CJ10" i="3" s="1"/>
  <c r="AP48" i="3"/>
  <c r="CI10" i="3" s="1"/>
  <c r="AO48" i="3"/>
  <c r="CH10" i="3" s="1"/>
  <c r="AN48" i="3"/>
  <c r="CG10" i="3" s="1"/>
  <c r="AM48" i="3"/>
  <c r="CF10" i="3" s="1"/>
  <c r="AL48" i="3"/>
  <c r="CE10" i="3" s="1"/>
  <c r="AK48" i="3"/>
  <c r="CD10" i="3" s="1"/>
  <c r="AJ48" i="3"/>
  <c r="CC10" i="3" s="1"/>
  <c r="AI48" i="3"/>
  <c r="CB10" i="3" s="1"/>
  <c r="AH48" i="3"/>
  <c r="CA10" i="3" s="1"/>
  <c r="AG48" i="3"/>
  <c r="BZ10" i="3" s="1"/>
  <c r="AF48" i="3"/>
  <c r="BY10" i="3" s="1"/>
  <c r="AE48" i="3"/>
  <c r="BX10" i="3" s="1"/>
  <c r="AD48" i="3"/>
  <c r="BW10" i="3" s="1"/>
  <c r="AC48" i="3"/>
  <c r="BV10" i="3" s="1"/>
  <c r="AB48" i="3"/>
  <c r="BU10" i="3" s="1"/>
  <c r="AA48" i="3"/>
  <c r="BT10" i="3" s="1"/>
  <c r="Z48" i="3"/>
  <c r="BS10" i="3" s="1"/>
  <c r="Y48" i="3"/>
  <c r="BR10" i="3" s="1"/>
  <c r="X48" i="3"/>
  <c r="BQ10" i="3" s="1"/>
  <c r="W48" i="3"/>
  <c r="BP10" i="3" s="1"/>
  <c r="V48" i="3"/>
  <c r="BO10" i="3" s="1"/>
  <c r="U48" i="3"/>
  <c r="BN10" i="3" s="1"/>
  <c r="T48" i="3"/>
  <c r="BM10" i="3" s="1"/>
  <c r="S48" i="3"/>
  <c r="BL10" i="3" s="1"/>
  <c r="R48" i="3"/>
  <c r="BK10" i="3" s="1"/>
  <c r="Q48" i="3"/>
  <c r="BJ10" i="3" s="1"/>
  <c r="P48" i="3"/>
  <c r="BI10" i="3" s="1"/>
  <c r="O48" i="3"/>
  <c r="BH10" i="3" s="1"/>
  <c r="N48" i="3"/>
  <c r="BG10" i="3" s="1"/>
  <c r="BC47" i="3"/>
  <c r="CV9" i="3" s="1"/>
  <c r="BB47" i="3"/>
  <c r="CU9" i="3" s="1"/>
  <c r="BA47" i="3"/>
  <c r="CT9" i="3" s="1"/>
  <c r="AZ47" i="3"/>
  <c r="CS9" i="3" s="1"/>
  <c r="AY47" i="3"/>
  <c r="CR9" i="3" s="1"/>
  <c r="AX47" i="3"/>
  <c r="CQ9" i="3" s="1"/>
  <c r="AW47" i="3"/>
  <c r="CP9" i="3" s="1"/>
  <c r="AV47" i="3"/>
  <c r="CO9" i="3" s="1"/>
  <c r="AU47" i="3"/>
  <c r="CN9" i="3" s="1"/>
  <c r="AT47" i="3"/>
  <c r="CM9" i="3" s="1"/>
  <c r="AS47" i="3"/>
  <c r="CL9" i="3" s="1"/>
  <c r="AR47" i="3"/>
  <c r="CK9" i="3" s="1"/>
  <c r="AQ47" i="3"/>
  <c r="CJ9" i="3" s="1"/>
  <c r="AP47" i="3"/>
  <c r="CI9" i="3" s="1"/>
  <c r="AO47" i="3"/>
  <c r="CH9" i="3" s="1"/>
  <c r="AN47" i="3"/>
  <c r="CG9" i="3" s="1"/>
  <c r="AM47" i="3"/>
  <c r="CF9" i="3" s="1"/>
  <c r="AL47" i="3"/>
  <c r="CE9" i="3" s="1"/>
  <c r="AK47" i="3"/>
  <c r="CD9" i="3" s="1"/>
  <c r="AJ47" i="3"/>
  <c r="CC9" i="3" s="1"/>
  <c r="AI47" i="3"/>
  <c r="CB9" i="3" s="1"/>
  <c r="AH47" i="3"/>
  <c r="CA9" i="3" s="1"/>
  <c r="AG47" i="3"/>
  <c r="BZ9" i="3" s="1"/>
  <c r="AF47" i="3"/>
  <c r="BY9" i="3" s="1"/>
  <c r="AE47" i="3"/>
  <c r="BX9" i="3" s="1"/>
  <c r="AD47" i="3"/>
  <c r="BW9" i="3" s="1"/>
  <c r="AC47" i="3"/>
  <c r="BV9" i="3" s="1"/>
  <c r="AB47" i="3"/>
  <c r="BU9" i="3" s="1"/>
  <c r="AA47" i="3"/>
  <c r="BT9" i="3" s="1"/>
  <c r="Z47" i="3"/>
  <c r="BS9" i="3" s="1"/>
  <c r="Y47" i="3"/>
  <c r="BR9" i="3" s="1"/>
  <c r="X47" i="3"/>
  <c r="BQ9" i="3" s="1"/>
  <c r="W47" i="3"/>
  <c r="BP9" i="3" s="1"/>
  <c r="V47" i="3"/>
  <c r="BO9" i="3" s="1"/>
  <c r="U47" i="3"/>
  <c r="BN9" i="3" s="1"/>
  <c r="T47" i="3"/>
  <c r="BM9" i="3" s="1"/>
  <c r="S47" i="3"/>
  <c r="BL9" i="3" s="1"/>
  <c r="R47" i="3"/>
  <c r="BK9" i="3" s="1"/>
  <c r="Q47" i="3"/>
  <c r="BJ9" i="3" s="1"/>
  <c r="P47" i="3"/>
  <c r="BI9" i="3" s="1"/>
  <c r="O47" i="3"/>
  <c r="BH9" i="3" s="1"/>
  <c r="N47" i="3"/>
  <c r="BG9" i="3" s="1"/>
  <c r="BC46" i="3"/>
  <c r="CV8" i="3" s="1"/>
  <c r="BB46" i="3"/>
  <c r="CU8" i="3" s="1"/>
  <c r="BA46" i="3"/>
  <c r="CT8" i="3" s="1"/>
  <c r="AZ46" i="3"/>
  <c r="CS8" i="3" s="1"/>
  <c r="AY46" i="3"/>
  <c r="CR8" i="3" s="1"/>
  <c r="AX46" i="3"/>
  <c r="CQ8" i="3" s="1"/>
  <c r="AW46" i="3"/>
  <c r="CP8" i="3" s="1"/>
  <c r="AV46" i="3"/>
  <c r="CO8" i="3" s="1"/>
  <c r="AU46" i="3"/>
  <c r="CN8" i="3" s="1"/>
  <c r="AT46" i="3"/>
  <c r="CM8" i="3" s="1"/>
  <c r="AS46" i="3"/>
  <c r="CL8" i="3" s="1"/>
  <c r="AR46" i="3"/>
  <c r="CK8" i="3" s="1"/>
  <c r="AQ46" i="3"/>
  <c r="CJ8" i="3" s="1"/>
  <c r="AP46" i="3"/>
  <c r="CI8" i="3" s="1"/>
  <c r="AO46" i="3"/>
  <c r="CH8" i="3" s="1"/>
  <c r="AN46" i="3"/>
  <c r="CG8" i="3" s="1"/>
  <c r="AM46" i="3"/>
  <c r="CF8" i="3" s="1"/>
  <c r="AL46" i="3"/>
  <c r="CE8" i="3" s="1"/>
  <c r="AK46" i="3"/>
  <c r="CD8" i="3" s="1"/>
  <c r="AJ46" i="3"/>
  <c r="CC8" i="3" s="1"/>
  <c r="AI46" i="3"/>
  <c r="CB8" i="3" s="1"/>
  <c r="AH46" i="3"/>
  <c r="CA8" i="3" s="1"/>
  <c r="AG46" i="3"/>
  <c r="BZ8" i="3" s="1"/>
  <c r="AF46" i="3"/>
  <c r="BY8" i="3" s="1"/>
  <c r="AE46" i="3"/>
  <c r="BX8" i="3" s="1"/>
  <c r="AD46" i="3"/>
  <c r="BW8" i="3" s="1"/>
  <c r="AC46" i="3"/>
  <c r="BV8" i="3" s="1"/>
  <c r="AB46" i="3"/>
  <c r="BU8" i="3" s="1"/>
  <c r="AA46" i="3"/>
  <c r="BT8" i="3" s="1"/>
  <c r="Z46" i="3"/>
  <c r="BS8" i="3" s="1"/>
  <c r="Y46" i="3"/>
  <c r="BR8" i="3" s="1"/>
  <c r="X46" i="3"/>
  <c r="BQ8" i="3" s="1"/>
  <c r="W46" i="3"/>
  <c r="BP8" i="3" s="1"/>
  <c r="V46" i="3"/>
  <c r="BO8" i="3" s="1"/>
  <c r="U46" i="3"/>
  <c r="BN8" i="3" s="1"/>
  <c r="T46" i="3"/>
  <c r="BM8" i="3" s="1"/>
  <c r="S46" i="3"/>
  <c r="BL8" i="3" s="1"/>
  <c r="R46" i="3"/>
  <c r="BK8" i="3" s="1"/>
  <c r="Q46" i="3"/>
  <c r="BJ8" i="3" s="1"/>
  <c r="P46" i="3"/>
  <c r="BI8" i="3" s="1"/>
  <c r="O46" i="3"/>
  <c r="BH8" i="3" s="1"/>
  <c r="N46" i="3"/>
  <c r="BG8" i="3" s="1"/>
  <c r="BC45" i="3"/>
  <c r="CV7" i="3" s="1"/>
  <c r="BB45" i="3"/>
  <c r="CU7" i="3" s="1"/>
  <c r="BA45" i="3"/>
  <c r="CT7" i="3" s="1"/>
  <c r="AZ45" i="3"/>
  <c r="CS7" i="3" s="1"/>
  <c r="AY45" i="3"/>
  <c r="CR7" i="3" s="1"/>
  <c r="AX45" i="3"/>
  <c r="CQ7" i="3" s="1"/>
  <c r="AW45" i="3"/>
  <c r="CP7" i="3" s="1"/>
  <c r="AV45" i="3"/>
  <c r="CO7" i="3" s="1"/>
  <c r="AU45" i="3"/>
  <c r="CN7" i="3" s="1"/>
  <c r="AT45" i="3"/>
  <c r="CM7" i="3" s="1"/>
  <c r="AS45" i="3"/>
  <c r="CL7" i="3" s="1"/>
  <c r="AR45" i="3"/>
  <c r="CK7" i="3" s="1"/>
  <c r="AQ45" i="3"/>
  <c r="CJ7" i="3" s="1"/>
  <c r="AP45" i="3"/>
  <c r="CI7" i="3" s="1"/>
  <c r="AO45" i="3"/>
  <c r="CH7" i="3" s="1"/>
  <c r="AN45" i="3"/>
  <c r="CG7" i="3" s="1"/>
  <c r="AM45" i="3"/>
  <c r="CF7" i="3" s="1"/>
  <c r="AL45" i="3"/>
  <c r="CE7" i="3" s="1"/>
  <c r="AK45" i="3"/>
  <c r="CD7" i="3" s="1"/>
  <c r="AJ45" i="3"/>
  <c r="CC7" i="3" s="1"/>
  <c r="AI45" i="3"/>
  <c r="CB7" i="3" s="1"/>
  <c r="AH45" i="3"/>
  <c r="CA7" i="3" s="1"/>
  <c r="AG45" i="3"/>
  <c r="BZ7" i="3" s="1"/>
  <c r="AF45" i="3"/>
  <c r="BY7" i="3" s="1"/>
  <c r="AE45" i="3"/>
  <c r="BX7" i="3" s="1"/>
  <c r="AD45" i="3"/>
  <c r="BW7" i="3" s="1"/>
  <c r="AC45" i="3"/>
  <c r="BV7" i="3" s="1"/>
  <c r="AB45" i="3"/>
  <c r="BU7" i="3" s="1"/>
  <c r="AA45" i="3"/>
  <c r="BT7" i="3" s="1"/>
  <c r="Z45" i="3"/>
  <c r="BS7" i="3" s="1"/>
  <c r="Y45" i="3"/>
  <c r="BR7" i="3" s="1"/>
  <c r="X45" i="3"/>
  <c r="BQ7" i="3" s="1"/>
  <c r="W45" i="3"/>
  <c r="BP7" i="3" s="1"/>
  <c r="V45" i="3"/>
  <c r="BO7" i="3" s="1"/>
  <c r="U45" i="3"/>
  <c r="BN7" i="3" s="1"/>
  <c r="T45" i="3"/>
  <c r="BM7" i="3" s="1"/>
  <c r="S45" i="3"/>
  <c r="BL7" i="3" s="1"/>
  <c r="R45" i="3"/>
  <c r="BK7" i="3" s="1"/>
  <c r="Q45" i="3"/>
  <c r="BJ7" i="3" s="1"/>
  <c r="P45" i="3"/>
  <c r="BI7" i="3" s="1"/>
  <c r="O45" i="3"/>
  <c r="BH7" i="3" s="1"/>
  <c r="N45" i="3"/>
  <c r="BG7" i="3" s="1"/>
  <c r="BC44" i="3"/>
  <c r="CV6" i="3" s="1"/>
  <c r="BB44" i="3"/>
  <c r="CU6" i="3" s="1"/>
  <c r="BA44" i="3"/>
  <c r="CT6" i="3" s="1"/>
  <c r="AZ44" i="3"/>
  <c r="CS6" i="3" s="1"/>
  <c r="AY44" i="3"/>
  <c r="CR6" i="3" s="1"/>
  <c r="AX44" i="3"/>
  <c r="CQ6" i="3" s="1"/>
  <c r="AW44" i="3"/>
  <c r="CP6" i="3" s="1"/>
  <c r="AV44" i="3"/>
  <c r="CO6" i="3" s="1"/>
  <c r="AU44" i="3"/>
  <c r="CN6" i="3" s="1"/>
  <c r="AT44" i="3"/>
  <c r="CM6" i="3" s="1"/>
  <c r="AS44" i="3"/>
  <c r="CL6" i="3" s="1"/>
  <c r="AR44" i="3"/>
  <c r="CK6" i="3" s="1"/>
  <c r="AQ44" i="3"/>
  <c r="CJ6" i="3" s="1"/>
  <c r="AP44" i="3"/>
  <c r="CI6" i="3" s="1"/>
  <c r="AO44" i="3"/>
  <c r="CH6" i="3" s="1"/>
  <c r="AN44" i="3"/>
  <c r="CG6" i="3" s="1"/>
  <c r="AM44" i="3"/>
  <c r="CF6" i="3" s="1"/>
  <c r="AL44" i="3"/>
  <c r="CE6" i="3" s="1"/>
  <c r="AK44" i="3"/>
  <c r="CD6" i="3" s="1"/>
  <c r="AJ44" i="3"/>
  <c r="CC6" i="3" s="1"/>
  <c r="AI44" i="3"/>
  <c r="CB6" i="3" s="1"/>
  <c r="AH44" i="3"/>
  <c r="CA6" i="3" s="1"/>
  <c r="AG44" i="3"/>
  <c r="BZ6" i="3" s="1"/>
  <c r="AF44" i="3"/>
  <c r="BY6" i="3" s="1"/>
  <c r="AE44" i="3"/>
  <c r="BX6" i="3" s="1"/>
  <c r="AD44" i="3"/>
  <c r="BW6" i="3" s="1"/>
  <c r="AC44" i="3"/>
  <c r="BV6" i="3" s="1"/>
  <c r="AB44" i="3"/>
  <c r="BU6" i="3" s="1"/>
  <c r="AA44" i="3"/>
  <c r="BT6" i="3" s="1"/>
  <c r="Z44" i="3"/>
  <c r="BS6" i="3" s="1"/>
  <c r="Y44" i="3"/>
  <c r="BR6" i="3" s="1"/>
  <c r="X44" i="3"/>
  <c r="BQ6" i="3" s="1"/>
  <c r="W44" i="3"/>
  <c r="BP6" i="3" s="1"/>
  <c r="V44" i="3"/>
  <c r="BO6" i="3" s="1"/>
  <c r="U44" i="3"/>
  <c r="BN6" i="3" s="1"/>
  <c r="T44" i="3"/>
  <c r="BM6" i="3" s="1"/>
  <c r="S44" i="3"/>
  <c r="BL6" i="3" s="1"/>
  <c r="R44" i="3"/>
  <c r="BK6" i="3" s="1"/>
  <c r="Q44" i="3"/>
  <c r="BJ6" i="3" s="1"/>
  <c r="P44" i="3"/>
  <c r="BI6" i="3" s="1"/>
  <c r="O44" i="3"/>
  <c r="BH6" i="3" s="1"/>
  <c r="N44" i="3"/>
  <c r="BG6" i="3" s="1"/>
  <c r="BC43" i="3"/>
  <c r="CV5" i="3" s="1"/>
  <c r="BB43" i="3"/>
  <c r="CU5" i="3" s="1"/>
  <c r="BA43" i="3"/>
  <c r="CT5" i="3" s="1"/>
  <c r="AZ43" i="3"/>
  <c r="CS5" i="3" s="1"/>
  <c r="AY43" i="3"/>
  <c r="CR5" i="3" s="1"/>
  <c r="AX43" i="3"/>
  <c r="CQ5" i="3" s="1"/>
  <c r="AW43" i="3"/>
  <c r="CP5" i="3" s="1"/>
  <c r="AV43" i="3"/>
  <c r="CO5" i="3" s="1"/>
  <c r="AU43" i="3"/>
  <c r="CN5" i="3" s="1"/>
  <c r="AT43" i="3"/>
  <c r="CM5" i="3" s="1"/>
  <c r="AS43" i="3"/>
  <c r="CL5" i="3" s="1"/>
  <c r="AR43" i="3"/>
  <c r="CK5" i="3" s="1"/>
  <c r="AQ43" i="3"/>
  <c r="CJ5" i="3" s="1"/>
  <c r="AP43" i="3"/>
  <c r="CI5" i="3" s="1"/>
  <c r="AO43" i="3"/>
  <c r="CH5" i="3" s="1"/>
  <c r="AN43" i="3"/>
  <c r="CG5" i="3" s="1"/>
  <c r="AM43" i="3"/>
  <c r="CF5" i="3" s="1"/>
  <c r="AL43" i="3"/>
  <c r="CE5" i="3" s="1"/>
  <c r="AK43" i="3"/>
  <c r="CD5" i="3" s="1"/>
  <c r="AJ43" i="3"/>
  <c r="CC5" i="3" s="1"/>
  <c r="AI43" i="3"/>
  <c r="CB5" i="3" s="1"/>
  <c r="AH43" i="3"/>
  <c r="CA5" i="3" s="1"/>
  <c r="AG43" i="3"/>
  <c r="BZ5" i="3" s="1"/>
  <c r="AF43" i="3"/>
  <c r="BY5" i="3" s="1"/>
  <c r="AE43" i="3"/>
  <c r="BX5" i="3" s="1"/>
  <c r="AD43" i="3"/>
  <c r="BW5" i="3" s="1"/>
  <c r="AC43" i="3"/>
  <c r="BV5" i="3" s="1"/>
  <c r="AB43" i="3"/>
  <c r="BU5" i="3" s="1"/>
  <c r="AA43" i="3"/>
  <c r="BT5" i="3" s="1"/>
  <c r="Z43" i="3"/>
  <c r="BS5" i="3" s="1"/>
  <c r="Y43" i="3"/>
  <c r="BR5" i="3" s="1"/>
  <c r="X43" i="3"/>
  <c r="BQ5" i="3" s="1"/>
  <c r="W43" i="3"/>
  <c r="BP5" i="3" s="1"/>
  <c r="V43" i="3"/>
  <c r="BO5" i="3" s="1"/>
  <c r="U43" i="3"/>
  <c r="BN5" i="3" s="1"/>
  <c r="T43" i="3"/>
  <c r="BM5" i="3" s="1"/>
  <c r="S43" i="3"/>
  <c r="BL5" i="3" s="1"/>
  <c r="R43" i="3"/>
  <c r="BK5" i="3" s="1"/>
  <c r="Q43" i="3"/>
  <c r="BJ5" i="3" s="1"/>
  <c r="P43" i="3"/>
  <c r="BI5" i="3" s="1"/>
  <c r="O43" i="3"/>
  <c r="BH5" i="3" s="1"/>
  <c r="N43" i="3"/>
  <c r="BG5" i="3" s="1"/>
  <c r="BC42" i="3"/>
  <c r="CV4" i="3" s="1"/>
  <c r="BB42" i="3"/>
  <c r="CU4" i="3" s="1"/>
  <c r="BA42" i="3"/>
  <c r="CT4" i="3" s="1"/>
  <c r="AZ42" i="3"/>
  <c r="CS4" i="3" s="1"/>
  <c r="AY42" i="3"/>
  <c r="CR4" i="3" s="1"/>
  <c r="AX42" i="3"/>
  <c r="CQ4" i="3" s="1"/>
  <c r="AW42" i="3"/>
  <c r="CP4" i="3" s="1"/>
  <c r="AV42" i="3"/>
  <c r="CO4" i="3" s="1"/>
  <c r="AU42" i="3"/>
  <c r="CN4" i="3" s="1"/>
  <c r="AT42" i="3"/>
  <c r="CM4" i="3" s="1"/>
  <c r="AS42" i="3"/>
  <c r="CL4" i="3" s="1"/>
  <c r="AR42" i="3"/>
  <c r="CK4" i="3" s="1"/>
  <c r="AQ42" i="3"/>
  <c r="CJ4" i="3" s="1"/>
  <c r="AP42" i="3"/>
  <c r="CI4" i="3" s="1"/>
  <c r="AO42" i="3"/>
  <c r="CH4" i="3" s="1"/>
  <c r="AN42" i="3"/>
  <c r="CG4" i="3" s="1"/>
  <c r="AM42" i="3"/>
  <c r="CF4" i="3" s="1"/>
  <c r="AL42" i="3"/>
  <c r="CE4" i="3" s="1"/>
  <c r="AK42" i="3"/>
  <c r="CD4" i="3" s="1"/>
  <c r="AJ42" i="3"/>
  <c r="CC4" i="3" s="1"/>
  <c r="AI42" i="3"/>
  <c r="CB4" i="3" s="1"/>
  <c r="AH42" i="3"/>
  <c r="CA4" i="3" s="1"/>
  <c r="AG42" i="3"/>
  <c r="BZ4" i="3" s="1"/>
  <c r="AF42" i="3"/>
  <c r="BY4" i="3" s="1"/>
  <c r="AE42" i="3"/>
  <c r="BX4" i="3" s="1"/>
  <c r="AD42" i="3"/>
  <c r="BW4" i="3" s="1"/>
  <c r="AC42" i="3"/>
  <c r="BV4" i="3" s="1"/>
  <c r="AB42" i="3"/>
  <c r="BU4" i="3" s="1"/>
  <c r="AA42" i="3"/>
  <c r="BT4" i="3" s="1"/>
  <c r="Z42" i="3"/>
  <c r="BS4" i="3" s="1"/>
  <c r="Y42" i="3"/>
  <c r="BR4" i="3" s="1"/>
  <c r="X42" i="3"/>
  <c r="BQ4" i="3" s="1"/>
  <c r="W42" i="3"/>
  <c r="BP4" i="3" s="1"/>
  <c r="V42" i="3"/>
  <c r="BO4" i="3" s="1"/>
  <c r="U42" i="3"/>
  <c r="BN4" i="3" s="1"/>
  <c r="T42" i="3"/>
  <c r="BM4" i="3" s="1"/>
  <c r="S42" i="3"/>
  <c r="BL4" i="3" s="1"/>
  <c r="R42" i="3"/>
  <c r="BK4" i="3" s="1"/>
  <c r="Q42" i="3"/>
  <c r="BJ4" i="3" s="1"/>
  <c r="P42" i="3"/>
  <c r="BI4" i="3" s="1"/>
  <c r="O42" i="3"/>
  <c r="BH4" i="3" s="1"/>
  <c r="N42" i="3"/>
  <c r="BG4" i="3" s="1"/>
  <c r="BC41" i="3"/>
  <c r="CV3" i="3" s="1"/>
  <c r="BB41" i="3"/>
  <c r="CU3" i="3" s="1"/>
  <c r="BA41" i="3"/>
  <c r="CT3" i="3" s="1"/>
  <c r="AZ41" i="3"/>
  <c r="CS3" i="3" s="1"/>
  <c r="AY41" i="3"/>
  <c r="CR3" i="3" s="1"/>
  <c r="AX41" i="3"/>
  <c r="CQ3" i="3" s="1"/>
  <c r="AW41" i="3"/>
  <c r="CP3" i="3" s="1"/>
  <c r="AV41" i="3"/>
  <c r="CO3" i="3" s="1"/>
  <c r="AU41" i="3"/>
  <c r="CN3" i="3" s="1"/>
  <c r="AT41" i="3"/>
  <c r="CM3" i="3" s="1"/>
  <c r="AS41" i="3"/>
  <c r="CL3" i="3" s="1"/>
  <c r="AR41" i="3"/>
  <c r="CK3" i="3" s="1"/>
  <c r="AQ41" i="3"/>
  <c r="CJ3" i="3" s="1"/>
  <c r="AP41" i="3"/>
  <c r="CI3" i="3" s="1"/>
  <c r="AO41" i="3"/>
  <c r="CH3" i="3" s="1"/>
  <c r="AN41" i="3"/>
  <c r="CG3" i="3" s="1"/>
  <c r="AM41" i="3"/>
  <c r="CF3" i="3" s="1"/>
  <c r="AL41" i="3"/>
  <c r="CE3" i="3" s="1"/>
  <c r="AK41" i="3"/>
  <c r="CD3" i="3" s="1"/>
  <c r="AJ41" i="3"/>
  <c r="CC3" i="3" s="1"/>
  <c r="AI41" i="3"/>
  <c r="CB3" i="3" s="1"/>
  <c r="AH41" i="3"/>
  <c r="CA3" i="3" s="1"/>
  <c r="AG41" i="3"/>
  <c r="BZ3" i="3" s="1"/>
  <c r="AF41" i="3"/>
  <c r="BY3" i="3" s="1"/>
  <c r="AE41" i="3"/>
  <c r="BX3" i="3" s="1"/>
  <c r="AD41" i="3"/>
  <c r="BW3" i="3" s="1"/>
  <c r="AC41" i="3"/>
  <c r="BV3" i="3" s="1"/>
  <c r="AB41" i="3"/>
  <c r="BU3" i="3" s="1"/>
  <c r="AA41" i="3"/>
  <c r="BT3" i="3" s="1"/>
  <c r="Z41" i="3"/>
  <c r="BS3" i="3" s="1"/>
  <c r="Y41" i="3"/>
  <c r="BR3" i="3" s="1"/>
  <c r="X41" i="3"/>
  <c r="BQ3" i="3" s="1"/>
  <c r="W41" i="3"/>
  <c r="BP3" i="3" s="1"/>
  <c r="V41" i="3"/>
  <c r="BO3" i="3" s="1"/>
  <c r="U41" i="3"/>
  <c r="BN3" i="3" s="1"/>
  <c r="T41" i="3"/>
  <c r="BM3" i="3" s="1"/>
  <c r="S41" i="3"/>
  <c r="BL3" i="3" s="1"/>
  <c r="R41" i="3"/>
  <c r="BK3" i="3" s="1"/>
  <c r="Q41" i="3"/>
  <c r="BJ3" i="3" s="1"/>
  <c r="P41" i="3"/>
  <c r="BI3" i="3" s="1"/>
  <c r="O41" i="3"/>
  <c r="BH3" i="3" s="1"/>
  <c r="N41" i="3"/>
  <c r="BG3" i="3" s="1"/>
  <c r="M74" i="3"/>
  <c r="BF36" i="3" s="1"/>
  <c r="M73" i="3"/>
  <c r="BF35" i="3" s="1"/>
  <c r="M72" i="3"/>
  <c r="BF34" i="3" s="1"/>
  <c r="M71" i="3"/>
  <c r="BF33" i="3" s="1"/>
  <c r="M70" i="3"/>
  <c r="BF32" i="3" s="1"/>
  <c r="M69" i="3"/>
  <c r="BF31" i="3" s="1"/>
  <c r="M68" i="3"/>
  <c r="BF30" i="3" s="1"/>
  <c r="M67" i="3"/>
  <c r="BF29" i="3" s="1"/>
  <c r="M66" i="3"/>
  <c r="BF28" i="3" s="1"/>
  <c r="M65" i="3"/>
  <c r="BF27" i="3" s="1"/>
  <c r="M64" i="3"/>
  <c r="BF26" i="3" s="1"/>
  <c r="M63" i="3"/>
  <c r="BF25" i="3" s="1"/>
  <c r="M62" i="3"/>
  <c r="BF24" i="3" s="1"/>
  <c r="M61" i="3"/>
  <c r="BF23" i="3" s="1"/>
  <c r="M60" i="3"/>
  <c r="BF22" i="3" s="1"/>
  <c r="M59" i="3"/>
  <c r="BF21" i="3" s="1"/>
  <c r="M58" i="3"/>
  <c r="BF20" i="3" s="1"/>
  <c r="M57" i="3"/>
  <c r="BF19" i="3" s="1"/>
  <c r="M56" i="3"/>
  <c r="BF18" i="3" s="1"/>
  <c r="M55" i="3"/>
  <c r="BF17" i="3" s="1"/>
  <c r="M54" i="3"/>
  <c r="BF16" i="3" s="1"/>
  <c r="M53" i="3"/>
  <c r="BF15" i="3" s="1"/>
  <c r="M52" i="3"/>
  <c r="BF14" i="3" s="1"/>
  <c r="M51" i="3"/>
  <c r="BF13" i="3" s="1"/>
  <c r="M50" i="3"/>
  <c r="BF12" i="3" s="1"/>
  <c r="M49" i="3"/>
  <c r="BF11" i="3" s="1"/>
  <c r="M48" i="3"/>
  <c r="BF10" i="3" s="1"/>
  <c r="M47" i="3"/>
  <c r="BF9" i="3" s="1"/>
  <c r="M46" i="3"/>
  <c r="BF8" i="3" s="1"/>
  <c r="M45" i="3"/>
  <c r="BF7" i="3" s="1"/>
  <c r="M44" i="3"/>
  <c r="BF6" i="3" s="1"/>
  <c r="M43" i="3"/>
  <c r="BF5" i="3" s="1"/>
  <c r="M42" i="3"/>
  <c r="BF4" i="3" s="1"/>
  <c r="M41" i="3"/>
  <c r="BF3" i="3" s="1"/>
  <c r="M4" i="3"/>
  <c r="N4" i="3"/>
  <c r="O4" i="3"/>
  <c r="BH42" i="3" s="1"/>
  <c r="P4" i="3"/>
  <c r="Q4" i="3"/>
  <c r="BJ42" i="3" s="1"/>
  <c r="R4" i="3"/>
  <c r="S4" i="3"/>
  <c r="BL42" i="3" s="1"/>
  <c r="T4" i="3"/>
  <c r="U4" i="3"/>
  <c r="BN42" i="3" s="1"/>
  <c r="V4" i="3"/>
  <c r="W4" i="3"/>
  <c r="BP42" i="3" s="1"/>
  <c r="X4" i="3"/>
  <c r="Y4" i="3"/>
  <c r="BR42" i="3" s="1"/>
  <c r="Z4" i="3"/>
  <c r="AA4" i="3"/>
  <c r="BT42" i="3" s="1"/>
  <c r="AB4" i="3"/>
  <c r="AC4" i="3"/>
  <c r="BV42" i="3" s="1"/>
  <c r="AD4" i="3"/>
  <c r="AE4" i="3"/>
  <c r="BX42" i="3" s="1"/>
  <c r="AF4" i="3"/>
  <c r="AG4" i="3"/>
  <c r="BZ42" i="3" s="1"/>
  <c r="AH4" i="3"/>
  <c r="AI4" i="3"/>
  <c r="CB42" i="3" s="1"/>
  <c r="AJ4" i="3"/>
  <c r="AK4" i="3"/>
  <c r="CD42" i="3" s="1"/>
  <c r="AL4" i="3"/>
  <c r="AM4" i="3"/>
  <c r="CF42" i="3" s="1"/>
  <c r="AN4" i="3"/>
  <c r="AO4" i="3"/>
  <c r="CH42" i="3" s="1"/>
  <c r="AP4" i="3"/>
  <c r="AQ4" i="3"/>
  <c r="CJ42" i="3" s="1"/>
  <c r="AR4" i="3"/>
  <c r="AS4" i="3"/>
  <c r="CL42" i="3" s="1"/>
  <c r="AT4" i="3"/>
  <c r="AU4" i="3"/>
  <c r="CN42" i="3" s="1"/>
  <c r="AV4" i="3"/>
  <c r="AW4" i="3"/>
  <c r="CP42" i="3" s="1"/>
  <c r="AX4" i="3"/>
  <c r="AY4" i="3"/>
  <c r="CR42" i="3" s="1"/>
  <c r="AZ4" i="3"/>
  <c r="BA4" i="3"/>
  <c r="CT42" i="3" s="1"/>
  <c r="BB4" i="3"/>
  <c r="BC4" i="3"/>
  <c r="CV42" i="3" s="1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M6" i="3"/>
  <c r="N6" i="3"/>
  <c r="BG44" i="3" s="1"/>
  <c r="O6" i="3"/>
  <c r="P6" i="3"/>
  <c r="BI44" i="3" s="1"/>
  <c r="Q6" i="3"/>
  <c r="R6" i="3"/>
  <c r="BK44" i="3" s="1"/>
  <c r="S6" i="3"/>
  <c r="T6" i="3"/>
  <c r="BM44" i="3" s="1"/>
  <c r="U6" i="3"/>
  <c r="V6" i="3"/>
  <c r="BO44" i="3" s="1"/>
  <c r="W6" i="3"/>
  <c r="X6" i="3"/>
  <c r="BQ44" i="3" s="1"/>
  <c r="Y6" i="3"/>
  <c r="Z6" i="3"/>
  <c r="BS44" i="3" s="1"/>
  <c r="AA6" i="3"/>
  <c r="AB6" i="3"/>
  <c r="BU44" i="3" s="1"/>
  <c r="AC6" i="3"/>
  <c r="AD6" i="3"/>
  <c r="BW44" i="3" s="1"/>
  <c r="AE6" i="3"/>
  <c r="AF6" i="3"/>
  <c r="BY44" i="3" s="1"/>
  <c r="AG6" i="3"/>
  <c r="AH6" i="3"/>
  <c r="CA44" i="3" s="1"/>
  <c r="AI6" i="3"/>
  <c r="AJ6" i="3"/>
  <c r="CC44" i="3" s="1"/>
  <c r="AK6" i="3"/>
  <c r="AL6" i="3"/>
  <c r="CE44" i="3" s="1"/>
  <c r="AM6" i="3"/>
  <c r="AN6" i="3"/>
  <c r="CG44" i="3" s="1"/>
  <c r="AO6" i="3"/>
  <c r="AP6" i="3"/>
  <c r="CI44" i="3" s="1"/>
  <c r="AQ6" i="3"/>
  <c r="AR6" i="3"/>
  <c r="CK44" i="3" s="1"/>
  <c r="AS6" i="3"/>
  <c r="AT6" i="3"/>
  <c r="CM44" i="3" s="1"/>
  <c r="AU6" i="3"/>
  <c r="AV6" i="3"/>
  <c r="CO44" i="3" s="1"/>
  <c r="AW6" i="3"/>
  <c r="AX6" i="3"/>
  <c r="CQ44" i="3" s="1"/>
  <c r="AY6" i="3"/>
  <c r="AZ6" i="3"/>
  <c r="CS44" i="3" s="1"/>
  <c r="BA6" i="3"/>
  <c r="BB6" i="3"/>
  <c r="CU44" i="3" s="1"/>
  <c r="BC6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M8" i="3"/>
  <c r="N8" i="3"/>
  <c r="O8" i="3"/>
  <c r="BH46" i="3" s="1"/>
  <c r="P8" i="3"/>
  <c r="Q8" i="3"/>
  <c r="BJ46" i="3" s="1"/>
  <c r="R8" i="3"/>
  <c r="S8" i="3"/>
  <c r="BL46" i="3" s="1"/>
  <c r="T8" i="3"/>
  <c r="U8" i="3"/>
  <c r="BN46" i="3" s="1"/>
  <c r="V8" i="3"/>
  <c r="W8" i="3"/>
  <c r="BP46" i="3" s="1"/>
  <c r="X8" i="3"/>
  <c r="Y8" i="3"/>
  <c r="BR46" i="3" s="1"/>
  <c r="Z8" i="3"/>
  <c r="AA8" i="3"/>
  <c r="BT46" i="3" s="1"/>
  <c r="AB8" i="3"/>
  <c r="AC8" i="3"/>
  <c r="BV46" i="3" s="1"/>
  <c r="AD8" i="3"/>
  <c r="AE8" i="3"/>
  <c r="BX46" i="3" s="1"/>
  <c r="AF8" i="3"/>
  <c r="AG8" i="3"/>
  <c r="BZ46" i="3" s="1"/>
  <c r="AH8" i="3"/>
  <c r="AI8" i="3"/>
  <c r="CB46" i="3" s="1"/>
  <c r="AJ8" i="3"/>
  <c r="AK8" i="3"/>
  <c r="CD46" i="3" s="1"/>
  <c r="AL8" i="3"/>
  <c r="AM8" i="3"/>
  <c r="CF46" i="3" s="1"/>
  <c r="AN8" i="3"/>
  <c r="AO8" i="3"/>
  <c r="CH46" i="3" s="1"/>
  <c r="AP8" i="3"/>
  <c r="AQ8" i="3"/>
  <c r="CJ46" i="3" s="1"/>
  <c r="AR8" i="3"/>
  <c r="AS8" i="3"/>
  <c r="CL46" i="3" s="1"/>
  <c r="AT8" i="3"/>
  <c r="AU8" i="3"/>
  <c r="CN46" i="3" s="1"/>
  <c r="AV8" i="3"/>
  <c r="AW8" i="3"/>
  <c r="CP46" i="3" s="1"/>
  <c r="AX8" i="3"/>
  <c r="AY8" i="3"/>
  <c r="CR46" i="3" s="1"/>
  <c r="AZ8" i="3"/>
  <c r="BA8" i="3"/>
  <c r="CT46" i="3" s="1"/>
  <c r="BB8" i="3"/>
  <c r="BC8" i="3"/>
  <c r="CV46" i="3" s="1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M10" i="3"/>
  <c r="N10" i="3"/>
  <c r="BG48" i="3" s="1"/>
  <c r="O10" i="3"/>
  <c r="P10" i="3"/>
  <c r="BI48" i="3" s="1"/>
  <c r="Q10" i="3"/>
  <c r="R10" i="3"/>
  <c r="BK48" i="3" s="1"/>
  <c r="S10" i="3"/>
  <c r="T10" i="3"/>
  <c r="BM48" i="3" s="1"/>
  <c r="U10" i="3"/>
  <c r="V10" i="3"/>
  <c r="BO48" i="3" s="1"/>
  <c r="W10" i="3"/>
  <c r="X10" i="3"/>
  <c r="BQ48" i="3" s="1"/>
  <c r="Y10" i="3"/>
  <c r="Z10" i="3"/>
  <c r="BS48" i="3" s="1"/>
  <c r="AA10" i="3"/>
  <c r="AB10" i="3"/>
  <c r="BU48" i="3" s="1"/>
  <c r="AC10" i="3"/>
  <c r="AD10" i="3"/>
  <c r="BW48" i="3" s="1"/>
  <c r="AE10" i="3"/>
  <c r="AF10" i="3"/>
  <c r="BY48" i="3" s="1"/>
  <c r="AG10" i="3"/>
  <c r="AH10" i="3"/>
  <c r="CA48" i="3" s="1"/>
  <c r="AI10" i="3"/>
  <c r="AJ10" i="3"/>
  <c r="CC48" i="3" s="1"/>
  <c r="AK10" i="3"/>
  <c r="AL10" i="3"/>
  <c r="CE48" i="3" s="1"/>
  <c r="AM10" i="3"/>
  <c r="AN10" i="3"/>
  <c r="CG48" i="3" s="1"/>
  <c r="AO10" i="3"/>
  <c r="AP10" i="3"/>
  <c r="CI48" i="3" s="1"/>
  <c r="AQ10" i="3"/>
  <c r="AR10" i="3"/>
  <c r="CK48" i="3" s="1"/>
  <c r="AS10" i="3"/>
  <c r="AT10" i="3"/>
  <c r="CM48" i="3" s="1"/>
  <c r="AU10" i="3"/>
  <c r="AV10" i="3"/>
  <c r="CO48" i="3" s="1"/>
  <c r="AW10" i="3"/>
  <c r="AX10" i="3"/>
  <c r="CQ48" i="3" s="1"/>
  <c r="AY10" i="3"/>
  <c r="AZ10" i="3"/>
  <c r="CS48" i="3" s="1"/>
  <c r="BA10" i="3"/>
  <c r="BB10" i="3"/>
  <c r="CU48" i="3" s="1"/>
  <c r="BC10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M12" i="3"/>
  <c r="N12" i="3"/>
  <c r="O12" i="3"/>
  <c r="BH50" i="3" s="1"/>
  <c r="P12" i="3"/>
  <c r="Q12" i="3"/>
  <c r="BJ50" i="3" s="1"/>
  <c r="R12" i="3"/>
  <c r="S12" i="3"/>
  <c r="BL50" i="3" s="1"/>
  <c r="T12" i="3"/>
  <c r="U12" i="3"/>
  <c r="BN50" i="3" s="1"/>
  <c r="V12" i="3"/>
  <c r="W12" i="3"/>
  <c r="BP50" i="3" s="1"/>
  <c r="X12" i="3"/>
  <c r="Y12" i="3"/>
  <c r="BR50" i="3" s="1"/>
  <c r="Z12" i="3"/>
  <c r="AA12" i="3"/>
  <c r="BT50" i="3" s="1"/>
  <c r="AB12" i="3"/>
  <c r="AC12" i="3"/>
  <c r="BV50" i="3" s="1"/>
  <c r="AD12" i="3"/>
  <c r="AE12" i="3"/>
  <c r="BX50" i="3" s="1"/>
  <c r="AF12" i="3"/>
  <c r="AG12" i="3"/>
  <c r="BZ50" i="3" s="1"/>
  <c r="AH12" i="3"/>
  <c r="AI12" i="3"/>
  <c r="CB50" i="3" s="1"/>
  <c r="AJ12" i="3"/>
  <c r="AK12" i="3"/>
  <c r="CD50" i="3" s="1"/>
  <c r="AL12" i="3"/>
  <c r="AM12" i="3"/>
  <c r="CF50" i="3" s="1"/>
  <c r="AN12" i="3"/>
  <c r="AO12" i="3"/>
  <c r="CH50" i="3" s="1"/>
  <c r="AP12" i="3"/>
  <c r="AQ12" i="3"/>
  <c r="CJ50" i="3" s="1"/>
  <c r="AR12" i="3"/>
  <c r="AS12" i="3"/>
  <c r="CL50" i="3" s="1"/>
  <c r="AT12" i="3"/>
  <c r="AU12" i="3"/>
  <c r="CN50" i="3" s="1"/>
  <c r="AV12" i="3"/>
  <c r="AW12" i="3"/>
  <c r="CP50" i="3" s="1"/>
  <c r="AX12" i="3"/>
  <c r="AY12" i="3"/>
  <c r="CR50" i="3" s="1"/>
  <c r="AZ12" i="3"/>
  <c r="BA12" i="3"/>
  <c r="CT50" i="3" s="1"/>
  <c r="BB12" i="3"/>
  <c r="BC12" i="3"/>
  <c r="CV50" i="3" s="1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M14" i="3"/>
  <c r="N14" i="3"/>
  <c r="BG52" i="3" s="1"/>
  <c r="O14" i="3"/>
  <c r="P14" i="3"/>
  <c r="BI52" i="3" s="1"/>
  <c r="Q14" i="3"/>
  <c r="R14" i="3"/>
  <c r="BK52" i="3" s="1"/>
  <c r="S14" i="3"/>
  <c r="T14" i="3"/>
  <c r="BM52" i="3" s="1"/>
  <c r="U14" i="3"/>
  <c r="V14" i="3"/>
  <c r="BO52" i="3" s="1"/>
  <c r="W14" i="3"/>
  <c r="X14" i="3"/>
  <c r="BQ52" i="3" s="1"/>
  <c r="Y14" i="3"/>
  <c r="Z14" i="3"/>
  <c r="BS52" i="3" s="1"/>
  <c r="AA14" i="3"/>
  <c r="AB14" i="3"/>
  <c r="BU52" i="3" s="1"/>
  <c r="AC14" i="3"/>
  <c r="AD14" i="3"/>
  <c r="BW52" i="3" s="1"/>
  <c r="AE14" i="3"/>
  <c r="AF14" i="3"/>
  <c r="BY52" i="3" s="1"/>
  <c r="AG14" i="3"/>
  <c r="AH14" i="3"/>
  <c r="CA52" i="3" s="1"/>
  <c r="AI14" i="3"/>
  <c r="AJ14" i="3"/>
  <c r="CC52" i="3" s="1"/>
  <c r="AK14" i="3"/>
  <c r="AL14" i="3"/>
  <c r="CE52" i="3" s="1"/>
  <c r="AM14" i="3"/>
  <c r="AN14" i="3"/>
  <c r="CG52" i="3" s="1"/>
  <c r="AO14" i="3"/>
  <c r="AP14" i="3"/>
  <c r="CI52" i="3" s="1"/>
  <c r="AQ14" i="3"/>
  <c r="AR14" i="3"/>
  <c r="CK52" i="3" s="1"/>
  <c r="AS14" i="3"/>
  <c r="AT14" i="3"/>
  <c r="CM52" i="3" s="1"/>
  <c r="AU14" i="3"/>
  <c r="AV14" i="3"/>
  <c r="CO52" i="3" s="1"/>
  <c r="AW14" i="3"/>
  <c r="CP52" i="3" s="1"/>
  <c r="AX14" i="3"/>
  <c r="CQ52" i="3" s="1"/>
  <c r="AY14" i="3"/>
  <c r="AZ14" i="3"/>
  <c r="CS52" i="3" s="1"/>
  <c r="BA14" i="3"/>
  <c r="CT52" i="3" s="1"/>
  <c r="BB14" i="3"/>
  <c r="CU52" i="3" s="1"/>
  <c r="BC14" i="3"/>
  <c r="M15" i="3"/>
  <c r="N15" i="3"/>
  <c r="O15" i="3"/>
  <c r="BH53" i="3" s="1"/>
  <c r="P15" i="3"/>
  <c r="Q15" i="3"/>
  <c r="R15" i="3"/>
  <c r="S15" i="3"/>
  <c r="BL53" i="3" s="1"/>
  <c r="T15" i="3"/>
  <c r="U15" i="3"/>
  <c r="V15" i="3"/>
  <c r="W15" i="3"/>
  <c r="BP53" i="3" s="1"/>
  <c r="X15" i="3"/>
  <c r="Y15" i="3"/>
  <c r="Z15" i="3"/>
  <c r="AA15" i="3"/>
  <c r="BT53" i="3" s="1"/>
  <c r="AB15" i="3"/>
  <c r="AC15" i="3"/>
  <c r="AD15" i="3"/>
  <c r="AE15" i="3"/>
  <c r="BX53" i="3" s="1"/>
  <c r="AF15" i="3"/>
  <c r="AG15" i="3"/>
  <c r="AH15" i="3"/>
  <c r="AI15" i="3"/>
  <c r="CB53" i="3" s="1"/>
  <c r="AJ15" i="3"/>
  <c r="AK15" i="3"/>
  <c r="AL15" i="3"/>
  <c r="AM15" i="3"/>
  <c r="CF53" i="3" s="1"/>
  <c r="AN15" i="3"/>
  <c r="AO15" i="3"/>
  <c r="AP15" i="3"/>
  <c r="AQ15" i="3"/>
  <c r="CJ53" i="3" s="1"/>
  <c r="AR15" i="3"/>
  <c r="AS15" i="3"/>
  <c r="AT15" i="3"/>
  <c r="AU15" i="3"/>
  <c r="CN53" i="3" s="1"/>
  <c r="AV15" i="3"/>
  <c r="AW15" i="3"/>
  <c r="AX15" i="3"/>
  <c r="AY15" i="3"/>
  <c r="CR53" i="3" s="1"/>
  <c r="AZ15" i="3"/>
  <c r="BA15" i="3"/>
  <c r="BB15" i="3"/>
  <c r="BC15" i="3"/>
  <c r="CV53" i="3" s="1"/>
  <c r="M16" i="3"/>
  <c r="N16" i="3"/>
  <c r="O16" i="3"/>
  <c r="BH54" i="3" s="1"/>
  <c r="P16" i="3"/>
  <c r="Q16" i="3"/>
  <c r="BJ54" i="3" s="1"/>
  <c r="R16" i="3"/>
  <c r="S16" i="3"/>
  <c r="BL54" i="3" s="1"/>
  <c r="T16" i="3"/>
  <c r="U16" i="3"/>
  <c r="BN54" i="3" s="1"/>
  <c r="V16" i="3"/>
  <c r="W16" i="3"/>
  <c r="BP54" i="3" s="1"/>
  <c r="X16" i="3"/>
  <c r="Y16" i="3"/>
  <c r="BR54" i="3" s="1"/>
  <c r="Z16" i="3"/>
  <c r="AA16" i="3"/>
  <c r="BT54" i="3" s="1"/>
  <c r="AB16" i="3"/>
  <c r="AC16" i="3"/>
  <c r="BV54" i="3" s="1"/>
  <c r="AD16" i="3"/>
  <c r="AE16" i="3"/>
  <c r="BX54" i="3" s="1"/>
  <c r="AF16" i="3"/>
  <c r="AG16" i="3"/>
  <c r="BZ54" i="3" s="1"/>
  <c r="AH16" i="3"/>
  <c r="AI16" i="3"/>
  <c r="CB54" i="3" s="1"/>
  <c r="AJ16" i="3"/>
  <c r="AK16" i="3"/>
  <c r="CD54" i="3" s="1"/>
  <c r="AL16" i="3"/>
  <c r="AM16" i="3"/>
  <c r="CF54" i="3" s="1"/>
  <c r="AN16" i="3"/>
  <c r="AO16" i="3"/>
  <c r="CH54" i="3" s="1"/>
  <c r="AP16" i="3"/>
  <c r="AQ16" i="3"/>
  <c r="CJ54" i="3" s="1"/>
  <c r="AR16" i="3"/>
  <c r="AS16" i="3"/>
  <c r="CL54" i="3" s="1"/>
  <c r="AT16" i="3"/>
  <c r="AU16" i="3"/>
  <c r="CN54" i="3" s="1"/>
  <c r="AV16" i="3"/>
  <c r="AW16" i="3"/>
  <c r="CP54" i="3" s="1"/>
  <c r="AX16" i="3"/>
  <c r="AY16" i="3"/>
  <c r="CR54" i="3" s="1"/>
  <c r="AZ16" i="3"/>
  <c r="BA16" i="3"/>
  <c r="CT54" i="3" s="1"/>
  <c r="BB16" i="3"/>
  <c r="BC16" i="3"/>
  <c r="CV54" i="3" s="1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M18" i="3"/>
  <c r="N18" i="3"/>
  <c r="BG56" i="3" s="1"/>
  <c r="O18" i="3"/>
  <c r="P18" i="3"/>
  <c r="BI56" i="3" s="1"/>
  <c r="Q18" i="3"/>
  <c r="BJ56" i="3" s="1"/>
  <c r="R18" i="3"/>
  <c r="BK56" i="3" s="1"/>
  <c r="S18" i="3"/>
  <c r="T18" i="3"/>
  <c r="BM56" i="3" s="1"/>
  <c r="U18" i="3"/>
  <c r="BN56" i="3" s="1"/>
  <c r="V18" i="3"/>
  <c r="BO56" i="3" s="1"/>
  <c r="W18" i="3"/>
  <c r="X18" i="3"/>
  <c r="BQ56" i="3" s="1"/>
  <c r="Y18" i="3"/>
  <c r="BR56" i="3" s="1"/>
  <c r="Z18" i="3"/>
  <c r="BS56" i="3" s="1"/>
  <c r="AA18" i="3"/>
  <c r="AB18" i="3"/>
  <c r="BU56" i="3" s="1"/>
  <c r="AC18" i="3"/>
  <c r="BV56" i="3" s="1"/>
  <c r="AD18" i="3"/>
  <c r="BW56" i="3" s="1"/>
  <c r="AE18" i="3"/>
  <c r="AF18" i="3"/>
  <c r="BY56" i="3" s="1"/>
  <c r="AG18" i="3"/>
  <c r="BZ56" i="3" s="1"/>
  <c r="AH18" i="3"/>
  <c r="CA56" i="3" s="1"/>
  <c r="AI18" i="3"/>
  <c r="AJ18" i="3"/>
  <c r="CC56" i="3" s="1"/>
  <c r="AK18" i="3"/>
  <c r="CD56" i="3" s="1"/>
  <c r="AL18" i="3"/>
  <c r="CE56" i="3" s="1"/>
  <c r="AM18" i="3"/>
  <c r="AN18" i="3"/>
  <c r="CG56" i="3" s="1"/>
  <c r="AO18" i="3"/>
  <c r="CH56" i="3" s="1"/>
  <c r="AP18" i="3"/>
  <c r="CI56" i="3" s="1"/>
  <c r="AQ18" i="3"/>
  <c r="AR18" i="3"/>
  <c r="CK56" i="3" s="1"/>
  <c r="AS18" i="3"/>
  <c r="CL56" i="3" s="1"/>
  <c r="AT18" i="3"/>
  <c r="CM56" i="3" s="1"/>
  <c r="AU18" i="3"/>
  <c r="AV18" i="3"/>
  <c r="CO56" i="3" s="1"/>
  <c r="AW18" i="3"/>
  <c r="CP56" i="3" s="1"/>
  <c r="AX18" i="3"/>
  <c r="CQ56" i="3" s="1"/>
  <c r="AY18" i="3"/>
  <c r="AZ18" i="3"/>
  <c r="CS56" i="3" s="1"/>
  <c r="BA18" i="3"/>
  <c r="CT56" i="3" s="1"/>
  <c r="BB18" i="3"/>
  <c r="CU56" i="3" s="1"/>
  <c r="BC18" i="3"/>
  <c r="M19" i="3"/>
  <c r="N19" i="3"/>
  <c r="O19" i="3"/>
  <c r="BH57" i="3" s="1"/>
  <c r="P19" i="3"/>
  <c r="Q19" i="3"/>
  <c r="R19" i="3"/>
  <c r="S19" i="3"/>
  <c r="BL57" i="3" s="1"/>
  <c r="T19" i="3"/>
  <c r="U19" i="3"/>
  <c r="V19" i="3"/>
  <c r="W19" i="3"/>
  <c r="BP57" i="3" s="1"/>
  <c r="X19" i="3"/>
  <c r="Y19" i="3"/>
  <c r="Z19" i="3"/>
  <c r="AA19" i="3"/>
  <c r="BT57" i="3" s="1"/>
  <c r="AB19" i="3"/>
  <c r="AC19" i="3"/>
  <c r="AD19" i="3"/>
  <c r="AE19" i="3"/>
  <c r="BX57" i="3" s="1"/>
  <c r="AF19" i="3"/>
  <c r="AG19" i="3"/>
  <c r="AH19" i="3"/>
  <c r="AI19" i="3"/>
  <c r="CB57" i="3" s="1"/>
  <c r="AJ19" i="3"/>
  <c r="AK19" i="3"/>
  <c r="AL19" i="3"/>
  <c r="AM19" i="3"/>
  <c r="CF57" i="3" s="1"/>
  <c r="AN19" i="3"/>
  <c r="AO19" i="3"/>
  <c r="AP19" i="3"/>
  <c r="AQ19" i="3"/>
  <c r="CJ57" i="3" s="1"/>
  <c r="AR19" i="3"/>
  <c r="AS19" i="3"/>
  <c r="AT19" i="3"/>
  <c r="AU19" i="3"/>
  <c r="CN57" i="3" s="1"/>
  <c r="AV19" i="3"/>
  <c r="AW19" i="3"/>
  <c r="AX19" i="3"/>
  <c r="AY19" i="3"/>
  <c r="CR57" i="3" s="1"/>
  <c r="AZ19" i="3"/>
  <c r="BA19" i="3"/>
  <c r="BB19" i="3"/>
  <c r="BC19" i="3"/>
  <c r="CV57" i="3" s="1"/>
  <c r="M20" i="3"/>
  <c r="N20" i="3"/>
  <c r="O20" i="3"/>
  <c r="BH58" i="3" s="1"/>
  <c r="P20" i="3"/>
  <c r="Q20" i="3"/>
  <c r="BJ58" i="3" s="1"/>
  <c r="R20" i="3"/>
  <c r="S20" i="3"/>
  <c r="BL58" i="3" s="1"/>
  <c r="T20" i="3"/>
  <c r="U20" i="3"/>
  <c r="BN58" i="3" s="1"/>
  <c r="V20" i="3"/>
  <c r="W20" i="3"/>
  <c r="BP58" i="3" s="1"/>
  <c r="X20" i="3"/>
  <c r="Y20" i="3"/>
  <c r="BR58" i="3" s="1"/>
  <c r="Z20" i="3"/>
  <c r="AA20" i="3"/>
  <c r="BT58" i="3" s="1"/>
  <c r="AB20" i="3"/>
  <c r="AC20" i="3"/>
  <c r="BV58" i="3" s="1"/>
  <c r="AD20" i="3"/>
  <c r="AE20" i="3"/>
  <c r="BX58" i="3" s="1"/>
  <c r="AF20" i="3"/>
  <c r="AG20" i="3"/>
  <c r="BZ58" i="3" s="1"/>
  <c r="AH20" i="3"/>
  <c r="AI20" i="3"/>
  <c r="CB58" i="3" s="1"/>
  <c r="AJ20" i="3"/>
  <c r="AK20" i="3"/>
  <c r="CD58" i="3" s="1"/>
  <c r="AL20" i="3"/>
  <c r="AM20" i="3"/>
  <c r="CF58" i="3" s="1"/>
  <c r="AN20" i="3"/>
  <c r="AO20" i="3"/>
  <c r="CH58" i="3" s="1"/>
  <c r="AP20" i="3"/>
  <c r="AQ20" i="3"/>
  <c r="CJ58" i="3" s="1"/>
  <c r="AR20" i="3"/>
  <c r="AS20" i="3"/>
  <c r="CL58" i="3" s="1"/>
  <c r="AT20" i="3"/>
  <c r="AU20" i="3"/>
  <c r="CN58" i="3" s="1"/>
  <c r="AV20" i="3"/>
  <c r="AW20" i="3"/>
  <c r="CP58" i="3" s="1"/>
  <c r="AX20" i="3"/>
  <c r="AY20" i="3"/>
  <c r="CR58" i="3" s="1"/>
  <c r="AZ20" i="3"/>
  <c r="BA20" i="3"/>
  <c r="CT58" i="3" s="1"/>
  <c r="BB20" i="3"/>
  <c r="BC20" i="3"/>
  <c r="CV58" i="3" s="1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M22" i="3"/>
  <c r="N22" i="3"/>
  <c r="BG60" i="3" s="1"/>
  <c r="O22" i="3"/>
  <c r="P22" i="3"/>
  <c r="BI60" i="3" s="1"/>
  <c r="Q22" i="3"/>
  <c r="BJ60" i="3" s="1"/>
  <c r="R22" i="3"/>
  <c r="BK60" i="3" s="1"/>
  <c r="S22" i="3"/>
  <c r="T22" i="3"/>
  <c r="BM60" i="3" s="1"/>
  <c r="U22" i="3"/>
  <c r="BN60" i="3" s="1"/>
  <c r="V22" i="3"/>
  <c r="BO60" i="3" s="1"/>
  <c r="W22" i="3"/>
  <c r="X22" i="3"/>
  <c r="BQ60" i="3" s="1"/>
  <c r="Y22" i="3"/>
  <c r="BR60" i="3" s="1"/>
  <c r="Z22" i="3"/>
  <c r="BS60" i="3" s="1"/>
  <c r="AA22" i="3"/>
  <c r="AB22" i="3"/>
  <c r="BU60" i="3" s="1"/>
  <c r="AC22" i="3"/>
  <c r="BV60" i="3" s="1"/>
  <c r="AD22" i="3"/>
  <c r="BW60" i="3" s="1"/>
  <c r="AE22" i="3"/>
  <c r="AF22" i="3"/>
  <c r="BY60" i="3" s="1"/>
  <c r="AG22" i="3"/>
  <c r="BZ60" i="3" s="1"/>
  <c r="AH22" i="3"/>
  <c r="CA60" i="3" s="1"/>
  <c r="AI22" i="3"/>
  <c r="AJ22" i="3"/>
  <c r="CC60" i="3" s="1"/>
  <c r="AK22" i="3"/>
  <c r="CD60" i="3" s="1"/>
  <c r="AL22" i="3"/>
  <c r="CE60" i="3" s="1"/>
  <c r="AM22" i="3"/>
  <c r="AN22" i="3"/>
  <c r="CG60" i="3" s="1"/>
  <c r="AO22" i="3"/>
  <c r="CH60" i="3" s="1"/>
  <c r="AP22" i="3"/>
  <c r="CI60" i="3" s="1"/>
  <c r="AQ22" i="3"/>
  <c r="AR22" i="3"/>
  <c r="CK60" i="3" s="1"/>
  <c r="AS22" i="3"/>
  <c r="CL60" i="3" s="1"/>
  <c r="AT22" i="3"/>
  <c r="CM60" i="3" s="1"/>
  <c r="AU22" i="3"/>
  <c r="AV22" i="3"/>
  <c r="CO60" i="3" s="1"/>
  <c r="AW22" i="3"/>
  <c r="CP60" i="3" s="1"/>
  <c r="AX22" i="3"/>
  <c r="CQ60" i="3" s="1"/>
  <c r="AY22" i="3"/>
  <c r="AZ22" i="3"/>
  <c r="CS60" i="3" s="1"/>
  <c r="BA22" i="3"/>
  <c r="CT60" i="3" s="1"/>
  <c r="BB22" i="3"/>
  <c r="CU60" i="3" s="1"/>
  <c r="BC22" i="3"/>
  <c r="M23" i="3"/>
  <c r="N23" i="3"/>
  <c r="O23" i="3"/>
  <c r="BH61" i="3" s="1"/>
  <c r="P23" i="3"/>
  <c r="Q23" i="3"/>
  <c r="R23" i="3"/>
  <c r="S23" i="3"/>
  <c r="BL61" i="3" s="1"/>
  <c r="T23" i="3"/>
  <c r="U23" i="3"/>
  <c r="V23" i="3"/>
  <c r="W23" i="3"/>
  <c r="BP61" i="3" s="1"/>
  <c r="X23" i="3"/>
  <c r="Y23" i="3"/>
  <c r="Z23" i="3"/>
  <c r="AA23" i="3"/>
  <c r="BT61" i="3" s="1"/>
  <c r="AB23" i="3"/>
  <c r="AC23" i="3"/>
  <c r="AD23" i="3"/>
  <c r="AE23" i="3"/>
  <c r="BX61" i="3" s="1"/>
  <c r="AF23" i="3"/>
  <c r="AG23" i="3"/>
  <c r="AH23" i="3"/>
  <c r="AI23" i="3"/>
  <c r="CB61" i="3" s="1"/>
  <c r="AJ23" i="3"/>
  <c r="AK23" i="3"/>
  <c r="AL23" i="3"/>
  <c r="AM23" i="3"/>
  <c r="CF61" i="3" s="1"/>
  <c r="AN23" i="3"/>
  <c r="AO23" i="3"/>
  <c r="AP23" i="3"/>
  <c r="AQ23" i="3"/>
  <c r="CJ61" i="3" s="1"/>
  <c r="AR23" i="3"/>
  <c r="AS23" i="3"/>
  <c r="AT23" i="3"/>
  <c r="AU23" i="3"/>
  <c r="CN61" i="3" s="1"/>
  <c r="AV23" i="3"/>
  <c r="AW23" i="3"/>
  <c r="AX23" i="3"/>
  <c r="AY23" i="3"/>
  <c r="CR61" i="3" s="1"/>
  <c r="AZ23" i="3"/>
  <c r="BA23" i="3"/>
  <c r="BB23" i="3"/>
  <c r="BC23" i="3"/>
  <c r="CV61" i="3" s="1"/>
  <c r="M24" i="3"/>
  <c r="N24" i="3"/>
  <c r="O24" i="3"/>
  <c r="BH62" i="3" s="1"/>
  <c r="P24" i="3"/>
  <c r="Q24" i="3"/>
  <c r="BJ62" i="3" s="1"/>
  <c r="R24" i="3"/>
  <c r="S24" i="3"/>
  <c r="BL62" i="3" s="1"/>
  <c r="T24" i="3"/>
  <c r="U24" i="3"/>
  <c r="BN62" i="3" s="1"/>
  <c r="V24" i="3"/>
  <c r="W24" i="3"/>
  <c r="BP62" i="3" s="1"/>
  <c r="X24" i="3"/>
  <c r="Y24" i="3"/>
  <c r="BR62" i="3" s="1"/>
  <c r="Z24" i="3"/>
  <c r="AA24" i="3"/>
  <c r="BT62" i="3" s="1"/>
  <c r="AB24" i="3"/>
  <c r="AC24" i="3"/>
  <c r="BV62" i="3" s="1"/>
  <c r="AD24" i="3"/>
  <c r="AE24" i="3"/>
  <c r="BX62" i="3" s="1"/>
  <c r="AF24" i="3"/>
  <c r="AG24" i="3"/>
  <c r="BZ62" i="3" s="1"/>
  <c r="AH24" i="3"/>
  <c r="AI24" i="3"/>
  <c r="CB62" i="3" s="1"/>
  <c r="AJ24" i="3"/>
  <c r="AK24" i="3"/>
  <c r="CD62" i="3" s="1"/>
  <c r="AL24" i="3"/>
  <c r="AM24" i="3"/>
  <c r="CF62" i="3" s="1"/>
  <c r="AN24" i="3"/>
  <c r="AO24" i="3"/>
  <c r="CH62" i="3" s="1"/>
  <c r="AP24" i="3"/>
  <c r="AQ24" i="3"/>
  <c r="CJ62" i="3" s="1"/>
  <c r="AR24" i="3"/>
  <c r="AS24" i="3"/>
  <c r="CL62" i="3" s="1"/>
  <c r="AT24" i="3"/>
  <c r="AU24" i="3"/>
  <c r="CN62" i="3" s="1"/>
  <c r="AV24" i="3"/>
  <c r="AW24" i="3"/>
  <c r="CP62" i="3" s="1"/>
  <c r="AX24" i="3"/>
  <c r="AY24" i="3"/>
  <c r="CR62" i="3" s="1"/>
  <c r="AZ24" i="3"/>
  <c r="BA24" i="3"/>
  <c r="CT62" i="3" s="1"/>
  <c r="BB24" i="3"/>
  <c r="BC24" i="3"/>
  <c r="CV62" i="3" s="1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M26" i="3"/>
  <c r="N26" i="3"/>
  <c r="BG64" i="3" s="1"/>
  <c r="O26" i="3"/>
  <c r="P26" i="3"/>
  <c r="BI64" i="3" s="1"/>
  <c r="Q26" i="3"/>
  <c r="BJ64" i="3" s="1"/>
  <c r="R26" i="3"/>
  <c r="BK64" i="3" s="1"/>
  <c r="S26" i="3"/>
  <c r="T26" i="3"/>
  <c r="BM64" i="3" s="1"/>
  <c r="U26" i="3"/>
  <c r="BN64" i="3" s="1"/>
  <c r="V26" i="3"/>
  <c r="BO64" i="3" s="1"/>
  <c r="W26" i="3"/>
  <c r="X26" i="3"/>
  <c r="BQ64" i="3" s="1"/>
  <c r="Y26" i="3"/>
  <c r="BR64" i="3" s="1"/>
  <c r="Z26" i="3"/>
  <c r="BS64" i="3" s="1"/>
  <c r="AA26" i="3"/>
  <c r="AB26" i="3"/>
  <c r="BU64" i="3" s="1"/>
  <c r="AC26" i="3"/>
  <c r="BV64" i="3" s="1"/>
  <c r="AD26" i="3"/>
  <c r="BW64" i="3" s="1"/>
  <c r="AE26" i="3"/>
  <c r="AF26" i="3"/>
  <c r="BY64" i="3" s="1"/>
  <c r="AG26" i="3"/>
  <c r="BZ64" i="3" s="1"/>
  <c r="AH26" i="3"/>
  <c r="CA64" i="3" s="1"/>
  <c r="AI26" i="3"/>
  <c r="AJ26" i="3"/>
  <c r="CC64" i="3" s="1"/>
  <c r="AK26" i="3"/>
  <c r="CD64" i="3" s="1"/>
  <c r="AL26" i="3"/>
  <c r="CE64" i="3" s="1"/>
  <c r="AM26" i="3"/>
  <c r="AN26" i="3"/>
  <c r="CG64" i="3" s="1"/>
  <c r="AO26" i="3"/>
  <c r="CH64" i="3" s="1"/>
  <c r="AP26" i="3"/>
  <c r="CI64" i="3" s="1"/>
  <c r="AQ26" i="3"/>
  <c r="AR26" i="3"/>
  <c r="CK64" i="3" s="1"/>
  <c r="AS26" i="3"/>
  <c r="CL64" i="3" s="1"/>
  <c r="AT26" i="3"/>
  <c r="CM64" i="3" s="1"/>
  <c r="AU26" i="3"/>
  <c r="AV26" i="3"/>
  <c r="CO64" i="3" s="1"/>
  <c r="AW26" i="3"/>
  <c r="CP64" i="3" s="1"/>
  <c r="AX26" i="3"/>
  <c r="CQ64" i="3" s="1"/>
  <c r="AY26" i="3"/>
  <c r="AZ26" i="3"/>
  <c r="CS64" i="3" s="1"/>
  <c r="BA26" i="3"/>
  <c r="CT64" i="3" s="1"/>
  <c r="BB26" i="3"/>
  <c r="CU64" i="3" s="1"/>
  <c r="BC26" i="3"/>
  <c r="M27" i="3"/>
  <c r="N27" i="3"/>
  <c r="O27" i="3"/>
  <c r="BH65" i="3" s="1"/>
  <c r="P27" i="3"/>
  <c r="Q27" i="3"/>
  <c r="R27" i="3"/>
  <c r="S27" i="3"/>
  <c r="BL65" i="3" s="1"/>
  <c r="T27" i="3"/>
  <c r="U27" i="3"/>
  <c r="V27" i="3"/>
  <c r="W27" i="3"/>
  <c r="BP65" i="3" s="1"/>
  <c r="X27" i="3"/>
  <c r="Y27" i="3"/>
  <c r="Z27" i="3"/>
  <c r="AA27" i="3"/>
  <c r="BT65" i="3" s="1"/>
  <c r="AB27" i="3"/>
  <c r="AC27" i="3"/>
  <c r="AD27" i="3"/>
  <c r="AE27" i="3"/>
  <c r="BX65" i="3" s="1"/>
  <c r="AF27" i="3"/>
  <c r="AG27" i="3"/>
  <c r="AH27" i="3"/>
  <c r="AI27" i="3"/>
  <c r="CB65" i="3" s="1"/>
  <c r="AJ27" i="3"/>
  <c r="AK27" i="3"/>
  <c r="AL27" i="3"/>
  <c r="AM27" i="3"/>
  <c r="CF65" i="3" s="1"/>
  <c r="AN27" i="3"/>
  <c r="AO27" i="3"/>
  <c r="AP27" i="3"/>
  <c r="AQ27" i="3"/>
  <c r="CJ65" i="3" s="1"/>
  <c r="AR27" i="3"/>
  <c r="AS27" i="3"/>
  <c r="AT27" i="3"/>
  <c r="AU27" i="3"/>
  <c r="CN65" i="3" s="1"/>
  <c r="AV27" i="3"/>
  <c r="AW27" i="3"/>
  <c r="AX27" i="3"/>
  <c r="AY27" i="3"/>
  <c r="CR65" i="3" s="1"/>
  <c r="AZ27" i="3"/>
  <c r="BA27" i="3"/>
  <c r="BB27" i="3"/>
  <c r="BC27" i="3"/>
  <c r="CV65" i="3" s="1"/>
  <c r="M28" i="3"/>
  <c r="N28" i="3"/>
  <c r="O28" i="3"/>
  <c r="BH66" i="3" s="1"/>
  <c r="P28" i="3"/>
  <c r="Q28" i="3"/>
  <c r="BJ66" i="3" s="1"/>
  <c r="R28" i="3"/>
  <c r="S28" i="3"/>
  <c r="BL66" i="3" s="1"/>
  <c r="T28" i="3"/>
  <c r="U28" i="3"/>
  <c r="BN66" i="3" s="1"/>
  <c r="V28" i="3"/>
  <c r="W28" i="3"/>
  <c r="BP66" i="3" s="1"/>
  <c r="X28" i="3"/>
  <c r="Y28" i="3"/>
  <c r="BR66" i="3" s="1"/>
  <c r="Z28" i="3"/>
  <c r="AA28" i="3"/>
  <c r="BT66" i="3" s="1"/>
  <c r="AB28" i="3"/>
  <c r="AC28" i="3"/>
  <c r="BV66" i="3" s="1"/>
  <c r="AD28" i="3"/>
  <c r="AE28" i="3"/>
  <c r="BX66" i="3" s="1"/>
  <c r="AF28" i="3"/>
  <c r="AG28" i="3"/>
  <c r="BZ66" i="3" s="1"/>
  <c r="AH28" i="3"/>
  <c r="AI28" i="3"/>
  <c r="CB66" i="3" s="1"/>
  <c r="AJ28" i="3"/>
  <c r="AK28" i="3"/>
  <c r="CD66" i="3" s="1"/>
  <c r="AL28" i="3"/>
  <c r="AM28" i="3"/>
  <c r="CF66" i="3" s="1"/>
  <c r="AN28" i="3"/>
  <c r="AO28" i="3"/>
  <c r="CH66" i="3" s="1"/>
  <c r="AP28" i="3"/>
  <c r="AQ28" i="3"/>
  <c r="CJ66" i="3" s="1"/>
  <c r="AR28" i="3"/>
  <c r="AS28" i="3"/>
  <c r="CL66" i="3" s="1"/>
  <c r="AT28" i="3"/>
  <c r="AU28" i="3"/>
  <c r="CN66" i="3" s="1"/>
  <c r="AV28" i="3"/>
  <c r="AW28" i="3"/>
  <c r="CP66" i="3" s="1"/>
  <c r="AX28" i="3"/>
  <c r="AY28" i="3"/>
  <c r="CR66" i="3" s="1"/>
  <c r="AZ28" i="3"/>
  <c r="BA28" i="3"/>
  <c r="CT66" i="3" s="1"/>
  <c r="BB28" i="3"/>
  <c r="BC28" i="3"/>
  <c r="CV66" i="3" s="1"/>
  <c r="M29" i="3"/>
  <c r="N29" i="3"/>
  <c r="O29" i="3"/>
  <c r="BH67" i="3" s="1"/>
  <c r="P29" i="3"/>
  <c r="Q29" i="3"/>
  <c r="R29" i="3"/>
  <c r="S29" i="3"/>
  <c r="BL67" i="3" s="1"/>
  <c r="T29" i="3"/>
  <c r="U29" i="3"/>
  <c r="V29" i="3"/>
  <c r="W29" i="3"/>
  <c r="BP67" i="3" s="1"/>
  <c r="X29" i="3"/>
  <c r="Y29" i="3"/>
  <c r="Z29" i="3"/>
  <c r="AA29" i="3"/>
  <c r="BT67" i="3" s="1"/>
  <c r="AB29" i="3"/>
  <c r="AC29" i="3"/>
  <c r="AD29" i="3"/>
  <c r="AE29" i="3"/>
  <c r="BX67" i="3" s="1"/>
  <c r="AF29" i="3"/>
  <c r="AG29" i="3"/>
  <c r="AH29" i="3"/>
  <c r="AI29" i="3"/>
  <c r="CB67" i="3" s="1"/>
  <c r="AJ29" i="3"/>
  <c r="AK29" i="3"/>
  <c r="AL29" i="3"/>
  <c r="AM29" i="3"/>
  <c r="CF67" i="3" s="1"/>
  <c r="AN29" i="3"/>
  <c r="AO29" i="3"/>
  <c r="AP29" i="3"/>
  <c r="AQ29" i="3"/>
  <c r="CJ67" i="3" s="1"/>
  <c r="AR29" i="3"/>
  <c r="AS29" i="3"/>
  <c r="AT29" i="3"/>
  <c r="AU29" i="3"/>
  <c r="CN67" i="3" s="1"/>
  <c r="AV29" i="3"/>
  <c r="AW29" i="3"/>
  <c r="AX29" i="3"/>
  <c r="AY29" i="3"/>
  <c r="CR67" i="3" s="1"/>
  <c r="AZ29" i="3"/>
  <c r="BA29" i="3"/>
  <c r="BB29" i="3"/>
  <c r="BC29" i="3"/>
  <c r="CV67" i="3" s="1"/>
  <c r="M30" i="3"/>
  <c r="N30" i="3"/>
  <c r="BG68" i="3" s="1"/>
  <c r="O30" i="3"/>
  <c r="P30" i="3"/>
  <c r="BI68" i="3" s="1"/>
  <c r="Q30" i="3"/>
  <c r="BJ68" i="3" s="1"/>
  <c r="R30" i="3"/>
  <c r="BK68" i="3" s="1"/>
  <c r="S30" i="3"/>
  <c r="T30" i="3"/>
  <c r="BM68" i="3" s="1"/>
  <c r="U30" i="3"/>
  <c r="BN68" i="3" s="1"/>
  <c r="V30" i="3"/>
  <c r="BO68" i="3" s="1"/>
  <c r="W30" i="3"/>
  <c r="X30" i="3"/>
  <c r="BQ68" i="3" s="1"/>
  <c r="Y30" i="3"/>
  <c r="BR68" i="3" s="1"/>
  <c r="Z30" i="3"/>
  <c r="BS68" i="3" s="1"/>
  <c r="AA30" i="3"/>
  <c r="AB30" i="3"/>
  <c r="BU68" i="3" s="1"/>
  <c r="AC30" i="3"/>
  <c r="BV68" i="3" s="1"/>
  <c r="AD30" i="3"/>
  <c r="BW68" i="3" s="1"/>
  <c r="AE30" i="3"/>
  <c r="AF30" i="3"/>
  <c r="BY68" i="3" s="1"/>
  <c r="AG30" i="3"/>
  <c r="BZ68" i="3" s="1"/>
  <c r="AH30" i="3"/>
  <c r="CA68" i="3" s="1"/>
  <c r="AI30" i="3"/>
  <c r="AJ30" i="3"/>
  <c r="CC68" i="3" s="1"/>
  <c r="AK30" i="3"/>
  <c r="CD68" i="3" s="1"/>
  <c r="AL30" i="3"/>
  <c r="CE68" i="3" s="1"/>
  <c r="AM30" i="3"/>
  <c r="AN30" i="3"/>
  <c r="CG68" i="3" s="1"/>
  <c r="AO30" i="3"/>
  <c r="CH68" i="3" s="1"/>
  <c r="AP30" i="3"/>
  <c r="CI68" i="3" s="1"/>
  <c r="AQ30" i="3"/>
  <c r="AR30" i="3"/>
  <c r="CK68" i="3" s="1"/>
  <c r="AS30" i="3"/>
  <c r="CL68" i="3" s="1"/>
  <c r="AT30" i="3"/>
  <c r="CM68" i="3" s="1"/>
  <c r="AU30" i="3"/>
  <c r="AV30" i="3"/>
  <c r="CO68" i="3" s="1"/>
  <c r="AW30" i="3"/>
  <c r="CP68" i="3" s="1"/>
  <c r="AX30" i="3"/>
  <c r="CQ68" i="3" s="1"/>
  <c r="AY30" i="3"/>
  <c r="AZ30" i="3"/>
  <c r="CS68" i="3" s="1"/>
  <c r="BA30" i="3"/>
  <c r="CT68" i="3" s="1"/>
  <c r="BB30" i="3"/>
  <c r="CU68" i="3" s="1"/>
  <c r="BC30" i="3"/>
  <c r="M31" i="3"/>
  <c r="N31" i="3"/>
  <c r="O31" i="3"/>
  <c r="BH69" i="3" s="1"/>
  <c r="P31" i="3"/>
  <c r="Q31" i="3"/>
  <c r="R31" i="3"/>
  <c r="S31" i="3"/>
  <c r="BL69" i="3" s="1"/>
  <c r="T31" i="3"/>
  <c r="U31" i="3"/>
  <c r="V31" i="3"/>
  <c r="W31" i="3"/>
  <c r="BP69" i="3" s="1"/>
  <c r="X31" i="3"/>
  <c r="Y31" i="3"/>
  <c r="Z31" i="3"/>
  <c r="AA31" i="3"/>
  <c r="BT69" i="3" s="1"/>
  <c r="AB31" i="3"/>
  <c r="AC31" i="3"/>
  <c r="AD31" i="3"/>
  <c r="AE31" i="3"/>
  <c r="BX69" i="3" s="1"/>
  <c r="AF31" i="3"/>
  <c r="AG31" i="3"/>
  <c r="AH31" i="3"/>
  <c r="AI31" i="3"/>
  <c r="CB69" i="3" s="1"/>
  <c r="AJ31" i="3"/>
  <c r="AK31" i="3"/>
  <c r="AL31" i="3"/>
  <c r="AM31" i="3"/>
  <c r="CF69" i="3" s="1"/>
  <c r="AN31" i="3"/>
  <c r="AO31" i="3"/>
  <c r="AP31" i="3"/>
  <c r="AQ31" i="3"/>
  <c r="CJ69" i="3" s="1"/>
  <c r="AR31" i="3"/>
  <c r="AS31" i="3"/>
  <c r="AT31" i="3"/>
  <c r="AU31" i="3"/>
  <c r="CN69" i="3" s="1"/>
  <c r="AV31" i="3"/>
  <c r="AW31" i="3"/>
  <c r="AX31" i="3"/>
  <c r="AY31" i="3"/>
  <c r="CR69" i="3" s="1"/>
  <c r="AZ31" i="3"/>
  <c r="BA31" i="3"/>
  <c r="BB31" i="3"/>
  <c r="BC31" i="3"/>
  <c r="CV69" i="3" s="1"/>
  <c r="M32" i="3"/>
  <c r="N32" i="3"/>
  <c r="O32" i="3"/>
  <c r="BH70" i="3" s="1"/>
  <c r="P32" i="3"/>
  <c r="Q32" i="3"/>
  <c r="BJ70" i="3" s="1"/>
  <c r="R32" i="3"/>
  <c r="S32" i="3"/>
  <c r="BL70" i="3" s="1"/>
  <c r="T32" i="3"/>
  <c r="U32" i="3"/>
  <c r="BN70" i="3" s="1"/>
  <c r="V32" i="3"/>
  <c r="W32" i="3"/>
  <c r="BP70" i="3" s="1"/>
  <c r="X32" i="3"/>
  <c r="Y32" i="3"/>
  <c r="BR70" i="3" s="1"/>
  <c r="Z32" i="3"/>
  <c r="AA32" i="3"/>
  <c r="BT70" i="3" s="1"/>
  <c r="AB32" i="3"/>
  <c r="AC32" i="3"/>
  <c r="BV70" i="3" s="1"/>
  <c r="AD32" i="3"/>
  <c r="AE32" i="3"/>
  <c r="BX70" i="3" s="1"/>
  <c r="AF32" i="3"/>
  <c r="AG32" i="3"/>
  <c r="BZ70" i="3" s="1"/>
  <c r="AH32" i="3"/>
  <c r="AI32" i="3"/>
  <c r="CB70" i="3" s="1"/>
  <c r="AJ32" i="3"/>
  <c r="AK32" i="3"/>
  <c r="CD70" i="3" s="1"/>
  <c r="AL32" i="3"/>
  <c r="AM32" i="3"/>
  <c r="CF70" i="3" s="1"/>
  <c r="AN32" i="3"/>
  <c r="AO32" i="3"/>
  <c r="CH70" i="3" s="1"/>
  <c r="AP32" i="3"/>
  <c r="AQ32" i="3"/>
  <c r="CJ70" i="3" s="1"/>
  <c r="AR32" i="3"/>
  <c r="AS32" i="3"/>
  <c r="CL70" i="3" s="1"/>
  <c r="AT32" i="3"/>
  <c r="AU32" i="3"/>
  <c r="CN70" i="3" s="1"/>
  <c r="AV32" i="3"/>
  <c r="AW32" i="3"/>
  <c r="CP70" i="3" s="1"/>
  <c r="AX32" i="3"/>
  <c r="AY32" i="3"/>
  <c r="CR70" i="3" s="1"/>
  <c r="AZ32" i="3"/>
  <c r="BA32" i="3"/>
  <c r="CT70" i="3" s="1"/>
  <c r="BB32" i="3"/>
  <c r="BC32" i="3"/>
  <c r="CV70" i="3" s="1"/>
  <c r="M33" i="3"/>
  <c r="N33" i="3"/>
  <c r="O33" i="3"/>
  <c r="BH71" i="3" s="1"/>
  <c r="P33" i="3"/>
  <c r="Q33" i="3"/>
  <c r="R33" i="3"/>
  <c r="S33" i="3"/>
  <c r="BL71" i="3" s="1"/>
  <c r="T33" i="3"/>
  <c r="U33" i="3"/>
  <c r="V33" i="3"/>
  <c r="W33" i="3"/>
  <c r="BP71" i="3" s="1"/>
  <c r="X33" i="3"/>
  <c r="Y33" i="3"/>
  <c r="Z33" i="3"/>
  <c r="AA33" i="3"/>
  <c r="BT71" i="3" s="1"/>
  <c r="AB33" i="3"/>
  <c r="AC33" i="3"/>
  <c r="AD33" i="3"/>
  <c r="AE33" i="3"/>
  <c r="BX71" i="3" s="1"/>
  <c r="AF33" i="3"/>
  <c r="AG33" i="3"/>
  <c r="AH33" i="3"/>
  <c r="AI33" i="3"/>
  <c r="CB71" i="3" s="1"/>
  <c r="AJ33" i="3"/>
  <c r="AK33" i="3"/>
  <c r="AL33" i="3"/>
  <c r="AM33" i="3"/>
  <c r="CF71" i="3" s="1"/>
  <c r="AN33" i="3"/>
  <c r="AO33" i="3"/>
  <c r="AP33" i="3"/>
  <c r="AQ33" i="3"/>
  <c r="CJ71" i="3" s="1"/>
  <c r="AR33" i="3"/>
  <c r="AS33" i="3"/>
  <c r="AT33" i="3"/>
  <c r="AU33" i="3"/>
  <c r="CN71" i="3" s="1"/>
  <c r="AV33" i="3"/>
  <c r="AW33" i="3"/>
  <c r="AX33" i="3"/>
  <c r="AY33" i="3"/>
  <c r="CR71" i="3" s="1"/>
  <c r="AZ33" i="3"/>
  <c r="BA33" i="3"/>
  <c r="BB33" i="3"/>
  <c r="BC33" i="3"/>
  <c r="CV71" i="3" s="1"/>
  <c r="M34" i="3"/>
  <c r="BF72" i="3" s="1"/>
  <c r="N34" i="3"/>
  <c r="BG72" i="3" s="1"/>
  <c r="O34" i="3"/>
  <c r="P34" i="3"/>
  <c r="BI72" i="3" s="1"/>
  <c r="Q34" i="3"/>
  <c r="BJ72" i="3" s="1"/>
  <c r="R34" i="3"/>
  <c r="BK72" i="3" s="1"/>
  <c r="S34" i="3"/>
  <c r="T34" i="3"/>
  <c r="BM72" i="3" s="1"/>
  <c r="U34" i="3"/>
  <c r="BN72" i="3" s="1"/>
  <c r="V34" i="3"/>
  <c r="BO72" i="3" s="1"/>
  <c r="W34" i="3"/>
  <c r="X34" i="3"/>
  <c r="BQ72" i="3" s="1"/>
  <c r="Y34" i="3"/>
  <c r="BR72" i="3" s="1"/>
  <c r="Z34" i="3"/>
  <c r="BS72" i="3" s="1"/>
  <c r="AA34" i="3"/>
  <c r="AB34" i="3"/>
  <c r="BU72" i="3" s="1"/>
  <c r="AC34" i="3"/>
  <c r="BV72" i="3" s="1"/>
  <c r="AD34" i="3"/>
  <c r="BW72" i="3" s="1"/>
  <c r="AE34" i="3"/>
  <c r="AF34" i="3"/>
  <c r="BY72" i="3" s="1"/>
  <c r="AG34" i="3"/>
  <c r="BZ72" i="3" s="1"/>
  <c r="AH34" i="3"/>
  <c r="CA72" i="3" s="1"/>
  <c r="AI34" i="3"/>
  <c r="AJ34" i="3"/>
  <c r="CC72" i="3" s="1"/>
  <c r="AK34" i="3"/>
  <c r="CD72" i="3" s="1"/>
  <c r="AL34" i="3"/>
  <c r="CE72" i="3" s="1"/>
  <c r="AM34" i="3"/>
  <c r="AN34" i="3"/>
  <c r="CG72" i="3" s="1"/>
  <c r="AO34" i="3"/>
  <c r="CH72" i="3" s="1"/>
  <c r="AP34" i="3"/>
  <c r="CI72" i="3" s="1"/>
  <c r="AQ34" i="3"/>
  <c r="AR34" i="3"/>
  <c r="CK72" i="3" s="1"/>
  <c r="AS34" i="3"/>
  <c r="CL72" i="3" s="1"/>
  <c r="AT34" i="3"/>
  <c r="CM72" i="3" s="1"/>
  <c r="AU34" i="3"/>
  <c r="AV34" i="3"/>
  <c r="CO72" i="3" s="1"/>
  <c r="AW34" i="3"/>
  <c r="CP72" i="3" s="1"/>
  <c r="AX34" i="3"/>
  <c r="CQ72" i="3" s="1"/>
  <c r="AY34" i="3"/>
  <c r="AZ34" i="3"/>
  <c r="CS72" i="3" s="1"/>
  <c r="BA34" i="3"/>
  <c r="CT72" i="3" s="1"/>
  <c r="BB34" i="3"/>
  <c r="CU72" i="3" s="1"/>
  <c r="BC34" i="3"/>
  <c r="M35" i="3"/>
  <c r="N35" i="3"/>
  <c r="O35" i="3"/>
  <c r="BH73" i="3" s="1"/>
  <c r="P35" i="3"/>
  <c r="Q35" i="3"/>
  <c r="R35" i="3"/>
  <c r="S35" i="3"/>
  <c r="BL73" i="3" s="1"/>
  <c r="T35" i="3"/>
  <c r="U35" i="3"/>
  <c r="V35" i="3"/>
  <c r="W35" i="3"/>
  <c r="BP73" i="3" s="1"/>
  <c r="X35" i="3"/>
  <c r="Y35" i="3"/>
  <c r="Z35" i="3"/>
  <c r="AA35" i="3"/>
  <c r="BT73" i="3" s="1"/>
  <c r="AB35" i="3"/>
  <c r="AC35" i="3"/>
  <c r="AD35" i="3"/>
  <c r="AE35" i="3"/>
  <c r="BX73" i="3" s="1"/>
  <c r="AF35" i="3"/>
  <c r="AG35" i="3"/>
  <c r="AH35" i="3"/>
  <c r="AI35" i="3"/>
  <c r="CB73" i="3" s="1"/>
  <c r="AJ35" i="3"/>
  <c r="AK35" i="3"/>
  <c r="AL35" i="3"/>
  <c r="AM35" i="3"/>
  <c r="CF73" i="3" s="1"/>
  <c r="AN35" i="3"/>
  <c r="AO35" i="3"/>
  <c r="AP35" i="3"/>
  <c r="AQ35" i="3"/>
  <c r="CJ73" i="3" s="1"/>
  <c r="AR35" i="3"/>
  <c r="AS35" i="3"/>
  <c r="AT35" i="3"/>
  <c r="AU35" i="3"/>
  <c r="CN73" i="3" s="1"/>
  <c r="AV35" i="3"/>
  <c r="AW35" i="3"/>
  <c r="AX35" i="3"/>
  <c r="AY35" i="3"/>
  <c r="CR73" i="3" s="1"/>
  <c r="AZ35" i="3"/>
  <c r="BA35" i="3"/>
  <c r="BB35" i="3"/>
  <c r="BC35" i="3"/>
  <c r="CV73" i="3" s="1"/>
  <c r="M36" i="3"/>
  <c r="N36" i="3"/>
  <c r="O36" i="3"/>
  <c r="BH74" i="3" s="1"/>
  <c r="P36" i="3"/>
  <c r="Q36" i="3"/>
  <c r="BJ74" i="3" s="1"/>
  <c r="R36" i="3"/>
  <c r="S36" i="3"/>
  <c r="BL74" i="3" s="1"/>
  <c r="T36" i="3"/>
  <c r="U36" i="3"/>
  <c r="BN74" i="3" s="1"/>
  <c r="V36" i="3"/>
  <c r="W36" i="3"/>
  <c r="BP74" i="3" s="1"/>
  <c r="X36" i="3"/>
  <c r="Y36" i="3"/>
  <c r="BR74" i="3" s="1"/>
  <c r="Z36" i="3"/>
  <c r="AA36" i="3"/>
  <c r="BT74" i="3" s="1"/>
  <c r="AB36" i="3"/>
  <c r="AC36" i="3"/>
  <c r="BV74" i="3" s="1"/>
  <c r="AD36" i="3"/>
  <c r="AE36" i="3"/>
  <c r="BX74" i="3" s="1"/>
  <c r="AF36" i="3"/>
  <c r="AG36" i="3"/>
  <c r="BZ74" i="3" s="1"/>
  <c r="AH36" i="3"/>
  <c r="AI36" i="3"/>
  <c r="CB74" i="3" s="1"/>
  <c r="AJ36" i="3"/>
  <c r="AK36" i="3"/>
  <c r="CD74" i="3" s="1"/>
  <c r="AL36" i="3"/>
  <c r="AM36" i="3"/>
  <c r="CF74" i="3" s="1"/>
  <c r="AN36" i="3"/>
  <c r="AO36" i="3"/>
  <c r="CH74" i="3" s="1"/>
  <c r="AP36" i="3"/>
  <c r="AQ36" i="3"/>
  <c r="CJ74" i="3" s="1"/>
  <c r="AR36" i="3"/>
  <c r="AS36" i="3"/>
  <c r="CL74" i="3" s="1"/>
  <c r="AT36" i="3"/>
  <c r="AU36" i="3"/>
  <c r="CN74" i="3" s="1"/>
  <c r="AV36" i="3"/>
  <c r="AW36" i="3"/>
  <c r="CP74" i="3" s="1"/>
  <c r="AX36" i="3"/>
  <c r="AY36" i="3"/>
  <c r="CR74" i="3" s="1"/>
  <c r="AZ36" i="3"/>
  <c r="BA36" i="3"/>
  <c r="CT74" i="3" s="1"/>
  <c r="BB36" i="3"/>
  <c r="BC36" i="3"/>
  <c r="CV74" i="3" s="1"/>
  <c r="BC3" i="3"/>
  <c r="CV41" i="3" s="1"/>
  <c r="BB3" i="3"/>
  <c r="BA3" i="3"/>
  <c r="AZ3" i="3"/>
  <c r="AY3" i="3"/>
  <c r="CR41" i="3" s="1"/>
  <c r="AX3" i="3"/>
  <c r="AW3" i="3"/>
  <c r="AV3" i="3"/>
  <c r="AU3" i="3"/>
  <c r="CN41" i="3" s="1"/>
  <c r="AT3" i="3"/>
  <c r="AS3" i="3"/>
  <c r="AR3" i="3"/>
  <c r="AQ3" i="3"/>
  <c r="CJ41" i="3" s="1"/>
  <c r="AP3" i="3"/>
  <c r="AO3" i="3"/>
  <c r="AN3" i="3"/>
  <c r="AM3" i="3"/>
  <c r="CF41" i="3" s="1"/>
  <c r="AL3" i="3"/>
  <c r="AK3" i="3"/>
  <c r="AJ3" i="3"/>
  <c r="AI3" i="3"/>
  <c r="CB41" i="3" s="1"/>
  <c r="AH3" i="3"/>
  <c r="AG3" i="3"/>
  <c r="AF3" i="3"/>
  <c r="AE3" i="3"/>
  <c r="BX41" i="3" s="1"/>
  <c r="AD3" i="3"/>
  <c r="AC3" i="3"/>
  <c r="AB3" i="3"/>
  <c r="AA3" i="3"/>
  <c r="BT41" i="3" s="1"/>
  <c r="Z3" i="3"/>
  <c r="Y3" i="3"/>
  <c r="X3" i="3"/>
  <c r="W3" i="3"/>
  <c r="BP41" i="3" s="1"/>
  <c r="V3" i="3"/>
  <c r="U3" i="3"/>
  <c r="T3" i="3"/>
  <c r="S3" i="3"/>
  <c r="BL41" i="3" s="1"/>
  <c r="R3" i="3"/>
  <c r="Q3" i="3"/>
  <c r="P3" i="3"/>
  <c r="O3" i="3"/>
  <c r="BH41" i="3" s="1"/>
  <c r="N3" i="3"/>
  <c r="M3" i="3"/>
  <c r="L115" i="3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BE78" i="3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L78" i="3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CS71" i="3" l="1"/>
  <c r="CO71" i="3"/>
  <c r="CK71" i="3"/>
  <c r="CG71" i="3"/>
  <c r="CC71" i="3"/>
  <c r="BY71" i="3"/>
  <c r="BU71" i="3"/>
  <c r="BQ71" i="3"/>
  <c r="BM71" i="3"/>
  <c r="BI71" i="3"/>
  <c r="CS67" i="3"/>
  <c r="CO67" i="3"/>
  <c r="CK67" i="3"/>
  <c r="CG67" i="3"/>
  <c r="CC67" i="3"/>
  <c r="BY67" i="3"/>
  <c r="BU67" i="3"/>
  <c r="BQ67" i="3"/>
  <c r="BM67" i="3"/>
  <c r="BI67" i="3"/>
  <c r="CS63" i="3"/>
  <c r="CO63" i="3"/>
  <c r="CK63" i="3"/>
  <c r="CG63" i="3"/>
  <c r="CC63" i="3"/>
  <c r="BY63" i="3"/>
  <c r="BU63" i="3"/>
  <c r="BQ63" i="3"/>
  <c r="BM63" i="3"/>
  <c r="BI63" i="3"/>
  <c r="BF41" i="3"/>
  <c r="CU74" i="3"/>
  <c r="CQ74" i="3"/>
  <c r="CM74" i="3"/>
  <c r="CI74" i="3"/>
  <c r="CE74" i="3"/>
  <c r="CA74" i="3"/>
  <c r="BW74" i="3"/>
  <c r="BS74" i="3"/>
  <c r="BO74" i="3"/>
  <c r="BK74" i="3"/>
  <c r="BG74" i="3"/>
  <c r="BF73" i="3"/>
  <c r="CU70" i="3"/>
  <c r="CQ70" i="3"/>
  <c r="CM70" i="3"/>
  <c r="CI70" i="3"/>
  <c r="CE70" i="3"/>
  <c r="CA70" i="3"/>
  <c r="BW70" i="3"/>
  <c r="BS70" i="3"/>
  <c r="BO70" i="3"/>
  <c r="BK70" i="3"/>
  <c r="BG70" i="3"/>
  <c r="BF69" i="3"/>
  <c r="CU66" i="3"/>
  <c r="CQ66" i="3"/>
  <c r="CM66" i="3"/>
  <c r="CI66" i="3"/>
  <c r="CE66" i="3"/>
  <c r="CA66" i="3"/>
  <c r="BW66" i="3"/>
  <c r="BS66" i="3"/>
  <c r="BO66" i="3"/>
  <c r="BK66" i="3"/>
  <c r="BG66" i="3"/>
  <c r="BF65" i="3"/>
  <c r="CS73" i="3"/>
  <c r="CO73" i="3"/>
  <c r="CK73" i="3"/>
  <c r="CG73" i="3"/>
  <c r="CC73" i="3"/>
  <c r="BY73" i="3"/>
  <c r="BU73" i="3"/>
  <c r="BQ73" i="3"/>
  <c r="BM73" i="3"/>
  <c r="BI73" i="3"/>
  <c r="CS69" i="3"/>
  <c r="CO69" i="3"/>
  <c r="CK69" i="3"/>
  <c r="CG69" i="3"/>
  <c r="CC69" i="3"/>
  <c r="BY69" i="3"/>
  <c r="BU69" i="3"/>
  <c r="BQ69" i="3"/>
  <c r="BM69" i="3"/>
  <c r="BI69" i="3"/>
  <c r="CS65" i="3"/>
  <c r="CO65" i="3"/>
  <c r="CK65" i="3"/>
  <c r="CG65" i="3"/>
  <c r="CC65" i="3"/>
  <c r="BY65" i="3"/>
  <c r="BU65" i="3"/>
  <c r="BQ65" i="3"/>
  <c r="BM65" i="3"/>
  <c r="BI65" i="3"/>
  <c r="CS61" i="3"/>
  <c r="CO61" i="3"/>
  <c r="CK61" i="3"/>
  <c r="CG61" i="3"/>
  <c r="CC61" i="3"/>
  <c r="BY61" i="3"/>
  <c r="BU61" i="3"/>
  <c r="BQ61" i="3"/>
  <c r="BM61" i="3"/>
  <c r="BI61" i="3"/>
  <c r="CS57" i="3"/>
  <c r="CO57" i="3"/>
  <c r="CK57" i="3"/>
  <c r="CG57" i="3"/>
  <c r="CC57" i="3"/>
  <c r="BY57" i="3"/>
  <c r="BU57" i="3"/>
  <c r="BQ57" i="3"/>
  <c r="BM57" i="3"/>
  <c r="BI57" i="3"/>
  <c r="CS53" i="3"/>
  <c r="CO53" i="3"/>
  <c r="CK53" i="3"/>
  <c r="CG53" i="3"/>
  <c r="CC53" i="3"/>
  <c r="BY53" i="3"/>
  <c r="BU53" i="3"/>
  <c r="CV63" i="3"/>
  <c r="CR63" i="3"/>
  <c r="CN63" i="3"/>
  <c r="CJ63" i="3"/>
  <c r="CF63" i="3"/>
  <c r="CB63" i="3"/>
  <c r="BX63" i="3"/>
  <c r="BT63" i="3"/>
  <c r="BP63" i="3"/>
  <c r="BL63" i="3"/>
  <c r="BH63" i="3"/>
  <c r="CU62" i="3"/>
  <c r="CQ62" i="3"/>
  <c r="CM62" i="3"/>
  <c r="CI62" i="3"/>
  <c r="CE62" i="3"/>
  <c r="CA62" i="3"/>
  <c r="BW62" i="3"/>
  <c r="BS62" i="3"/>
  <c r="BO62" i="3"/>
  <c r="BK62" i="3"/>
  <c r="BG62" i="3"/>
  <c r="BF61" i="3"/>
  <c r="CV59" i="3"/>
  <c r="CR59" i="3"/>
  <c r="CN59" i="3"/>
  <c r="CJ59" i="3"/>
  <c r="CF59" i="3"/>
  <c r="CB59" i="3"/>
  <c r="BX59" i="3"/>
  <c r="BT59" i="3"/>
  <c r="BP59" i="3"/>
  <c r="BL59" i="3"/>
  <c r="BH59" i="3"/>
  <c r="CU58" i="3"/>
  <c r="CQ58" i="3"/>
  <c r="CM58" i="3"/>
  <c r="CI58" i="3"/>
  <c r="CE58" i="3"/>
  <c r="CA58" i="3"/>
  <c r="BW58" i="3"/>
  <c r="BS58" i="3"/>
  <c r="BO58" i="3"/>
  <c r="BK58" i="3"/>
  <c r="BG58" i="3"/>
  <c r="BF57" i="3"/>
  <c r="CV55" i="3"/>
  <c r="CR55" i="3"/>
  <c r="CN55" i="3"/>
  <c r="CJ55" i="3"/>
  <c r="CF55" i="3"/>
  <c r="CB55" i="3"/>
  <c r="BX55" i="3"/>
  <c r="BT55" i="3"/>
  <c r="BP55" i="3"/>
  <c r="BL55" i="3"/>
  <c r="BH55" i="3"/>
  <c r="CU54" i="3"/>
  <c r="CQ54" i="3"/>
  <c r="CM54" i="3"/>
  <c r="CI54" i="3"/>
  <c r="CE54" i="3"/>
  <c r="CA54" i="3"/>
  <c r="BW54" i="3"/>
  <c r="BS54" i="3"/>
  <c r="BO54" i="3"/>
  <c r="BK54" i="3"/>
  <c r="BG54" i="3"/>
  <c r="BF53" i="3"/>
  <c r="CV51" i="3"/>
  <c r="CR51" i="3"/>
  <c r="CN51" i="3"/>
  <c r="CJ51" i="3"/>
  <c r="CF51" i="3"/>
  <c r="CB51" i="3"/>
  <c r="BX51" i="3"/>
  <c r="BT51" i="3"/>
  <c r="BP51" i="3"/>
  <c r="BL51" i="3"/>
  <c r="BH51" i="3"/>
  <c r="CU50" i="3"/>
  <c r="CQ50" i="3"/>
  <c r="CM50" i="3"/>
  <c r="CI50" i="3"/>
  <c r="CE50" i="3"/>
  <c r="CA50" i="3"/>
  <c r="BW50" i="3"/>
  <c r="BS50" i="3"/>
  <c r="BO50" i="3"/>
  <c r="BK50" i="3"/>
  <c r="BG50" i="3"/>
  <c r="BF49" i="3"/>
  <c r="CV47" i="3"/>
  <c r="CR47" i="3"/>
  <c r="CN47" i="3"/>
  <c r="CJ47" i="3"/>
  <c r="CF47" i="3"/>
  <c r="CB47" i="3"/>
  <c r="BX47" i="3"/>
  <c r="BT47" i="3"/>
  <c r="BP47" i="3"/>
  <c r="BL47" i="3"/>
  <c r="BH47" i="3"/>
  <c r="CU46" i="3"/>
  <c r="CQ46" i="3"/>
  <c r="CM46" i="3"/>
  <c r="CI46" i="3"/>
  <c r="CE46" i="3"/>
  <c r="CA46" i="3"/>
  <c r="BW46" i="3"/>
  <c r="BS46" i="3"/>
  <c r="BO46" i="3"/>
  <c r="BK46" i="3"/>
  <c r="BG46" i="3"/>
  <c r="BF45" i="3"/>
  <c r="CV43" i="3"/>
  <c r="CR43" i="3"/>
  <c r="CN43" i="3"/>
  <c r="CJ43" i="3"/>
  <c r="CF43" i="3"/>
  <c r="CB43" i="3"/>
  <c r="BX43" i="3"/>
  <c r="BT43" i="3"/>
  <c r="BP43" i="3"/>
  <c r="BL43" i="3"/>
  <c r="BH43" i="3"/>
  <c r="CU42" i="3"/>
  <c r="CQ42" i="3"/>
  <c r="CM42" i="3"/>
  <c r="CI42" i="3"/>
  <c r="CE42" i="3"/>
  <c r="CA42" i="3"/>
  <c r="BW42" i="3"/>
  <c r="BS42" i="3"/>
  <c r="BO42" i="3"/>
  <c r="BK42" i="3"/>
  <c r="BG42" i="3"/>
  <c r="BF114" i="3"/>
  <c r="BF118" i="3"/>
  <c r="BF122" i="3"/>
  <c r="BF126" i="3"/>
  <c r="BF130" i="3"/>
  <c r="BF134" i="3"/>
  <c r="BF138" i="3"/>
  <c r="BF142" i="3"/>
  <c r="BF146" i="3"/>
  <c r="BI114" i="3"/>
  <c r="BM114" i="3"/>
  <c r="BQ114" i="3"/>
  <c r="BU114" i="3"/>
  <c r="BY114" i="3"/>
  <c r="CC114" i="3"/>
  <c r="CG114" i="3"/>
  <c r="CK114" i="3"/>
  <c r="CO114" i="3"/>
  <c r="CS114" i="3"/>
  <c r="BG115" i="3"/>
  <c r="BK115" i="3"/>
  <c r="BO115" i="3"/>
  <c r="BS115" i="3"/>
  <c r="BW115" i="3"/>
  <c r="CA115" i="3"/>
  <c r="CE115" i="3"/>
  <c r="CI115" i="3"/>
  <c r="CM115" i="3"/>
  <c r="CQ115" i="3"/>
  <c r="CU115" i="3"/>
  <c r="BI116" i="3"/>
  <c r="BM116" i="3"/>
  <c r="BQ116" i="3"/>
  <c r="BU116" i="3"/>
  <c r="BY116" i="3"/>
  <c r="CC116" i="3"/>
  <c r="CG116" i="3"/>
  <c r="CK116" i="3"/>
  <c r="CO116" i="3"/>
  <c r="CS116" i="3"/>
  <c r="BG117" i="3"/>
  <c r="BK117" i="3"/>
  <c r="BO117" i="3"/>
  <c r="BS117" i="3"/>
  <c r="BW117" i="3"/>
  <c r="CA117" i="3"/>
  <c r="CE117" i="3"/>
  <c r="CI117" i="3"/>
  <c r="CM117" i="3"/>
  <c r="CQ117" i="3"/>
  <c r="CU117" i="3"/>
  <c r="BI118" i="3"/>
  <c r="BM118" i="3"/>
  <c r="BQ118" i="3"/>
  <c r="BU118" i="3"/>
  <c r="BY118" i="3"/>
  <c r="CC118" i="3"/>
  <c r="CG118" i="3"/>
  <c r="CK118" i="3"/>
  <c r="CO118" i="3"/>
  <c r="CS118" i="3"/>
  <c r="BG119" i="3"/>
  <c r="BK119" i="3"/>
  <c r="BO119" i="3"/>
  <c r="BS119" i="3"/>
  <c r="BW119" i="3"/>
  <c r="CA119" i="3"/>
  <c r="CE119" i="3"/>
  <c r="CI119" i="3"/>
  <c r="CM119" i="3"/>
  <c r="CQ119" i="3"/>
  <c r="CU119" i="3"/>
  <c r="BI120" i="3"/>
  <c r="BM120" i="3"/>
  <c r="BQ120" i="3"/>
  <c r="BU120" i="3"/>
  <c r="BY120" i="3"/>
  <c r="CC120" i="3"/>
  <c r="CG120" i="3"/>
  <c r="CK120" i="3"/>
  <c r="CO120" i="3"/>
  <c r="CS120" i="3"/>
  <c r="BG121" i="3"/>
  <c r="BK121" i="3"/>
  <c r="BO121" i="3"/>
  <c r="BS121" i="3"/>
  <c r="BW121" i="3"/>
  <c r="CA121" i="3"/>
  <c r="CE121" i="3"/>
  <c r="CI121" i="3"/>
  <c r="CM121" i="3"/>
  <c r="CQ121" i="3"/>
  <c r="CU121" i="3"/>
  <c r="BI122" i="3"/>
  <c r="BM122" i="3"/>
  <c r="BQ122" i="3"/>
  <c r="BU122" i="3"/>
  <c r="BY122" i="3"/>
  <c r="CC122" i="3"/>
  <c r="CG122" i="3"/>
  <c r="CK122" i="3"/>
  <c r="CO122" i="3"/>
  <c r="CS122" i="3"/>
  <c r="BG123" i="3"/>
  <c r="BK123" i="3"/>
  <c r="BO123" i="3"/>
  <c r="BS123" i="3"/>
  <c r="BW123" i="3"/>
  <c r="CA123" i="3"/>
  <c r="CE123" i="3"/>
  <c r="CI123" i="3"/>
  <c r="CM123" i="3"/>
  <c r="CQ123" i="3"/>
  <c r="CU123" i="3"/>
  <c r="BI124" i="3"/>
  <c r="BM124" i="3"/>
  <c r="BQ124" i="3"/>
  <c r="BU124" i="3"/>
  <c r="BY124" i="3"/>
  <c r="CC124" i="3"/>
  <c r="CG124" i="3"/>
  <c r="CK124" i="3"/>
  <c r="CO124" i="3"/>
  <c r="CS124" i="3"/>
  <c r="BG125" i="3"/>
  <c r="BK125" i="3"/>
  <c r="BO125" i="3"/>
  <c r="BS125" i="3"/>
  <c r="BW125" i="3"/>
  <c r="CA125" i="3"/>
  <c r="CE125" i="3"/>
  <c r="CI125" i="3"/>
  <c r="CM125" i="3"/>
  <c r="CQ125" i="3"/>
  <c r="CU125" i="3"/>
  <c r="BI126" i="3"/>
  <c r="BM126" i="3"/>
  <c r="BQ126" i="3"/>
  <c r="BU126" i="3"/>
  <c r="BY126" i="3"/>
  <c r="CC126" i="3"/>
  <c r="CG126" i="3"/>
  <c r="CK126" i="3"/>
  <c r="CO126" i="3"/>
  <c r="CS126" i="3"/>
  <c r="BG127" i="3"/>
  <c r="BK127" i="3"/>
  <c r="BO127" i="3"/>
  <c r="BS127" i="3"/>
  <c r="BW127" i="3"/>
  <c r="CA127" i="3"/>
  <c r="CE127" i="3"/>
  <c r="CI127" i="3"/>
  <c r="CM127" i="3"/>
  <c r="CQ127" i="3"/>
  <c r="CU127" i="3"/>
  <c r="BI128" i="3"/>
  <c r="BM128" i="3"/>
  <c r="BQ128" i="3"/>
  <c r="BU128" i="3"/>
  <c r="BY128" i="3"/>
  <c r="CC128" i="3"/>
  <c r="CG128" i="3"/>
  <c r="CK128" i="3"/>
  <c r="CO128" i="3"/>
  <c r="CS128" i="3"/>
  <c r="BG129" i="3"/>
  <c r="BK129" i="3"/>
  <c r="BO129" i="3"/>
  <c r="BS129" i="3"/>
  <c r="BW129" i="3"/>
  <c r="CA129" i="3"/>
  <c r="CE129" i="3"/>
  <c r="CI129" i="3"/>
  <c r="CM129" i="3"/>
  <c r="CQ129" i="3"/>
  <c r="CU129" i="3"/>
  <c r="BI130" i="3"/>
  <c r="BM130" i="3"/>
  <c r="BQ130" i="3"/>
  <c r="BU130" i="3"/>
  <c r="BY130" i="3"/>
  <c r="CC130" i="3"/>
  <c r="CG130" i="3"/>
  <c r="CK130" i="3"/>
  <c r="CO130" i="3"/>
  <c r="CS130" i="3"/>
  <c r="BG131" i="3"/>
  <c r="BK131" i="3"/>
  <c r="BO131" i="3"/>
  <c r="BS131" i="3"/>
  <c r="BW131" i="3"/>
  <c r="CA131" i="3"/>
  <c r="CE131" i="3"/>
  <c r="CI131" i="3"/>
  <c r="CM131" i="3"/>
  <c r="CQ131" i="3"/>
  <c r="CU131" i="3"/>
  <c r="BI132" i="3"/>
  <c r="BM132" i="3"/>
  <c r="BQ132" i="3"/>
  <c r="BU132" i="3"/>
  <c r="BY132" i="3"/>
  <c r="CC132" i="3"/>
  <c r="CG132" i="3"/>
  <c r="CK132" i="3"/>
  <c r="CO132" i="3"/>
  <c r="CS132" i="3"/>
  <c r="BG133" i="3"/>
  <c r="BK133" i="3"/>
  <c r="BO133" i="3"/>
  <c r="BS133" i="3"/>
  <c r="BW133" i="3"/>
  <c r="CA133" i="3"/>
  <c r="CE133" i="3"/>
  <c r="CI133" i="3"/>
  <c r="CM133" i="3"/>
  <c r="CQ133" i="3"/>
  <c r="BR41" i="3"/>
  <c r="CD41" i="3"/>
  <c r="CL41" i="3"/>
  <c r="CL73" i="3"/>
  <c r="BZ73" i="3"/>
  <c r="BV73" i="3"/>
  <c r="BJ73" i="3"/>
  <c r="CL69" i="3"/>
  <c r="CH69" i="3"/>
  <c r="BR69" i="3"/>
  <c r="CT65" i="3"/>
  <c r="CH65" i="3"/>
  <c r="BZ65" i="3"/>
  <c r="BN65" i="3"/>
  <c r="CT61" i="3"/>
  <c r="CD61" i="3"/>
  <c r="BR61" i="3"/>
  <c r="CP57" i="3"/>
  <c r="CH57" i="3"/>
  <c r="BV57" i="3"/>
  <c r="BJ57" i="3"/>
  <c r="CT53" i="3"/>
  <c r="CL53" i="3"/>
  <c r="BZ53" i="3"/>
  <c r="BR53" i="3"/>
  <c r="BJ53" i="3"/>
  <c r="CT49" i="3"/>
  <c r="CH49" i="3"/>
  <c r="BZ49" i="3"/>
  <c r="BR49" i="3"/>
  <c r="CT45" i="3"/>
  <c r="CH45" i="3"/>
  <c r="BV45" i="3"/>
  <c r="BN45" i="3"/>
  <c r="BJ41" i="3"/>
  <c r="BV41" i="3"/>
  <c r="CH41" i="3"/>
  <c r="CT41" i="3"/>
  <c r="CT73" i="3"/>
  <c r="CH73" i="3"/>
  <c r="BR73" i="3"/>
  <c r="CT69" i="3"/>
  <c r="CD69" i="3"/>
  <c r="BV69" i="3"/>
  <c r="BJ69" i="3"/>
  <c r="CP65" i="3"/>
  <c r="CD65" i="3"/>
  <c r="BR65" i="3"/>
  <c r="CP61" i="3"/>
  <c r="CH61" i="3"/>
  <c r="BV61" i="3"/>
  <c r="BN61" i="3"/>
  <c r="CT57" i="3"/>
  <c r="CD57" i="3"/>
  <c r="BR57" i="3"/>
  <c r="CP53" i="3"/>
  <c r="CD53" i="3"/>
  <c r="BN53" i="3"/>
  <c r="CP49" i="3"/>
  <c r="BV49" i="3"/>
  <c r="BJ49" i="3"/>
  <c r="CP45" i="3"/>
  <c r="CD45" i="3"/>
  <c r="BR45" i="3"/>
  <c r="BF74" i="3"/>
  <c r="CV72" i="3"/>
  <c r="CJ72" i="3"/>
  <c r="CB72" i="3"/>
  <c r="BT72" i="3"/>
  <c r="BH72" i="3"/>
  <c r="BF70" i="3"/>
  <c r="CV68" i="3"/>
  <c r="CR68" i="3"/>
  <c r="CJ68" i="3"/>
  <c r="CF68" i="3"/>
  <c r="CB68" i="3"/>
  <c r="BX68" i="3"/>
  <c r="BT68" i="3"/>
  <c r="BL68" i="3"/>
  <c r="BH68" i="3"/>
  <c r="BF66" i="3"/>
  <c r="CV64" i="3"/>
  <c r="CR64" i="3"/>
  <c r="CN64" i="3"/>
  <c r="BN41" i="3"/>
  <c r="BZ41" i="3"/>
  <c r="CP41" i="3"/>
  <c r="CP73" i="3"/>
  <c r="CD73" i="3"/>
  <c r="BN73" i="3"/>
  <c r="CP69" i="3"/>
  <c r="BZ69" i="3"/>
  <c r="BN69" i="3"/>
  <c r="CL65" i="3"/>
  <c r="BV65" i="3"/>
  <c r="BJ65" i="3"/>
  <c r="CL61" i="3"/>
  <c r="BZ61" i="3"/>
  <c r="BJ61" i="3"/>
  <c r="CL57" i="3"/>
  <c r="BZ57" i="3"/>
  <c r="BN57" i="3"/>
  <c r="CH53" i="3"/>
  <c r="BV53" i="3"/>
  <c r="CL49" i="3"/>
  <c r="CD49" i="3"/>
  <c r="BN49" i="3"/>
  <c r="CL45" i="3"/>
  <c r="BZ45" i="3"/>
  <c r="BJ45" i="3"/>
  <c r="CR72" i="3"/>
  <c r="CN72" i="3"/>
  <c r="CF72" i="3"/>
  <c r="BX72" i="3"/>
  <c r="BP72" i="3"/>
  <c r="BL72" i="3"/>
  <c r="CN68" i="3"/>
  <c r="BP68" i="3"/>
  <c r="CJ64" i="3"/>
  <c r="CF64" i="3"/>
  <c r="CB64" i="3"/>
  <c r="BX64" i="3"/>
  <c r="BT64" i="3"/>
  <c r="BP64" i="3"/>
  <c r="BL64" i="3"/>
  <c r="BH64" i="3"/>
  <c r="BF62" i="3"/>
  <c r="CV60" i="3"/>
  <c r="CR60" i="3"/>
  <c r="CN60" i="3"/>
  <c r="CJ60" i="3"/>
  <c r="CF60" i="3"/>
  <c r="CB60" i="3"/>
  <c r="BX60" i="3"/>
  <c r="BT60" i="3"/>
  <c r="BP60" i="3"/>
  <c r="BL60" i="3"/>
  <c r="BH60" i="3"/>
  <c r="BF58" i="3"/>
  <c r="CV56" i="3"/>
  <c r="CR56" i="3"/>
  <c r="CN56" i="3"/>
  <c r="CJ56" i="3"/>
  <c r="CF56" i="3"/>
  <c r="CB56" i="3"/>
  <c r="BX56" i="3"/>
  <c r="BT56" i="3"/>
  <c r="BP56" i="3"/>
  <c r="BL56" i="3"/>
  <c r="BH56" i="3"/>
  <c r="BF54" i="3"/>
  <c r="CV52" i="3"/>
  <c r="CR52" i="3"/>
  <c r="CN52" i="3"/>
  <c r="CJ52" i="3"/>
  <c r="CF52" i="3"/>
  <c r="CB52" i="3"/>
  <c r="BX52" i="3"/>
  <c r="BT52" i="3"/>
  <c r="BP52" i="3"/>
  <c r="BL52" i="3"/>
  <c r="BH52" i="3"/>
  <c r="BF50" i="3"/>
  <c r="CV48" i="3"/>
  <c r="CR48" i="3"/>
  <c r="CN48" i="3"/>
  <c r="CJ48" i="3"/>
  <c r="CF48" i="3"/>
  <c r="CB48" i="3"/>
  <c r="BX48" i="3"/>
  <c r="BT48" i="3"/>
  <c r="BP48" i="3"/>
  <c r="BL48" i="3"/>
  <c r="BH48" i="3"/>
  <c r="BF46" i="3"/>
  <c r="CV44" i="3"/>
  <c r="CR44" i="3"/>
  <c r="CN44" i="3"/>
  <c r="CJ44" i="3"/>
  <c r="CF44" i="3"/>
  <c r="CB44" i="3"/>
  <c r="BX44" i="3"/>
  <c r="BT44" i="3"/>
  <c r="BP44" i="3"/>
  <c r="BL44" i="3"/>
  <c r="BH44" i="3"/>
  <c r="BF42" i="3"/>
  <c r="BF115" i="3"/>
  <c r="BF119" i="3"/>
  <c r="BF123" i="3"/>
  <c r="BF127" i="3"/>
  <c r="BF131" i="3"/>
  <c r="BF135" i="3"/>
  <c r="BF139" i="3"/>
  <c r="BF143" i="3"/>
  <c r="BF147" i="3"/>
  <c r="BJ114" i="3"/>
  <c r="BN114" i="3"/>
  <c r="BR114" i="3"/>
  <c r="BV114" i="3"/>
  <c r="BZ114" i="3"/>
  <c r="CD114" i="3"/>
  <c r="CH114" i="3"/>
  <c r="CL114" i="3"/>
  <c r="CP114" i="3"/>
  <c r="CT114" i="3"/>
  <c r="BH115" i="3"/>
  <c r="BL115" i="3"/>
  <c r="BP115" i="3"/>
  <c r="BT115" i="3"/>
  <c r="BX115" i="3"/>
  <c r="CB115" i="3"/>
  <c r="CF115" i="3"/>
  <c r="CJ115" i="3"/>
  <c r="CN115" i="3"/>
  <c r="CR115" i="3"/>
  <c r="CV115" i="3"/>
  <c r="BJ116" i="3"/>
  <c r="BN116" i="3"/>
  <c r="BR116" i="3"/>
  <c r="BV116" i="3"/>
  <c r="BZ116" i="3"/>
  <c r="CD116" i="3"/>
  <c r="CH116" i="3"/>
  <c r="CL116" i="3"/>
  <c r="CP116" i="3"/>
  <c r="CT116" i="3"/>
  <c r="BH117" i="3"/>
  <c r="BL117" i="3"/>
  <c r="BP117" i="3"/>
  <c r="BT117" i="3"/>
  <c r="BX117" i="3"/>
  <c r="CB117" i="3"/>
  <c r="CF117" i="3"/>
  <c r="CJ117" i="3"/>
  <c r="CN117" i="3"/>
  <c r="CR117" i="3"/>
  <c r="CV117" i="3"/>
  <c r="BJ118" i="3"/>
  <c r="BN118" i="3"/>
  <c r="BR118" i="3"/>
  <c r="BV118" i="3"/>
  <c r="BZ118" i="3"/>
  <c r="CD118" i="3"/>
  <c r="CH118" i="3"/>
  <c r="CL118" i="3"/>
  <c r="CP118" i="3"/>
  <c r="CT118" i="3"/>
  <c r="BH119" i="3"/>
  <c r="BL119" i="3"/>
  <c r="BP119" i="3"/>
  <c r="BT119" i="3"/>
  <c r="BX119" i="3"/>
  <c r="CB119" i="3"/>
  <c r="CF119" i="3"/>
  <c r="CJ119" i="3"/>
  <c r="CN119" i="3"/>
  <c r="CR119" i="3"/>
  <c r="CV119" i="3"/>
  <c r="BJ120" i="3"/>
  <c r="BN120" i="3"/>
  <c r="BR120" i="3"/>
  <c r="BV120" i="3"/>
  <c r="BZ120" i="3"/>
  <c r="CD120" i="3"/>
  <c r="CH120" i="3"/>
  <c r="CL120" i="3"/>
  <c r="CP120" i="3"/>
  <c r="CT120" i="3"/>
  <c r="BH121" i="3"/>
  <c r="BL121" i="3"/>
  <c r="BP121" i="3"/>
  <c r="BT121" i="3"/>
  <c r="BX121" i="3"/>
  <c r="CB121" i="3"/>
  <c r="CF121" i="3"/>
  <c r="CJ121" i="3"/>
  <c r="CN121" i="3"/>
  <c r="CR121" i="3"/>
  <c r="CV121" i="3"/>
  <c r="BJ122" i="3"/>
  <c r="BN122" i="3"/>
  <c r="BR122" i="3"/>
  <c r="BV122" i="3"/>
  <c r="BZ122" i="3"/>
  <c r="CD122" i="3"/>
  <c r="CH122" i="3"/>
  <c r="CL122" i="3"/>
  <c r="CT71" i="3"/>
  <c r="CP71" i="3"/>
  <c r="CL71" i="3"/>
  <c r="CH71" i="3"/>
  <c r="CD71" i="3"/>
  <c r="BZ71" i="3"/>
  <c r="BV71" i="3"/>
  <c r="BR71" i="3"/>
  <c r="BN71" i="3"/>
  <c r="BJ71" i="3"/>
  <c r="CT67" i="3"/>
  <c r="CP67" i="3"/>
  <c r="CL67" i="3"/>
  <c r="CH67" i="3"/>
  <c r="CD67" i="3"/>
  <c r="BZ67" i="3"/>
  <c r="BV67" i="3"/>
  <c r="BR67" i="3"/>
  <c r="BN67" i="3"/>
  <c r="BJ67" i="3"/>
  <c r="CT63" i="3"/>
  <c r="CP63" i="3"/>
  <c r="CL63" i="3"/>
  <c r="CH63" i="3"/>
  <c r="CD63" i="3"/>
  <c r="BZ63" i="3"/>
  <c r="BV63" i="3"/>
  <c r="BR63" i="3"/>
  <c r="BN63" i="3"/>
  <c r="BJ63" i="3"/>
  <c r="CT59" i="3"/>
  <c r="CP59" i="3"/>
  <c r="CL59" i="3"/>
  <c r="CH59" i="3"/>
  <c r="CD59" i="3"/>
  <c r="BZ59" i="3"/>
  <c r="BV59" i="3"/>
  <c r="BR59" i="3"/>
  <c r="BN59" i="3"/>
  <c r="BJ59" i="3"/>
  <c r="CT55" i="3"/>
  <c r="CP55" i="3"/>
  <c r="CL55" i="3"/>
  <c r="CH55" i="3"/>
  <c r="CD55" i="3"/>
  <c r="BZ55" i="3"/>
  <c r="BV55" i="3"/>
  <c r="BR55" i="3"/>
  <c r="BN55" i="3"/>
  <c r="BJ55" i="3"/>
  <c r="CT51" i="3"/>
  <c r="CP51" i="3"/>
  <c r="CL51" i="3"/>
  <c r="CH51" i="3"/>
  <c r="CD51" i="3"/>
  <c r="BZ51" i="3"/>
  <c r="BV51" i="3"/>
  <c r="BR51" i="3"/>
  <c r="BN51" i="3"/>
  <c r="BJ51" i="3"/>
  <c r="CT47" i="3"/>
  <c r="CP47" i="3"/>
  <c r="CL47" i="3"/>
  <c r="CH47" i="3"/>
  <c r="CD47" i="3"/>
  <c r="BZ47" i="3"/>
  <c r="BV47" i="3"/>
  <c r="BR47" i="3"/>
  <c r="BN47" i="3"/>
  <c r="BJ47" i="3"/>
  <c r="CT43" i="3"/>
  <c r="CP43" i="3"/>
  <c r="CL43" i="3"/>
  <c r="CH43" i="3"/>
  <c r="CD43" i="3"/>
  <c r="BZ43" i="3"/>
  <c r="BV43" i="3"/>
  <c r="BR43" i="3"/>
  <c r="BN43" i="3"/>
  <c r="BJ43" i="3"/>
  <c r="CP122" i="3"/>
  <c r="CT122" i="3"/>
  <c r="BH123" i="3"/>
  <c r="BL123" i="3"/>
  <c r="BP123" i="3"/>
  <c r="BT123" i="3"/>
  <c r="BX123" i="3"/>
  <c r="CB123" i="3"/>
  <c r="CF123" i="3"/>
  <c r="CJ123" i="3"/>
  <c r="CN123" i="3"/>
  <c r="CR123" i="3"/>
  <c r="CV123" i="3"/>
  <c r="BJ124" i="3"/>
  <c r="BN124" i="3"/>
  <c r="BR124" i="3"/>
  <c r="BV124" i="3"/>
  <c r="BZ124" i="3"/>
  <c r="CD124" i="3"/>
  <c r="CH124" i="3"/>
  <c r="CL124" i="3"/>
  <c r="CP124" i="3"/>
  <c r="CT124" i="3"/>
  <c r="BH125" i="3"/>
  <c r="BL125" i="3"/>
  <c r="BP125" i="3"/>
  <c r="BT125" i="3"/>
  <c r="BX125" i="3"/>
  <c r="CB125" i="3"/>
  <c r="CF125" i="3"/>
  <c r="CJ125" i="3"/>
  <c r="CN125" i="3"/>
  <c r="CR125" i="3"/>
  <c r="CV125" i="3"/>
  <c r="BJ126" i="3"/>
  <c r="BN126" i="3"/>
  <c r="BR126" i="3"/>
  <c r="BV126" i="3"/>
  <c r="BZ126" i="3"/>
  <c r="CD126" i="3"/>
  <c r="CH126" i="3"/>
  <c r="CL126" i="3"/>
  <c r="CP126" i="3"/>
  <c r="CT126" i="3"/>
  <c r="BH127" i="3"/>
  <c r="BL127" i="3"/>
  <c r="BP127" i="3"/>
  <c r="BT127" i="3"/>
  <c r="BX127" i="3"/>
  <c r="CB127" i="3"/>
  <c r="CF127" i="3"/>
  <c r="CJ127" i="3"/>
  <c r="CN127" i="3"/>
  <c r="CR127" i="3"/>
  <c r="CV127" i="3"/>
  <c r="BJ128" i="3"/>
  <c r="BN128" i="3"/>
  <c r="BR128" i="3"/>
  <c r="BV128" i="3"/>
  <c r="BZ128" i="3"/>
  <c r="CD128" i="3"/>
  <c r="CH128" i="3"/>
  <c r="CL128" i="3"/>
  <c r="CP128" i="3"/>
  <c r="CT128" i="3"/>
  <c r="BH129" i="3"/>
  <c r="BL129" i="3"/>
  <c r="BP129" i="3"/>
  <c r="BT129" i="3"/>
  <c r="BX129" i="3"/>
  <c r="CB129" i="3"/>
  <c r="CF129" i="3"/>
  <c r="CJ129" i="3"/>
  <c r="CN129" i="3"/>
  <c r="CR129" i="3"/>
  <c r="CV129" i="3"/>
  <c r="BJ130" i="3"/>
  <c r="BN130" i="3"/>
  <c r="BR130" i="3"/>
  <c r="BV130" i="3"/>
  <c r="BZ130" i="3"/>
  <c r="CD130" i="3"/>
  <c r="CH130" i="3"/>
  <c r="CL130" i="3"/>
  <c r="CP130" i="3"/>
  <c r="CT130" i="3"/>
  <c r="BH131" i="3"/>
  <c r="BL131" i="3"/>
  <c r="BP131" i="3"/>
  <c r="BT131" i="3"/>
  <c r="BX131" i="3"/>
  <c r="CB131" i="3"/>
  <c r="CF131" i="3"/>
  <c r="CJ131" i="3"/>
  <c r="CN131" i="3"/>
  <c r="CR131" i="3"/>
  <c r="CV131" i="3"/>
  <c r="BJ132" i="3"/>
  <c r="BN132" i="3"/>
  <c r="BR132" i="3"/>
  <c r="BV132" i="3"/>
  <c r="BZ132" i="3"/>
  <c r="CD132" i="3"/>
  <c r="CH132" i="3"/>
  <c r="CL132" i="3"/>
  <c r="CP132" i="3"/>
  <c r="CT132" i="3"/>
  <c r="BH133" i="3"/>
  <c r="BL133" i="3"/>
  <c r="BP133" i="3"/>
  <c r="BT133" i="3"/>
  <c r="BX133" i="3"/>
  <c r="CB133" i="3"/>
  <c r="CF133" i="3"/>
  <c r="CJ133" i="3"/>
  <c r="CN133" i="3"/>
  <c r="CR133" i="3"/>
  <c r="CV133" i="3"/>
  <c r="BJ134" i="3"/>
  <c r="BN134" i="3"/>
  <c r="BR134" i="3"/>
  <c r="BV134" i="3"/>
  <c r="BZ134" i="3"/>
  <c r="CD134" i="3"/>
  <c r="CH134" i="3"/>
  <c r="CL134" i="3"/>
  <c r="CP134" i="3"/>
  <c r="CT134" i="3"/>
  <c r="BH135" i="3"/>
  <c r="BL135" i="3"/>
  <c r="BP135" i="3"/>
  <c r="BT135" i="3"/>
  <c r="BX135" i="3"/>
  <c r="CB135" i="3"/>
  <c r="CF135" i="3"/>
  <c r="CJ135" i="3"/>
  <c r="CN135" i="3"/>
  <c r="CR135" i="3"/>
  <c r="CV135" i="3"/>
  <c r="BJ136" i="3"/>
  <c r="BN136" i="3"/>
  <c r="BR136" i="3"/>
  <c r="BV136" i="3"/>
  <c r="BZ136" i="3"/>
  <c r="CD136" i="3"/>
  <c r="CH136" i="3"/>
  <c r="CL136" i="3"/>
  <c r="CP136" i="3"/>
  <c r="CT136" i="3"/>
  <c r="BH137" i="3"/>
  <c r="BL137" i="3"/>
  <c r="BP137" i="3"/>
  <c r="BT137" i="3"/>
  <c r="BX137" i="3"/>
  <c r="CB137" i="3"/>
  <c r="CF137" i="3"/>
  <c r="CJ137" i="3"/>
  <c r="CN137" i="3"/>
  <c r="CR137" i="3"/>
  <c r="CV137" i="3"/>
  <c r="BJ138" i="3"/>
  <c r="BN138" i="3"/>
  <c r="BR138" i="3"/>
  <c r="BV138" i="3"/>
  <c r="BZ138" i="3"/>
  <c r="CD138" i="3"/>
  <c r="CH138" i="3"/>
  <c r="CL138" i="3"/>
  <c r="CP138" i="3"/>
  <c r="CT138" i="3"/>
  <c r="BH139" i="3"/>
  <c r="BL139" i="3"/>
  <c r="BP139" i="3"/>
  <c r="BT139" i="3"/>
  <c r="BX139" i="3"/>
  <c r="CB139" i="3"/>
  <c r="CF139" i="3"/>
  <c r="CJ139" i="3"/>
  <c r="CN139" i="3"/>
  <c r="CR139" i="3"/>
  <c r="CV139" i="3"/>
  <c r="BJ140" i="3"/>
  <c r="BN140" i="3"/>
  <c r="BR140" i="3"/>
  <c r="BV140" i="3"/>
  <c r="BZ140" i="3"/>
  <c r="CD140" i="3"/>
  <c r="CH140" i="3"/>
  <c r="CL140" i="3"/>
  <c r="CP140" i="3"/>
  <c r="CT140" i="3"/>
  <c r="BH141" i="3"/>
  <c r="BL141" i="3"/>
  <c r="BP141" i="3"/>
  <c r="BT141" i="3"/>
  <c r="BX141" i="3"/>
  <c r="CB141" i="3"/>
  <c r="CF141" i="3"/>
  <c r="CJ141" i="3"/>
  <c r="CN141" i="3"/>
  <c r="CR141" i="3"/>
  <c r="CV141" i="3"/>
  <c r="BJ142" i="3"/>
  <c r="BN142" i="3"/>
  <c r="BR142" i="3"/>
  <c r="BV142" i="3"/>
  <c r="BZ142" i="3"/>
  <c r="CD142" i="3"/>
  <c r="CH142" i="3"/>
  <c r="CL142" i="3"/>
  <c r="CP142" i="3"/>
  <c r="CT142" i="3"/>
  <c r="BH143" i="3"/>
  <c r="BL143" i="3"/>
  <c r="BP143" i="3"/>
  <c r="BT143" i="3"/>
  <c r="BX143" i="3"/>
  <c r="CB143" i="3"/>
  <c r="CF143" i="3"/>
  <c r="CJ143" i="3"/>
  <c r="CN143" i="3"/>
  <c r="CR143" i="3"/>
  <c r="CV143" i="3"/>
  <c r="BJ144" i="3"/>
  <c r="BN144" i="3"/>
  <c r="BR144" i="3"/>
  <c r="BV144" i="3"/>
  <c r="BZ144" i="3"/>
  <c r="CD144" i="3"/>
  <c r="CH144" i="3"/>
  <c r="CL144" i="3"/>
  <c r="CP144" i="3"/>
  <c r="CT144" i="3"/>
  <c r="BH145" i="3"/>
  <c r="BL145" i="3"/>
  <c r="BP145" i="3"/>
  <c r="BT145" i="3"/>
  <c r="BX145" i="3"/>
  <c r="CB145" i="3"/>
  <c r="CF145" i="3"/>
  <c r="CJ145" i="3"/>
  <c r="CN145" i="3"/>
  <c r="CR145" i="3"/>
  <c r="CV145" i="3"/>
  <c r="BJ146" i="3"/>
  <c r="BN146" i="3"/>
  <c r="BR146" i="3"/>
  <c r="BV146" i="3"/>
  <c r="BZ146" i="3"/>
  <c r="CD146" i="3"/>
  <c r="CH146" i="3"/>
  <c r="CL146" i="3"/>
  <c r="CP146" i="3"/>
  <c r="CT146" i="3"/>
  <c r="BH147" i="3"/>
  <c r="BL147" i="3"/>
  <c r="BP147" i="3"/>
  <c r="BT147" i="3"/>
  <c r="BX147" i="3"/>
  <c r="CB147" i="3"/>
  <c r="CF147" i="3"/>
  <c r="CJ147" i="3"/>
  <c r="CN147" i="3"/>
  <c r="CR147" i="3"/>
  <c r="CV147" i="3"/>
  <c r="BQ53" i="3"/>
  <c r="BM53" i="3"/>
  <c r="BI53" i="3"/>
  <c r="CS49" i="3"/>
  <c r="CO49" i="3"/>
  <c r="CK49" i="3"/>
  <c r="CG49" i="3"/>
  <c r="CC49" i="3"/>
  <c r="BY49" i="3"/>
  <c r="BU49" i="3"/>
  <c r="BQ49" i="3"/>
  <c r="BM49" i="3"/>
  <c r="BI49" i="3"/>
  <c r="CS45" i="3"/>
  <c r="CO45" i="3"/>
  <c r="CK45" i="3"/>
  <c r="CG45" i="3"/>
  <c r="CC45" i="3"/>
  <c r="BY45" i="3"/>
  <c r="BU45" i="3"/>
  <c r="BQ45" i="3"/>
  <c r="BM45" i="3"/>
  <c r="BI45" i="3"/>
  <c r="BI41" i="3"/>
  <c r="BM41" i="3"/>
  <c r="BQ41" i="3"/>
  <c r="BU41" i="3"/>
  <c r="BY41" i="3"/>
  <c r="CC41" i="3"/>
  <c r="CG41" i="3"/>
  <c r="CK41" i="3"/>
  <c r="CO41" i="3"/>
  <c r="CS41" i="3"/>
  <c r="CS59" i="3"/>
  <c r="CO59" i="3"/>
  <c r="CK59" i="3"/>
  <c r="CG59" i="3"/>
  <c r="CC59" i="3"/>
  <c r="BY59" i="3"/>
  <c r="BU59" i="3"/>
  <c r="BQ59" i="3"/>
  <c r="BM59" i="3"/>
  <c r="BI59" i="3"/>
  <c r="CS55" i="3"/>
  <c r="CO55" i="3"/>
  <c r="CK55" i="3"/>
  <c r="CG55" i="3"/>
  <c r="CC55" i="3"/>
  <c r="BY55" i="3"/>
  <c r="BU55" i="3"/>
  <c r="BQ55" i="3"/>
  <c r="BM55" i="3"/>
  <c r="BI55" i="3"/>
  <c r="CL52" i="3"/>
  <c r="CH52" i="3"/>
  <c r="CD52" i="3"/>
  <c r="BZ52" i="3"/>
  <c r="BV52" i="3"/>
  <c r="BR52" i="3"/>
  <c r="BN52" i="3"/>
  <c r="BJ52" i="3"/>
  <c r="CS51" i="3"/>
  <c r="CO51" i="3"/>
  <c r="CK51" i="3"/>
  <c r="CG51" i="3"/>
  <c r="CC51" i="3"/>
  <c r="BY51" i="3"/>
  <c r="BU51" i="3"/>
  <c r="BQ51" i="3"/>
  <c r="BM51" i="3"/>
  <c r="BI51" i="3"/>
  <c r="CS47" i="3"/>
  <c r="CO47" i="3"/>
  <c r="CK47" i="3"/>
  <c r="CG47" i="3"/>
  <c r="CC47" i="3"/>
  <c r="BY47" i="3"/>
  <c r="BU47" i="3"/>
  <c r="BQ47" i="3"/>
  <c r="BM47" i="3"/>
  <c r="BI47" i="3"/>
  <c r="CS43" i="3"/>
  <c r="CO43" i="3"/>
  <c r="CK43" i="3"/>
  <c r="CG43" i="3"/>
  <c r="CC43" i="3"/>
  <c r="BY43" i="3"/>
  <c r="BU43" i="3"/>
  <c r="BQ43" i="3"/>
  <c r="BM43" i="3"/>
  <c r="BI43" i="3"/>
  <c r="BF117" i="3"/>
  <c r="BF121" i="3"/>
  <c r="BF125" i="3"/>
  <c r="BF129" i="3"/>
  <c r="BF133" i="3"/>
  <c r="BF137" i="3"/>
  <c r="BF141" i="3"/>
  <c r="BF145" i="3"/>
  <c r="BH114" i="3"/>
  <c r="BL114" i="3"/>
  <c r="BP114" i="3"/>
  <c r="BT114" i="3"/>
  <c r="BX114" i="3"/>
  <c r="CB114" i="3"/>
  <c r="CF114" i="3"/>
  <c r="CJ114" i="3"/>
  <c r="CN114" i="3"/>
  <c r="CR114" i="3"/>
  <c r="CV114" i="3"/>
  <c r="BJ115" i="3"/>
  <c r="BN115" i="3"/>
  <c r="BR115" i="3"/>
  <c r="BV115" i="3"/>
  <c r="BZ115" i="3"/>
  <c r="CD115" i="3"/>
  <c r="CH115" i="3"/>
  <c r="CL115" i="3"/>
  <c r="CP115" i="3"/>
  <c r="CT115" i="3"/>
  <c r="BH116" i="3"/>
  <c r="BL116" i="3"/>
  <c r="BP116" i="3"/>
  <c r="BT116" i="3"/>
  <c r="BX116" i="3"/>
  <c r="CB116" i="3"/>
  <c r="CF116" i="3"/>
  <c r="CJ116" i="3"/>
  <c r="CN116" i="3"/>
  <c r="CR116" i="3"/>
  <c r="CV116" i="3"/>
  <c r="BJ117" i="3"/>
  <c r="BN117" i="3"/>
  <c r="BR117" i="3"/>
  <c r="BV117" i="3"/>
  <c r="BZ117" i="3"/>
  <c r="CD117" i="3"/>
  <c r="CH117" i="3"/>
  <c r="CL117" i="3"/>
  <c r="CP117" i="3"/>
  <c r="CT117" i="3"/>
  <c r="BH118" i="3"/>
  <c r="BL118" i="3"/>
  <c r="BP118" i="3"/>
  <c r="BT118" i="3"/>
  <c r="BX118" i="3"/>
  <c r="CB118" i="3"/>
  <c r="CF118" i="3"/>
  <c r="CJ118" i="3"/>
  <c r="CN118" i="3"/>
  <c r="CR118" i="3"/>
  <c r="CV118" i="3"/>
  <c r="BJ119" i="3"/>
  <c r="BN119" i="3"/>
  <c r="BR119" i="3"/>
  <c r="BV119" i="3"/>
  <c r="BZ119" i="3"/>
  <c r="CD119" i="3"/>
  <c r="CH119" i="3"/>
  <c r="CL119" i="3"/>
  <c r="CP119" i="3"/>
  <c r="CT119" i="3"/>
  <c r="BH120" i="3"/>
  <c r="BL120" i="3"/>
  <c r="BP120" i="3"/>
  <c r="BT120" i="3"/>
  <c r="BX120" i="3"/>
  <c r="CB120" i="3"/>
  <c r="CF120" i="3"/>
  <c r="CJ120" i="3"/>
  <c r="CN120" i="3"/>
  <c r="CR120" i="3"/>
  <c r="CV120" i="3"/>
  <c r="BJ121" i="3"/>
  <c r="BN121" i="3"/>
  <c r="BR121" i="3"/>
  <c r="BV121" i="3"/>
  <c r="BZ121" i="3"/>
  <c r="CD121" i="3"/>
  <c r="CH121" i="3"/>
  <c r="CL121" i="3"/>
  <c r="CP121" i="3"/>
  <c r="CT121" i="3"/>
  <c r="BH122" i="3"/>
  <c r="BL122" i="3"/>
  <c r="BP122" i="3"/>
  <c r="BT122" i="3"/>
  <c r="BX122" i="3"/>
  <c r="CB122" i="3"/>
  <c r="CF122" i="3"/>
  <c r="CJ122" i="3"/>
  <c r="CN122" i="3"/>
  <c r="CR122" i="3"/>
  <c r="CV122" i="3"/>
  <c r="BJ123" i="3"/>
  <c r="BN123" i="3"/>
  <c r="BR123" i="3"/>
  <c r="BV123" i="3"/>
  <c r="BZ123" i="3"/>
  <c r="CD123" i="3"/>
  <c r="CH123" i="3"/>
  <c r="CL123" i="3"/>
  <c r="CP123" i="3"/>
  <c r="CT123" i="3"/>
  <c r="BH124" i="3"/>
  <c r="BL124" i="3"/>
  <c r="BP124" i="3"/>
  <c r="BT124" i="3"/>
  <c r="BX124" i="3"/>
  <c r="CB124" i="3"/>
  <c r="CF124" i="3"/>
  <c r="CJ124" i="3"/>
  <c r="CN124" i="3"/>
  <c r="CR124" i="3"/>
  <c r="CV124" i="3"/>
  <c r="BJ125" i="3"/>
  <c r="BN125" i="3"/>
  <c r="BR125" i="3"/>
  <c r="BV125" i="3"/>
  <c r="BZ125" i="3"/>
  <c r="CD125" i="3"/>
  <c r="CH125" i="3"/>
  <c r="CL125" i="3"/>
  <c r="CP125" i="3"/>
  <c r="CT125" i="3"/>
  <c r="BH126" i="3"/>
  <c r="BL126" i="3"/>
  <c r="BP126" i="3"/>
  <c r="BT126" i="3"/>
  <c r="BX126" i="3"/>
  <c r="CB126" i="3"/>
  <c r="CF126" i="3"/>
  <c r="CJ126" i="3"/>
  <c r="CN126" i="3"/>
  <c r="CR126" i="3"/>
  <c r="CV126" i="3"/>
  <c r="BJ127" i="3"/>
  <c r="BN127" i="3"/>
  <c r="BR127" i="3"/>
  <c r="BV127" i="3"/>
  <c r="BZ127" i="3"/>
  <c r="CD127" i="3"/>
  <c r="CH127" i="3"/>
  <c r="CL127" i="3"/>
  <c r="CP127" i="3"/>
  <c r="CT127" i="3"/>
  <c r="BH128" i="3"/>
  <c r="BL128" i="3"/>
  <c r="BP128" i="3"/>
  <c r="BT128" i="3"/>
  <c r="BX128" i="3"/>
  <c r="CB128" i="3"/>
  <c r="CF128" i="3"/>
  <c r="CJ128" i="3"/>
  <c r="CN128" i="3"/>
  <c r="CR128" i="3"/>
  <c r="CV128" i="3"/>
  <c r="BJ129" i="3"/>
  <c r="BN129" i="3"/>
  <c r="BR129" i="3"/>
  <c r="BV129" i="3"/>
  <c r="BZ129" i="3"/>
  <c r="CD129" i="3"/>
  <c r="CH129" i="3"/>
  <c r="CL129" i="3"/>
  <c r="CP129" i="3"/>
  <c r="CT129" i="3"/>
  <c r="BH130" i="3"/>
  <c r="BL130" i="3"/>
  <c r="BP130" i="3"/>
  <c r="BT130" i="3"/>
  <c r="BX130" i="3"/>
  <c r="CB130" i="3"/>
  <c r="CF130" i="3"/>
  <c r="CJ130" i="3"/>
  <c r="CN130" i="3"/>
  <c r="CR130" i="3"/>
  <c r="CV130" i="3"/>
  <c r="BJ131" i="3"/>
  <c r="BN131" i="3"/>
  <c r="BR131" i="3"/>
  <c r="BV131" i="3"/>
  <c r="BZ131" i="3"/>
  <c r="CD131" i="3"/>
  <c r="CH131" i="3"/>
  <c r="CL131" i="3"/>
  <c r="CP131" i="3"/>
  <c r="CT131" i="3"/>
  <c r="BH132" i="3"/>
  <c r="BL132" i="3"/>
  <c r="BP132" i="3"/>
  <c r="BT132" i="3"/>
  <c r="BX132" i="3"/>
  <c r="CB132" i="3"/>
  <c r="CF132" i="3"/>
  <c r="CJ132" i="3"/>
  <c r="CN132" i="3"/>
  <c r="CR132" i="3"/>
  <c r="CV132" i="3"/>
  <c r="BJ133" i="3"/>
  <c r="BN133" i="3"/>
  <c r="BR133" i="3"/>
  <c r="BV133" i="3"/>
  <c r="BZ133" i="3"/>
  <c r="CD133" i="3"/>
  <c r="CH133" i="3"/>
  <c r="CL133" i="3"/>
  <c r="CP133" i="3"/>
  <c r="CT133" i="3"/>
  <c r="BH134" i="3"/>
  <c r="BL134" i="3"/>
  <c r="BP134" i="3"/>
  <c r="BT134" i="3"/>
  <c r="BX134" i="3"/>
  <c r="CB134" i="3"/>
  <c r="CF134" i="3"/>
  <c r="CJ134" i="3"/>
  <c r="CN134" i="3"/>
  <c r="CR134" i="3"/>
  <c r="CV134" i="3"/>
  <c r="BJ135" i="3"/>
  <c r="BN135" i="3"/>
  <c r="BR135" i="3"/>
  <c r="BV135" i="3"/>
  <c r="BZ135" i="3"/>
  <c r="CD135" i="3"/>
  <c r="CH135" i="3"/>
  <c r="CL135" i="3"/>
  <c r="CP135" i="3"/>
  <c r="CT135" i="3"/>
  <c r="BH136" i="3"/>
  <c r="BL136" i="3"/>
  <c r="BP136" i="3"/>
  <c r="BT136" i="3"/>
  <c r="BX136" i="3"/>
  <c r="CB136" i="3"/>
  <c r="CF136" i="3"/>
  <c r="CJ136" i="3"/>
  <c r="CN136" i="3"/>
  <c r="CR136" i="3"/>
  <c r="CV136" i="3"/>
  <c r="BJ137" i="3"/>
  <c r="BN137" i="3"/>
  <c r="BR137" i="3"/>
  <c r="BV137" i="3"/>
  <c r="BZ137" i="3"/>
  <c r="CD137" i="3"/>
  <c r="CH137" i="3"/>
  <c r="CL137" i="3"/>
  <c r="CP137" i="3"/>
  <c r="CT137" i="3"/>
  <c r="BH138" i="3"/>
  <c r="BL138" i="3"/>
  <c r="BP138" i="3"/>
  <c r="BT138" i="3"/>
  <c r="BX138" i="3"/>
  <c r="CB138" i="3"/>
  <c r="CF138" i="3"/>
  <c r="CJ138" i="3"/>
  <c r="CN138" i="3"/>
  <c r="CR138" i="3"/>
  <c r="CV138" i="3"/>
  <c r="BJ139" i="3"/>
  <c r="BN139" i="3"/>
  <c r="BR139" i="3"/>
  <c r="BV139" i="3"/>
  <c r="BZ139" i="3"/>
  <c r="CD139" i="3"/>
  <c r="CH139" i="3"/>
  <c r="CL139" i="3"/>
  <c r="CP139" i="3"/>
  <c r="CT139" i="3"/>
  <c r="BH140" i="3"/>
  <c r="BL140" i="3"/>
  <c r="BP140" i="3"/>
  <c r="BT140" i="3"/>
  <c r="BX140" i="3"/>
  <c r="CB140" i="3"/>
  <c r="CF140" i="3"/>
  <c r="CJ140" i="3"/>
  <c r="CN140" i="3"/>
  <c r="CR140" i="3"/>
  <c r="CV140" i="3"/>
  <c r="BJ141" i="3"/>
  <c r="BN141" i="3"/>
  <c r="BR141" i="3"/>
  <c r="BV141" i="3"/>
  <c r="BZ141" i="3"/>
  <c r="CD141" i="3"/>
  <c r="CH141" i="3"/>
  <c r="CL141" i="3"/>
  <c r="CP141" i="3"/>
  <c r="CT141" i="3"/>
  <c r="BH142" i="3"/>
  <c r="BL142" i="3"/>
  <c r="BP142" i="3"/>
  <c r="BT142" i="3"/>
  <c r="BX142" i="3"/>
  <c r="CB142" i="3"/>
  <c r="CF142" i="3"/>
  <c r="CJ142" i="3"/>
  <c r="CN142" i="3"/>
  <c r="CR142" i="3"/>
  <c r="CV142" i="3"/>
  <c r="BJ143" i="3"/>
  <c r="BN143" i="3"/>
  <c r="BR143" i="3"/>
  <c r="BV143" i="3"/>
  <c r="BZ143" i="3"/>
  <c r="CD143" i="3"/>
  <c r="CH143" i="3"/>
  <c r="CL143" i="3"/>
  <c r="CP143" i="3"/>
  <c r="CT143" i="3"/>
  <c r="BH144" i="3"/>
  <c r="BL144" i="3"/>
  <c r="BP144" i="3"/>
  <c r="BT144" i="3"/>
  <c r="BX144" i="3"/>
  <c r="CB144" i="3"/>
  <c r="CF144" i="3"/>
  <c r="CJ144" i="3"/>
  <c r="CN144" i="3"/>
  <c r="CR144" i="3"/>
  <c r="CV144" i="3"/>
  <c r="BJ145" i="3"/>
  <c r="BN145" i="3"/>
  <c r="BR145" i="3"/>
  <c r="BV145" i="3"/>
  <c r="BZ145" i="3"/>
  <c r="CD145" i="3"/>
  <c r="CH145" i="3"/>
  <c r="CL145" i="3"/>
  <c r="CP145" i="3"/>
  <c r="CT145" i="3"/>
  <c r="BH146" i="3"/>
  <c r="BL146" i="3"/>
  <c r="BP146" i="3"/>
  <c r="BT146" i="3"/>
  <c r="BX146" i="3"/>
  <c r="CB146" i="3"/>
  <c r="CF146" i="3"/>
  <c r="CJ146" i="3"/>
  <c r="CN146" i="3"/>
  <c r="CR146" i="3"/>
  <c r="CV146" i="3"/>
  <c r="BJ147" i="3"/>
  <c r="BN147" i="3"/>
  <c r="BR147" i="3"/>
  <c r="BV147" i="3"/>
  <c r="BZ147" i="3"/>
  <c r="CD147" i="3"/>
  <c r="CH147" i="3"/>
  <c r="CL147" i="3"/>
  <c r="CP147" i="3"/>
  <c r="CT147" i="3"/>
  <c r="CU133" i="3"/>
  <c r="BI134" i="3"/>
  <c r="BM134" i="3"/>
  <c r="BQ134" i="3"/>
  <c r="BU134" i="3"/>
  <c r="BY134" i="3"/>
  <c r="CC134" i="3"/>
  <c r="CG134" i="3"/>
  <c r="CK134" i="3"/>
  <c r="CO134" i="3"/>
  <c r="CS134" i="3"/>
  <c r="BG135" i="3"/>
  <c r="BK135" i="3"/>
  <c r="BO135" i="3"/>
  <c r="BS135" i="3"/>
  <c r="BW135" i="3"/>
  <c r="CA135" i="3"/>
  <c r="CE135" i="3"/>
  <c r="CI135" i="3"/>
  <c r="CM135" i="3"/>
  <c r="CQ135" i="3"/>
  <c r="CU135" i="3"/>
  <c r="BI136" i="3"/>
  <c r="BM136" i="3"/>
  <c r="BQ136" i="3"/>
  <c r="BU136" i="3"/>
  <c r="BY136" i="3"/>
  <c r="CC136" i="3"/>
  <c r="CG136" i="3"/>
  <c r="CK136" i="3"/>
  <c r="CO136" i="3"/>
  <c r="CS136" i="3"/>
  <c r="BG137" i="3"/>
  <c r="BK137" i="3"/>
  <c r="BO137" i="3"/>
  <c r="BS137" i="3"/>
  <c r="BW137" i="3"/>
  <c r="CA137" i="3"/>
  <c r="CE137" i="3"/>
  <c r="CI137" i="3"/>
  <c r="CM137" i="3"/>
  <c r="CQ137" i="3"/>
  <c r="CU137" i="3"/>
  <c r="BI138" i="3"/>
  <c r="BM138" i="3"/>
  <c r="BQ138" i="3"/>
  <c r="BU138" i="3"/>
  <c r="BY138" i="3"/>
  <c r="CC138" i="3"/>
  <c r="CG138" i="3"/>
  <c r="CK138" i="3"/>
  <c r="CO138" i="3"/>
  <c r="CS138" i="3"/>
  <c r="BG139" i="3"/>
  <c r="BK139" i="3"/>
  <c r="BO139" i="3"/>
  <c r="BS139" i="3"/>
  <c r="BW139" i="3"/>
  <c r="CA139" i="3"/>
  <c r="CE139" i="3"/>
  <c r="CI139" i="3"/>
  <c r="CM139" i="3"/>
  <c r="CQ139" i="3"/>
  <c r="CU139" i="3"/>
  <c r="BI140" i="3"/>
  <c r="BM140" i="3"/>
  <c r="BQ140" i="3"/>
  <c r="BU140" i="3"/>
  <c r="BY140" i="3"/>
  <c r="CC140" i="3"/>
  <c r="CG140" i="3"/>
  <c r="CK140" i="3"/>
  <c r="CO140" i="3"/>
  <c r="CS140" i="3"/>
  <c r="BG141" i="3"/>
  <c r="BK141" i="3"/>
  <c r="BO141" i="3"/>
  <c r="BS141" i="3"/>
  <c r="BW141" i="3"/>
  <c r="CA141" i="3"/>
  <c r="CE141" i="3"/>
  <c r="CI141" i="3"/>
  <c r="CM141" i="3"/>
  <c r="CQ141" i="3"/>
  <c r="CU141" i="3"/>
  <c r="BI142" i="3"/>
  <c r="BM142" i="3"/>
  <c r="BQ142" i="3"/>
  <c r="BU142" i="3"/>
  <c r="BY142" i="3"/>
  <c r="CC142" i="3"/>
  <c r="CG142" i="3"/>
  <c r="CK142" i="3"/>
  <c r="CO142" i="3"/>
  <c r="CS142" i="3"/>
  <c r="BG143" i="3"/>
  <c r="BK143" i="3"/>
  <c r="BO143" i="3"/>
  <c r="BS143" i="3"/>
  <c r="BW143" i="3"/>
  <c r="CA143" i="3"/>
  <c r="CE143" i="3"/>
  <c r="CI143" i="3"/>
  <c r="CM143" i="3"/>
  <c r="CQ143" i="3"/>
  <c r="CU143" i="3"/>
  <c r="BI144" i="3"/>
  <c r="BM144" i="3"/>
  <c r="BQ144" i="3"/>
  <c r="BU144" i="3"/>
  <c r="BY144" i="3"/>
  <c r="CC144" i="3"/>
  <c r="CG144" i="3"/>
  <c r="CK144" i="3"/>
  <c r="CO144" i="3"/>
  <c r="CS144" i="3"/>
  <c r="BG145" i="3"/>
  <c r="BK145" i="3"/>
  <c r="BO145" i="3"/>
  <c r="BS145" i="3"/>
  <c r="BW145" i="3"/>
  <c r="CA145" i="3"/>
  <c r="CE145" i="3"/>
  <c r="CI145" i="3"/>
  <c r="CM145" i="3"/>
  <c r="CQ145" i="3"/>
  <c r="CU145" i="3"/>
  <c r="BI146" i="3"/>
  <c r="BM146" i="3"/>
  <c r="BQ146" i="3"/>
  <c r="BU146" i="3"/>
  <c r="BY146" i="3"/>
  <c r="CC146" i="3"/>
  <c r="CG146" i="3"/>
  <c r="CK146" i="3"/>
  <c r="CO146" i="3"/>
  <c r="CS146" i="3"/>
  <c r="BG147" i="3"/>
  <c r="BK147" i="3"/>
  <c r="BO147" i="3"/>
  <c r="BS147" i="3"/>
  <c r="BW147" i="3"/>
  <c r="CA147" i="3"/>
  <c r="CE147" i="3"/>
  <c r="CI147" i="3"/>
  <c r="CM147" i="3"/>
  <c r="CQ147" i="3"/>
  <c r="CU147" i="3"/>
  <c r="AU11" i="1"/>
  <c r="AU15" i="1"/>
  <c r="AU19" i="1"/>
  <c r="AU23" i="1"/>
  <c r="AU27" i="1"/>
  <c r="AU29" i="1"/>
  <c r="AU31" i="1"/>
  <c r="AU33" i="1"/>
  <c r="AU35" i="1"/>
  <c r="AU37" i="1"/>
  <c r="AU39" i="1"/>
  <c r="AU41" i="1"/>
  <c r="AV10" i="1"/>
  <c r="AV14" i="1"/>
  <c r="AW14" i="1" s="1"/>
  <c r="AX14" i="1" s="1"/>
  <c r="AV18" i="1"/>
  <c r="AW18" i="1" s="1"/>
  <c r="AX18" i="1" s="1"/>
  <c r="AV22" i="1"/>
  <c r="AW22" i="1" s="1"/>
  <c r="AX22" i="1" s="1"/>
  <c r="AV26" i="1"/>
  <c r="AV30" i="1"/>
  <c r="AW30" i="1" s="1"/>
  <c r="AX30" i="1" s="1"/>
  <c r="AY30" i="1" s="1"/>
  <c r="AV34" i="1"/>
  <c r="AV38" i="1"/>
  <c r="AW38" i="1" s="1"/>
  <c r="AX38" i="1" s="1"/>
  <c r="AU30" i="1"/>
  <c r="AU34" i="1"/>
  <c r="AU38" i="1"/>
  <c r="BO41" i="3"/>
  <c r="CA41" i="3"/>
  <c r="CI41" i="3"/>
  <c r="CU41" i="3"/>
  <c r="CU71" i="3"/>
  <c r="CI71" i="3"/>
  <c r="BW71" i="3"/>
  <c r="BK71" i="3"/>
  <c r="CU67" i="3"/>
  <c r="CI67" i="3"/>
  <c r="CA67" i="3"/>
  <c r="BO67" i="3"/>
  <c r="CM63" i="3"/>
  <c r="CE63" i="3"/>
  <c r="BS63" i="3"/>
  <c r="BG63" i="3"/>
  <c r="CQ59" i="3"/>
  <c r="CI59" i="3"/>
  <c r="CA59" i="3"/>
  <c r="BO59" i="3"/>
  <c r="CU55" i="3"/>
  <c r="CM55" i="3"/>
  <c r="CA55" i="3"/>
  <c r="BO55" i="3"/>
  <c r="BG55" i="3"/>
  <c r="CQ51" i="3"/>
  <c r="CA51" i="3"/>
  <c r="CS74" i="3"/>
  <c r="CO74" i="3"/>
  <c r="CK74" i="3"/>
  <c r="CG74" i="3"/>
  <c r="CC74" i="3"/>
  <c r="BY74" i="3"/>
  <c r="BU74" i="3"/>
  <c r="BQ74" i="3"/>
  <c r="BM74" i="3"/>
  <c r="BI74" i="3"/>
  <c r="BF71" i="3"/>
  <c r="CS70" i="3"/>
  <c r="CO70" i="3"/>
  <c r="CK70" i="3"/>
  <c r="CG70" i="3"/>
  <c r="CC70" i="3"/>
  <c r="BY70" i="3"/>
  <c r="BU70" i="3"/>
  <c r="BQ70" i="3"/>
  <c r="BM70" i="3"/>
  <c r="BI70" i="3"/>
  <c r="BF67" i="3"/>
  <c r="CS66" i="3"/>
  <c r="CO66" i="3"/>
  <c r="CK66" i="3"/>
  <c r="CG66" i="3"/>
  <c r="CC66" i="3"/>
  <c r="BY66" i="3"/>
  <c r="BU66" i="3"/>
  <c r="BQ66" i="3"/>
  <c r="BM66" i="3"/>
  <c r="BI66" i="3"/>
  <c r="BF63" i="3"/>
  <c r="CS62" i="3"/>
  <c r="CO62" i="3"/>
  <c r="CK62" i="3"/>
  <c r="CG62" i="3"/>
  <c r="CC62" i="3"/>
  <c r="BY62" i="3"/>
  <c r="BU62" i="3"/>
  <c r="BQ62" i="3"/>
  <c r="BM62" i="3"/>
  <c r="BI62" i="3"/>
  <c r="BF59" i="3"/>
  <c r="CS58" i="3"/>
  <c r="CO58" i="3"/>
  <c r="CK58" i="3"/>
  <c r="CG58" i="3"/>
  <c r="CC58" i="3"/>
  <c r="BY58" i="3"/>
  <c r="BU58" i="3"/>
  <c r="BQ58" i="3"/>
  <c r="BM58" i="3"/>
  <c r="BI58" i="3"/>
  <c r="BF55" i="3"/>
  <c r="CS54" i="3"/>
  <c r="CO54" i="3"/>
  <c r="CK54" i="3"/>
  <c r="CG54" i="3"/>
  <c r="CC54" i="3"/>
  <c r="BY54" i="3"/>
  <c r="BU54" i="3"/>
  <c r="BQ54" i="3"/>
  <c r="BM54" i="3"/>
  <c r="BI54" i="3"/>
  <c r="BF51" i="3"/>
  <c r="CS50" i="3"/>
  <c r="CO50" i="3"/>
  <c r="CK50" i="3"/>
  <c r="CG50" i="3"/>
  <c r="CC50" i="3"/>
  <c r="BY50" i="3"/>
  <c r="BU50" i="3"/>
  <c r="BQ50" i="3"/>
  <c r="BM50" i="3"/>
  <c r="BI50" i="3"/>
  <c r="CV49" i="3"/>
  <c r="CR49" i="3"/>
  <c r="CN49" i="3"/>
  <c r="CJ49" i="3"/>
  <c r="CF49" i="3"/>
  <c r="CB49" i="3"/>
  <c r="BX49" i="3"/>
  <c r="BT49" i="3"/>
  <c r="BP49" i="3"/>
  <c r="BL49" i="3"/>
  <c r="BH49" i="3"/>
  <c r="BF47" i="3"/>
  <c r="CS46" i="3"/>
  <c r="CO46" i="3"/>
  <c r="CK46" i="3"/>
  <c r="CG46" i="3"/>
  <c r="CC46" i="3"/>
  <c r="BY46" i="3"/>
  <c r="BU46" i="3"/>
  <c r="BQ46" i="3"/>
  <c r="BM46" i="3"/>
  <c r="BI46" i="3"/>
  <c r="CV45" i="3"/>
  <c r="CR45" i="3"/>
  <c r="CN45" i="3"/>
  <c r="CJ45" i="3"/>
  <c r="CF45" i="3"/>
  <c r="CB45" i="3"/>
  <c r="BX45" i="3"/>
  <c r="BT45" i="3"/>
  <c r="BP45" i="3"/>
  <c r="BL45" i="3"/>
  <c r="BH45" i="3"/>
  <c r="BF43" i="3"/>
  <c r="CS42" i="3"/>
  <c r="CO42" i="3"/>
  <c r="CK42" i="3"/>
  <c r="CG42" i="3"/>
  <c r="CC42" i="3"/>
  <c r="BY42" i="3"/>
  <c r="BU42" i="3"/>
  <c r="BQ42" i="3"/>
  <c r="BM42" i="3"/>
  <c r="BI42" i="3"/>
  <c r="BF116" i="3"/>
  <c r="BF120" i="3"/>
  <c r="BF124" i="3"/>
  <c r="BF128" i="3"/>
  <c r="BF132" i="3"/>
  <c r="BF136" i="3"/>
  <c r="BF140" i="3"/>
  <c r="BF144" i="3"/>
  <c r="BG114" i="3"/>
  <c r="BK114" i="3"/>
  <c r="BO114" i="3"/>
  <c r="BS114" i="3"/>
  <c r="BW114" i="3"/>
  <c r="CA114" i="3"/>
  <c r="CE114" i="3"/>
  <c r="CI114" i="3"/>
  <c r="CM114" i="3"/>
  <c r="CQ114" i="3"/>
  <c r="CU114" i="3"/>
  <c r="BI115" i="3"/>
  <c r="BM115" i="3"/>
  <c r="BQ115" i="3"/>
  <c r="BU115" i="3"/>
  <c r="BY115" i="3"/>
  <c r="CC115" i="3"/>
  <c r="CG115" i="3"/>
  <c r="CK115" i="3"/>
  <c r="CO115" i="3"/>
  <c r="CS115" i="3"/>
  <c r="BG116" i="3"/>
  <c r="BK116" i="3"/>
  <c r="BO116" i="3"/>
  <c r="BS116" i="3"/>
  <c r="BW116" i="3"/>
  <c r="CA116" i="3"/>
  <c r="CE116" i="3"/>
  <c r="CI116" i="3"/>
  <c r="CM116" i="3"/>
  <c r="CQ116" i="3"/>
  <c r="CU116" i="3"/>
  <c r="BI117" i="3"/>
  <c r="BM117" i="3"/>
  <c r="BQ117" i="3"/>
  <c r="BU117" i="3"/>
  <c r="BY117" i="3"/>
  <c r="CC117" i="3"/>
  <c r="CG117" i="3"/>
  <c r="CK117" i="3"/>
  <c r="CO117" i="3"/>
  <c r="CS117" i="3"/>
  <c r="BG118" i="3"/>
  <c r="BK118" i="3"/>
  <c r="BO118" i="3"/>
  <c r="BS118" i="3"/>
  <c r="BW118" i="3"/>
  <c r="CA118" i="3"/>
  <c r="CE118" i="3"/>
  <c r="CI118" i="3"/>
  <c r="CM118" i="3"/>
  <c r="CQ118" i="3"/>
  <c r="CU118" i="3"/>
  <c r="BI119" i="3"/>
  <c r="BM119" i="3"/>
  <c r="BQ119" i="3"/>
  <c r="BU119" i="3"/>
  <c r="BY119" i="3"/>
  <c r="CC119" i="3"/>
  <c r="CG119" i="3"/>
  <c r="CK119" i="3"/>
  <c r="CO119" i="3"/>
  <c r="CS119" i="3"/>
  <c r="BG120" i="3"/>
  <c r="BK120" i="3"/>
  <c r="BO120" i="3"/>
  <c r="BS120" i="3"/>
  <c r="BW120" i="3"/>
  <c r="CA120" i="3"/>
  <c r="CE120" i="3"/>
  <c r="CI120" i="3"/>
  <c r="CM120" i="3"/>
  <c r="CQ120" i="3"/>
  <c r="CU120" i="3"/>
  <c r="BI121" i="3"/>
  <c r="BM121" i="3"/>
  <c r="BQ121" i="3"/>
  <c r="BU121" i="3"/>
  <c r="BY121" i="3"/>
  <c r="CC121" i="3"/>
  <c r="CG121" i="3"/>
  <c r="CK121" i="3"/>
  <c r="CO121" i="3"/>
  <c r="CS121" i="3"/>
  <c r="BG122" i="3"/>
  <c r="BK122" i="3"/>
  <c r="BO122" i="3"/>
  <c r="BS122" i="3"/>
  <c r="BW122" i="3"/>
  <c r="CA122" i="3"/>
  <c r="CE122" i="3"/>
  <c r="CI122" i="3"/>
  <c r="CM122" i="3"/>
  <c r="CQ122" i="3"/>
  <c r="CU122" i="3"/>
  <c r="BI123" i="3"/>
  <c r="BM123" i="3"/>
  <c r="BQ123" i="3"/>
  <c r="BU123" i="3"/>
  <c r="BY123" i="3"/>
  <c r="CC123" i="3"/>
  <c r="CG123" i="3"/>
  <c r="CK123" i="3"/>
  <c r="CO123" i="3"/>
  <c r="CS123" i="3"/>
  <c r="BG124" i="3"/>
  <c r="BK124" i="3"/>
  <c r="BO124" i="3"/>
  <c r="BS124" i="3"/>
  <c r="BW124" i="3"/>
  <c r="CA124" i="3"/>
  <c r="CE124" i="3"/>
  <c r="CI124" i="3"/>
  <c r="CM124" i="3"/>
  <c r="CQ124" i="3"/>
  <c r="CU124" i="3"/>
  <c r="BI125" i="3"/>
  <c r="BM125" i="3"/>
  <c r="BQ125" i="3"/>
  <c r="BU125" i="3"/>
  <c r="BY125" i="3"/>
  <c r="CC125" i="3"/>
  <c r="CG125" i="3"/>
  <c r="CK125" i="3"/>
  <c r="CO125" i="3"/>
  <c r="CS125" i="3"/>
  <c r="BG126" i="3"/>
  <c r="BK126" i="3"/>
  <c r="BO126" i="3"/>
  <c r="BS126" i="3"/>
  <c r="BW126" i="3"/>
  <c r="CA126" i="3"/>
  <c r="CE126" i="3"/>
  <c r="CI126" i="3"/>
  <c r="CM126" i="3"/>
  <c r="CQ126" i="3"/>
  <c r="CU126" i="3"/>
  <c r="BI127" i="3"/>
  <c r="BM127" i="3"/>
  <c r="BQ127" i="3"/>
  <c r="BU127" i="3"/>
  <c r="BY127" i="3"/>
  <c r="CC127" i="3"/>
  <c r="CG127" i="3"/>
  <c r="CK127" i="3"/>
  <c r="CO127" i="3"/>
  <c r="CS127" i="3"/>
  <c r="BG128" i="3"/>
  <c r="BK128" i="3"/>
  <c r="BO128" i="3"/>
  <c r="BS128" i="3"/>
  <c r="BW128" i="3"/>
  <c r="CA128" i="3"/>
  <c r="CE128" i="3"/>
  <c r="CI128" i="3"/>
  <c r="CM128" i="3"/>
  <c r="CQ128" i="3"/>
  <c r="CU128" i="3"/>
  <c r="BI129" i="3"/>
  <c r="BM129" i="3"/>
  <c r="BQ129" i="3"/>
  <c r="BU129" i="3"/>
  <c r="BY129" i="3"/>
  <c r="CC129" i="3"/>
  <c r="CG129" i="3"/>
  <c r="CK129" i="3"/>
  <c r="CO129" i="3"/>
  <c r="CS129" i="3"/>
  <c r="BG130" i="3"/>
  <c r="BK130" i="3"/>
  <c r="BO130" i="3"/>
  <c r="BS130" i="3"/>
  <c r="BW130" i="3"/>
  <c r="CA130" i="3"/>
  <c r="CE130" i="3"/>
  <c r="CI130" i="3"/>
  <c r="CM130" i="3"/>
  <c r="CQ130" i="3"/>
  <c r="CU130" i="3"/>
  <c r="BI131" i="3"/>
  <c r="BM131" i="3"/>
  <c r="BQ131" i="3"/>
  <c r="BU131" i="3"/>
  <c r="BY131" i="3"/>
  <c r="CC131" i="3"/>
  <c r="CG131" i="3"/>
  <c r="CK131" i="3"/>
  <c r="CO131" i="3"/>
  <c r="CS131" i="3"/>
  <c r="BG132" i="3"/>
  <c r="BK132" i="3"/>
  <c r="BO132" i="3"/>
  <c r="BS132" i="3"/>
  <c r="BW132" i="3"/>
  <c r="CA132" i="3"/>
  <c r="CE132" i="3"/>
  <c r="CI132" i="3"/>
  <c r="CM132" i="3"/>
  <c r="CQ132" i="3"/>
  <c r="CU132" i="3"/>
  <c r="BI133" i="3"/>
  <c r="BM133" i="3"/>
  <c r="BQ133" i="3"/>
  <c r="BU133" i="3"/>
  <c r="BY133" i="3"/>
  <c r="CC133" i="3"/>
  <c r="CG133" i="3"/>
  <c r="CK133" i="3"/>
  <c r="CO133" i="3"/>
  <c r="CS133" i="3"/>
  <c r="BG134" i="3"/>
  <c r="BK134" i="3"/>
  <c r="BO134" i="3"/>
  <c r="BS134" i="3"/>
  <c r="BW134" i="3"/>
  <c r="CA134" i="3"/>
  <c r="CE134" i="3"/>
  <c r="CI134" i="3"/>
  <c r="CM134" i="3"/>
  <c r="CQ134" i="3"/>
  <c r="CU134" i="3"/>
  <c r="BI135" i="3"/>
  <c r="BM135" i="3"/>
  <c r="BQ135" i="3"/>
  <c r="BU135" i="3"/>
  <c r="BY135" i="3"/>
  <c r="CC135" i="3"/>
  <c r="CG135" i="3"/>
  <c r="CK135" i="3"/>
  <c r="CO135" i="3"/>
  <c r="CS135" i="3"/>
  <c r="BG136" i="3"/>
  <c r="BK136" i="3"/>
  <c r="BO136" i="3"/>
  <c r="BS136" i="3"/>
  <c r="BW136" i="3"/>
  <c r="CA136" i="3"/>
  <c r="CE136" i="3"/>
  <c r="CI136" i="3"/>
  <c r="CM136" i="3"/>
  <c r="CQ136" i="3"/>
  <c r="CU136" i="3"/>
  <c r="BI137" i="3"/>
  <c r="BM137" i="3"/>
  <c r="BQ137" i="3"/>
  <c r="BU137" i="3"/>
  <c r="BY137" i="3"/>
  <c r="CC137" i="3"/>
  <c r="CG137" i="3"/>
  <c r="CK137" i="3"/>
  <c r="CO137" i="3"/>
  <c r="CS137" i="3"/>
  <c r="BG138" i="3"/>
  <c r="BK138" i="3"/>
  <c r="BO138" i="3"/>
  <c r="BS138" i="3"/>
  <c r="BW138" i="3"/>
  <c r="CA138" i="3"/>
  <c r="CE138" i="3"/>
  <c r="CI138" i="3"/>
  <c r="CM138" i="3"/>
  <c r="CQ138" i="3"/>
  <c r="CU138" i="3"/>
  <c r="BI139" i="3"/>
  <c r="BM139" i="3"/>
  <c r="BQ139" i="3"/>
  <c r="BU139" i="3"/>
  <c r="BY139" i="3"/>
  <c r="CC139" i="3"/>
  <c r="CG139" i="3"/>
  <c r="CK139" i="3"/>
  <c r="CO139" i="3"/>
  <c r="CS139" i="3"/>
  <c r="BG140" i="3"/>
  <c r="BK140" i="3"/>
  <c r="BO140" i="3"/>
  <c r="BS140" i="3"/>
  <c r="BW140" i="3"/>
  <c r="CA140" i="3"/>
  <c r="CE140" i="3"/>
  <c r="CI140" i="3"/>
  <c r="CM140" i="3"/>
  <c r="CQ140" i="3"/>
  <c r="CU140" i="3"/>
  <c r="BI141" i="3"/>
  <c r="BM141" i="3"/>
  <c r="BQ141" i="3"/>
  <c r="BU141" i="3"/>
  <c r="BY141" i="3"/>
  <c r="CC141" i="3"/>
  <c r="CG141" i="3"/>
  <c r="CK141" i="3"/>
  <c r="CO141" i="3"/>
  <c r="CS141" i="3"/>
  <c r="BG142" i="3"/>
  <c r="BK142" i="3"/>
  <c r="BO142" i="3"/>
  <c r="BS142" i="3"/>
  <c r="BW142" i="3"/>
  <c r="CA142" i="3"/>
  <c r="CE142" i="3"/>
  <c r="CI142" i="3"/>
  <c r="CM142" i="3"/>
  <c r="CQ142" i="3"/>
  <c r="CU142" i="3"/>
  <c r="BI143" i="3"/>
  <c r="BM143" i="3"/>
  <c r="BQ143" i="3"/>
  <c r="BU143" i="3"/>
  <c r="BY143" i="3"/>
  <c r="CC143" i="3"/>
  <c r="CG143" i="3"/>
  <c r="CK143" i="3"/>
  <c r="CO143" i="3"/>
  <c r="CS143" i="3"/>
  <c r="BG144" i="3"/>
  <c r="BK144" i="3"/>
  <c r="BO144" i="3"/>
  <c r="BS144" i="3"/>
  <c r="BW144" i="3"/>
  <c r="CA144" i="3"/>
  <c r="CE144" i="3"/>
  <c r="CI144" i="3"/>
  <c r="CM144" i="3"/>
  <c r="CQ144" i="3"/>
  <c r="CU144" i="3"/>
  <c r="BI145" i="3"/>
  <c r="BM145" i="3"/>
  <c r="BQ145" i="3"/>
  <c r="BU145" i="3"/>
  <c r="BY145" i="3"/>
  <c r="CC145" i="3"/>
  <c r="CG145" i="3"/>
  <c r="CK145" i="3"/>
  <c r="CO145" i="3"/>
  <c r="CS145" i="3"/>
  <c r="BG146" i="3"/>
  <c r="BK146" i="3"/>
  <c r="BO146" i="3"/>
  <c r="BS146" i="3"/>
  <c r="BW146" i="3"/>
  <c r="CA146" i="3"/>
  <c r="CE146" i="3"/>
  <c r="CI146" i="3"/>
  <c r="CM146" i="3"/>
  <c r="CQ146" i="3"/>
  <c r="CU146" i="3"/>
  <c r="BI147" i="3"/>
  <c r="BM147" i="3"/>
  <c r="BQ147" i="3"/>
  <c r="BU147" i="3"/>
  <c r="BY147" i="3"/>
  <c r="CC147" i="3"/>
  <c r="CG147" i="3"/>
  <c r="CK147" i="3"/>
  <c r="CO147" i="3"/>
  <c r="CS147" i="3"/>
  <c r="BK41" i="3"/>
  <c r="BS41" i="3"/>
  <c r="CE41" i="3"/>
  <c r="CQ41" i="3"/>
  <c r="CM71" i="3"/>
  <c r="CA71" i="3"/>
  <c r="BO71" i="3"/>
  <c r="CQ67" i="3"/>
  <c r="CE67" i="3"/>
  <c r="BS67" i="3"/>
  <c r="BG67" i="3"/>
  <c r="CU63" i="3"/>
  <c r="CI63" i="3"/>
  <c r="BW63" i="3"/>
  <c r="BO63" i="3"/>
  <c r="CU59" i="3"/>
  <c r="CE59" i="3"/>
  <c r="BW59" i="3"/>
  <c r="BK59" i="3"/>
  <c r="CQ55" i="3"/>
  <c r="CE55" i="3"/>
  <c r="BS55" i="3"/>
  <c r="BK55" i="3"/>
  <c r="CM51" i="3"/>
  <c r="CE51" i="3"/>
  <c r="CU73" i="3"/>
  <c r="CQ73" i="3"/>
  <c r="CM73" i="3"/>
  <c r="CI73" i="3"/>
  <c r="CE73" i="3"/>
  <c r="CA73" i="3"/>
  <c r="BW73" i="3"/>
  <c r="BS73" i="3"/>
  <c r="BO73" i="3"/>
  <c r="BK73" i="3"/>
  <c r="BG73" i="3"/>
  <c r="CU69" i="3"/>
  <c r="CQ69" i="3"/>
  <c r="CM69" i="3"/>
  <c r="CI69" i="3"/>
  <c r="CE69" i="3"/>
  <c r="CA69" i="3"/>
  <c r="BW69" i="3"/>
  <c r="BS69" i="3"/>
  <c r="BO69" i="3"/>
  <c r="BK69" i="3"/>
  <c r="BG69" i="3"/>
  <c r="BF68" i="3"/>
  <c r="CU65" i="3"/>
  <c r="CQ65" i="3"/>
  <c r="CM65" i="3"/>
  <c r="CI65" i="3"/>
  <c r="CE65" i="3"/>
  <c r="CA65" i="3"/>
  <c r="BW65" i="3"/>
  <c r="BS65" i="3"/>
  <c r="BO65" i="3"/>
  <c r="BK65" i="3"/>
  <c r="BG65" i="3"/>
  <c r="BF64" i="3"/>
  <c r="CU61" i="3"/>
  <c r="CQ61" i="3"/>
  <c r="CM61" i="3"/>
  <c r="CI61" i="3"/>
  <c r="CE61" i="3"/>
  <c r="CA61" i="3"/>
  <c r="BW61" i="3"/>
  <c r="BS61" i="3"/>
  <c r="BO61" i="3"/>
  <c r="BK61" i="3"/>
  <c r="BG61" i="3"/>
  <c r="BF60" i="3"/>
  <c r="CU57" i="3"/>
  <c r="CQ57" i="3"/>
  <c r="CM57" i="3"/>
  <c r="CI57" i="3"/>
  <c r="CE57" i="3"/>
  <c r="CA57" i="3"/>
  <c r="BW57" i="3"/>
  <c r="BS57" i="3"/>
  <c r="BO57" i="3"/>
  <c r="BK57" i="3"/>
  <c r="BG57" i="3"/>
  <c r="BF56" i="3"/>
  <c r="CU53" i="3"/>
  <c r="CQ53" i="3"/>
  <c r="CM53" i="3"/>
  <c r="CI53" i="3"/>
  <c r="CE53" i="3"/>
  <c r="CA53" i="3"/>
  <c r="BW53" i="3"/>
  <c r="BS53" i="3"/>
  <c r="BO53" i="3"/>
  <c r="BK53" i="3"/>
  <c r="BG53" i="3"/>
  <c r="BF52" i="3"/>
  <c r="CU49" i="3"/>
  <c r="CQ49" i="3"/>
  <c r="CM49" i="3"/>
  <c r="CI49" i="3"/>
  <c r="CE49" i="3"/>
  <c r="CA49" i="3"/>
  <c r="BW49" i="3"/>
  <c r="BS49" i="3"/>
  <c r="BO49" i="3"/>
  <c r="BK49" i="3"/>
  <c r="BG49" i="3"/>
  <c r="CT48" i="3"/>
  <c r="CP48" i="3"/>
  <c r="CL48" i="3"/>
  <c r="CH48" i="3"/>
  <c r="CD48" i="3"/>
  <c r="BZ48" i="3"/>
  <c r="BV48" i="3"/>
  <c r="BR48" i="3"/>
  <c r="BN48" i="3"/>
  <c r="BJ48" i="3"/>
  <c r="BF48" i="3"/>
  <c r="CU45" i="3"/>
  <c r="CQ45" i="3"/>
  <c r="CM45" i="3"/>
  <c r="CI45" i="3"/>
  <c r="CE45" i="3"/>
  <c r="CA45" i="3"/>
  <c r="BW45" i="3"/>
  <c r="BS45" i="3"/>
  <c r="BO45" i="3"/>
  <c r="BK45" i="3"/>
  <c r="BG45" i="3"/>
  <c r="CT44" i="3"/>
  <c r="CP44" i="3"/>
  <c r="CL44" i="3"/>
  <c r="CH44" i="3"/>
  <c r="CD44" i="3"/>
  <c r="BZ44" i="3"/>
  <c r="BV44" i="3"/>
  <c r="BR44" i="3"/>
  <c r="BN44" i="3"/>
  <c r="BJ44" i="3"/>
  <c r="BF44" i="3"/>
  <c r="BG41" i="3"/>
  <c r="BW41" i="3"/>
  <c r="CM41" i="3"/>
  <c r="CQ71" i="3"/>
  <c r="CE71" i="3"/>
  <c r="BS71" i="3"/>
  <c r="BG71" i="3"/>
  <c r="CM67" i="3"/>
  <c r="BW67" i="3"/>
  <c r="BK67" i="3"/>
  <c r="CQ63" i="3"/>
  <c r="CA63" i="3"/>
  <c r="BK63" i="3"/>
  <c r="CM59" i="3"/>
  <c r="BS59" i="3"/>
  <c r="BG59" i="3"/>
  <c r="CI55" i="3"/>
  <c r="BW55" i="3"/>
  <c r="CU51" i="3"/>
  <c r="CI51" i="3"/>
  <c r="BW51" i="3"/>
  <c r="BS51" i="3"/>
  <c r="BO51" i="3"/>
  <c r="BK51" i="3"/>
  <c r="BG51" i="3"/>
  <c r="CU47" i="3"/>
  <c r="CQ47" i="3"/>
  <c r="CM47" i="3"/>
  <c r="CI47" i="3"/>
  <c r="CE47" i="3"/>
  <c r="CA47" i="3"/>
  <c r="BW47" i="3"/>
  <c r="BS47" i="3"/>
  <c r="BO47" i="3"/>
  <c r="BK47" i="3"/>
  <c r="BG47" i="3"/>
  <c r="CU43" i="3"/>
  <c r="CQ43" i="3"/>
  <c r="CM43" i="3"/>
  <c r="CI43" i="3"/>
  <c r="CE43" i="3"/>
  <c r="CA43" i="3"/>
  <c r="BW43" i="3"/>
  <c r="BS43" i="3"/>
  <c r="BO43" i="3"/>
  <c r="BK43" i="3"/>
  <c r="BG43" i="3"/>
  <c r="AV9" i="1"/>
  <c r="AW9" i="1" s="1"/>
  <c r="AX9" i="1" s="1"/>
  <c r="AU10" i="1"/>
  <c r="AU14" i="1"/>
  <c r="AU18" i="1"/>
  <c r="AU22" i="1"/>
  <c r="AU26" i="1"/>
  <c r="AU8" i="1"/>
  <c r="AU9" i="1"/>
  <c r="AU12" i="1"/>
  <c r="AU13" i="1"/>
  <c r="AU16" i="1"/>
  <c r="AU17" i="1"/>
  <c r="AU20" i="1"/>
  <c r="AU21" i="1"/>
  <c r="AU24" i="1"/>
  <c r="AU25" i="1"/>
  <c r="AU28" i="1"/>
  <c r="AV41" i="1"/>
  <c r="AW41" i="1" s="1"/>
  <c r="AX41" i="1" s="1"/>
  <c r="AY41" i="1" s="1"/>
  <c r="AV37" i="1"/>
  <c r="AW37" i="1" s="1"/>
  <c r="AX37" i="1" s="1"/>
  <c r="AV33" i="1"/>
  <c r="AW33" i="1" s="1"/>
  <c r="AX33" i="1" s="1"/>
  <c r="AV29" i="1"/>
  <c r="AV25" i="1"/>
  <c r="AW25" i="1" s="1"/>
  <c r="AX25" i="1" s="1"/>
  <c r="AV21" i="1"/>
  <c r="AW21" i="1" s="1"/>
  <c r="AX21" i="1" s="1"/>
  <c r="AV17" i="1"/>
  <c r="AW17" i="1" s="1"/>
  <c r="AX17" i="1" s="1"/>
  <c r="AV13" i="1"/>
  <c r="AW13" i="1" s="1"/>
  <c r="AX13" i="1" s="1"/>
  <c r="AV40" i="1"/>
  <c r="AW40" i="1" s="1"/>
  <c r="AX40" i="1" s="1"/>
  <c r="AY40" i="1" s="1"/>
  <c r="AV36" i="1"/>
  <c r="AW36" i="1" s="1"/>
  <c r="AX36" i="1" s="1"/>
  <c r="AY36" i="1" s="1"/>
  <c r="AV32" i="1"/>
  <c r="AW32" i="1" s="1"/>
  <c r="AX32" i="1" s="1"/>
  <c r="AY32" i="1" s="1"/>
  <c r="AV28" i="1"/>
  <c r="AW28" i="1" s="1"/>
  <c r="AX28" i="1" s="1"/>
  <c r="AV24" i="1"/>
  <c r="AW24" i="1" s="1"/>
  <c r="AX24" i="1" s="1"/>
  <c r="AV20" i="1"/>
  <c r="AW20" i="1" s="1"/>
  <c r="AX20" i="1" s="1"/>
  <c r="AV16" i="1"/>
  <c r="AW16" i="1" s="1"/>
  <c r="AX16" i="1" s="1"/>
  <c r="AV12" i="1"/>
  <c r="AW12" i="1" s="1"/>
  <c r="AX12" i="1" s="1"/>
  <c r="AV8" i="1"/>
  <c r="AW8" i="1" s="1"/>
  <c r="AX8" i="1" s="1"/>
  <c r="AW10" i="1"/>
  <c r="AX10" i="1" s="1"/>
  <c r="AW26" i="1"/>
  <c r="AX26" i="1" s="1"/>
  <c r="AW34" i="1"/>
  <c r="AX34" i="1" s="1"/>
  <c r="AV39" i="1"/>
  <c r="AW39" i="1" s="1"/>
  <c r="AX39" i="1" s="1"/>
  <c r="AV35" i="1"/>
  <c r="AW35" i="1" s="1"/>
  <c r="AX35" i="1" s="1"/>
  <c r="AY35" i="1" s="1"/>
  <c r="AV31" i="1"/>
  <c r="AW31" i="1" s="1"/>
  <c r="AX31" i="1" s="1"/>
  <c r="AV27" i="1"/>
  <c r="AW27" i="1" s="1"/>
  <c r="AX27" i="1" s="1"/>
  <c r="AY27" i="1" s="1"/>
  <c r="AV23" i="1"/>
  <c r="AW23" i="1" s="1"/>
  <c r="AX23" i="1" s="1"/>
  <c r="AV19" i="1"/>
  <c r="AW19" i="1" s="1"/>
  <c r="AX19" i="1" s="1"/>
  <c r="AV15" i="1"/>
  <c r="AW15" i="1" s="1"/>
  <c r="AX15" i="1" s="1"/>
  <c r="AV11" i="1"/>
  <c r="AW11" i="1" s="1"/>
  <c r="AX11" i="1" s="1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6" i="2"/>
  <c r="AY26" i="1" l="1"/>
  <c r="AY23" i="1"/>
  <c r="AY33" i="1"/>
  <c r="E35" i="3"/>
  <c r="AY20" i="1"/>
  <c r="AY31" i="1"/>
  <c r="E18" i="3"/>
  <c r="AY8" i="1"/>
  <c r="AY18" i="1"/>
  <c r="B174" i="3"/>
  <c r="B171" i="3"/>
  <c r="B168" i="3"/>
  <c r="B166" i="3"/>
  <c r="D34" i="3"/>
  <c r="E29" i="3"/>
  <c r="E36" i="3"/>
  <c r="AY19" i="1"/>
  <c r="AY24" i="1"/>
  <c r="E3" i="3"/>
  <c r="A3" i="3" s="1"/>
  <c r="E21" i="3"/>
  <c r="E13" i="3"/>
  <c r="AY39" i="1"/>
  <c r="AY28" i="1"/>
  <c r="D14" i="3"/>
  <c r="D18" i="3"/>
  <c r="D22" i="3"/>
  <c r="D26" i="3"/>
  <c r="D30" i="3"/>
  <c r="E12" i="3"/>
  <c r="E34" i="3"/>
  <c r="E26" i="3"/>
  <c r="AY38" i="1"/>
  <c r="B173" i="3"/>
  <c r="B170" i="3"/>
  <c r="E28" i="3"/>
  <c r="E23" i="3"/>
  <c r="E15" i="3"/>
  <c r="B169" i="3"/>
  <c r="E20" i="3"/>
  <c r="B172" i="3"/>
  <c r="E4" i="3"/>
  <c r="E33" i="3"/>
  <c r="E17" i="3"/>
  <c r="E169" i="3"/>
  <c r="A169" i="3" s="1"/>
  <c r="AY34" i="1"/>
  <c r="AY16" i="1"/>
  <c r="D3" i="3"/>
  <c r="B3" i="3" s="1"/>
  <c r="E32" i="3"/>
  <c r="E30" i="3"/>
  <c r="E27" i="3"/>
  <c r="E24" i="3"/>
  <c r="E22" i="3"/>
  <c r="E19" i="3"/>
  <c r="E16" i="3"/>
  <c r="E14" i="3"/>
  <c r="E11" i="3"/>
  <c r="E25" i="3"/>
  <c r="D20" i="3"/>
  <c r="D36" i="3"/>
  <c r="E179" i="3"/>
  <c r="A179" i="3" s="1"/>
  <c r="E171" i="3"/>
  <c r="AY22" i="1"/>
  <c r="E181" i="3"/>
  <c r="A181" i="3" s="1"/>
  <c r="E182" i="3"/>
  <c r="A182" i="3" s="1"/>
  <c r="D16" i="3"/>
  <c r="D25" i="3"/>
  <c r="D32" i="3"/>
  <c r="E180" i="3"/>
  <c r="A180" i="3" s="1"/>
  <c r="E172" i="3"/>
  <c r="E166" i="3"/>
  <c r="AY9" i="1"/>
  <c r="D35" i="3"/>
  <c r="D4" i="3"/>
  <c r="D12" i="3"/>
  <c r="D21" i="3"/>
  <c r="D28" i="3"/>
  <c r="E178" i="3"/>
  <c r="A178" i="3" s="1"/>
  <c r="E175" i="3"/>
  <c r="E183" i="3"/>
  <c r="A183" i="3" s="1"/>
  <c r="D11" i="3"/>
  <c r="D15" i="3"/>
  <c r="D19" i="3"/>
  <c r="D23" i="3"/>
  <c r="D27" i="3"/>
  <c r="D17" i="3"/>
  <c r="D24" i="3"/>
  <c r="D33" i="3"/>
  <c r="E173" i="3"/>
  <c r="A173" i="3" s="1"/>
  <c r="E184" i="3"/>
  <c r="A184" i="3" s="1"/>
  <c r="E176" i="3"/>
  <c r="A176" i="3" s="1"/>
  <c r="E168" i="3"/>
  <c r="A168" i="3" s="1"/>
  <c r="D13" i="3"/>
  <c r="D29" i="3"/>
  <c r="AW29" i="1"/>
  <c r="AX29" i="1" s="1"/>
  <c r="AY29" i="1" s="1"/>
  <c r="AY21" i="1"/>
  <c r="AY37" i="1"/>
  <c r="E174" i="3"/>
  <c r="A174" i="3" s="1"/>
  <c r="A172" i="3"/>
  <c r="AY25" i="1"/>
  <c r="AY17" i="1"/>
  <c r="E170" i="3"/>
  <c r="A170" i="3" s="1"/>
  <c r="A175" i="3"/>
  <c r="A171" i="3"/>
  <c r="E194" i="3" l="1"/>
  <c r="A166" i="3"/>
  <c r="A194" i="3" s="1"/>
  <c r="D195" i="3"/>
  <c r="E42" i="3"/>
  <c r="E44" i="3"/>
  <c r="D42" i="3"/>
  <c r="D198" i="3"/>
  <c r="D197" i="3"/>
  <c r="D45" i="3"/>
  <c r="D44" i="3"/>
  <c r="D41" i="3"/>
  <c r="E41" i="3"/>
  <c r="E45" i="3"/>
  <c r="E197" i="3"/>
  <c r="E195" i="3"/>
  <c r="E198" i="3"/>
  <c r="AI39" i="2"/>
  <c r="AJ39" i="2"/>
  <c r="AK39" i="2" s="1"/>
  <c r="AL39" i="2" s="1"/>
  <c r="AM39" i="2" l="1"/>
  <c r="AJ6" i="2"/>
  <c r="AK6" i="2" s="1"/>
  <c r="AL6" i="2" s="1"/>
  <c r="AJ7" i="2"/>
  <c r="AK7" i="2" s="1"/>
  <c r="AL7" i="2" s="1"/>
  <c r="AJ10" i="2"/>
  <c r="AJ11" i="2"/>
  <c r="AK11" i="2" s="1"/>
  <c r="AL11" i="2" s="1"/>
  <c r="AJ14" i="2"/>
  <c r="AK14" i="2" s="1"/>
  <c r="AL14" i="2" s="1"/>
  <c r="AJ15" i="2"/>
  <c r="AK15" i="2" s="1"/>
  <c r="AL15" i="2" s="1"/>
  <c r="AJ18" i="2"/>
  <c r="AK18" i="2" s="1"/>
  <c r="AL18" i="2" s="1"/>
  <c r="AJ19" i="2"/>
  <c r="AK19" i="2" s="1"/>
  <c r="AL19" i="2" s="1"/>
  <c r="AJ20" i="2"/>
  <c r="AK20" i="2" s="1"/>
  <c r="AL20" i="2" s="1"/>
  <c r="AJ23" i="2"/>
  <c r="AK23" i="2" s="1"/>
  <c r="AL23" i="2" s="1"/>
  <c r="AJ24" i="2"/>
  <c r="AK24" i="2" s="1"/>
  <c r="AL24" i="2" s="1"/>
  <c r="AJ26" i="2"/>
  <c r="AJ27" i="2"/>
  <c r="AK27" i="2" s="1"/>
  <c r="AL27" i="2" s="1"/>
  <c r="AJ30" i="2"/>
  <c r="AK30" i="2" s="1"/>
  <c r="AL30" i="2" s="1"/>
  <c r="AJ31" i="2"/>
  <c r="AK31" i="2" s="1"/>
  <c r="AL31" i="2" s="1"/>
  <c r="AJ34" i="2"/>
  <c r="AK34" i="2" s="1"/>
  <c r="AL34" i="2" s="1"/>
  <c r="AJ35" i="2"/>
  <c r="AK35" i="2" s="1"/>
  <c r="AL35" i="2" s="1"/>
  <c r="AJ36" i="2"/>
  <c r="AK36" i="2" s="1"/>
  <c r="AL36" i="2" s="1"/>
  <c r="AJ13" i="2"/>
  <c r="AK13" i="2" s="1"/>
  <c r="AL13" i="2" s="1"/>
  <c r="AJ17" i="2"/>
  <c r="AJ21" i="2"/>
  <c r="AK21" i="2" s="1"/>
  <c r="AL21" i="2" s="1"/>
  <c r="AJ25" i="2"/>
  <c r="AK25" i="2" s="1"/>
  <c r="AL25" i="2" s="1"/>
  <c r="AJ29" i="2"/>
  <c r="AK29" i="2" s="1"/>
  <c r="AL29" i="2" s="1"/>
  <c r="AJ33" i="2"/>
  <c r="AJ37" i="2"/>
  <c r="AK37" i="2" s="1"/>
  <c r="AL37" i="2" s="1"/>
  <c r="AJ8" i="2"/>
  <c r="AK8" i="2" s="1"/>
  <c r="AL8" i="2" s="1"/>
  <c r="AJ12" i="2"/>
  <c r="AK12" i="2" s="1"/>
  <c r="AL12" i="2" s="1"/>
  <c r="AJ16" i="2"/>
  <c r="AK16" i="2" s="1"/>
  <c r="AL16" i="2" s="1"/>
  <c r="AJ22" i="2"/>
  <c r="AK22" i="2" s="1"/>
  <c r="AL22" i="2" s="1"/>
  <c r="AJ28" i="2"/>
  <c r="AK28" i="2" s="1"/>
  <c r="AL28" i="2" s="1"/>
  <c r="AJ32" i="2"/>
  <c r="AK32" i="2" s="1"/>
  <c r="AL32" i="2" s="1"/>
  <c r="AJ38" i="2"/>
  <c r="AK38" i="2" s="1"/>
  <c r="AL38" i="2" s="1"/>
  <c r="AI27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8" i="2"/>
  <c r="AI29" i="2"/>
  <c r="AI30" i="2"/>
  <c r="AI31" i="2"/>
  <c r="AI32" i="2"/>
  <c r="AI33" i="2"/>
  <c r="AI34" i="2"/>
  <c r="AI35" i="2"/>
  <c r="AI36" i="2"/>
  <c r="AI37" i="2"/>
  <c r="AI38" i="2"/>
  <c r="AM34" i="2" l="1"/>
  <c r="AJ9" i="2"/>
  <c r="AK9" i="2" s="1"/>
  <c r="AL9" i="2" s="1"/>
  <c r="AK26" i="2"/>
  <c r="AL26" i="2" s="1"/>
  <c r="AK10" i="2"/>
  <c r="AL10" i="2" s="1"/>
  <c r="AK33" i="2"/>
  <c r="AL33" i="2" s="1"/>
  <c r="AM33" i="2" s="1"/>
  <c r="AK17" i="2"/>
  <c r="AL17" i="2" s="1"/>
  <c r="AM37" i="2"/>
  <c r="AM29" i="2"/>
  <c r="AM30" i="2"/>
  <c r="AM36" i="2"/>
  <c r="AM32" i="2"/>
  <c r="AM28" i="2"/>
  <c r="AM38" i="2"/>
  <c r="AM35" i="2"/>
  <c r="AM31" i="2"/>
  <c r="AM27" i="2"/>
  <c r="B179" i="3"/>
  <c r="B183" i="3"/>
  <c r="L191" i="3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B182" i="3" l="1"/>
  <c r="B184" i="3"/>
  <c r="B176" i="3"/>
  <c r="B181" i="3"/>
  <c r="B178" i="3"/>
  <c r="B180" i="3"/>
  <c r="A4" i="3"/>
  <c r="A18" i="3"/>
  <c r="A27" i="3"/>
  <c r="A14" i="3"/>
  <c r="A17" i="3"/>
  <c r="A20" i="3"/>
  <c r="A35" i="3"/>
  <c r="A13" i="3"/>
  <c r="A26" i="3"/>
  <c r="A16" i="3"/>
  <c r="A19" i="3"/>
  <c r="A23" i="3"/>
  <c r="A25" i="3"/>
  <c r="A34" i="3"/>
  <c r="A30" i="3"/>
  <c r="A12" i="3"/>
  <c r="A15" i="3"/>
  <c r="A22" i="3"/>
  <c r="A28" i="3"/>
  <c r="A24" i="3"/>
  <c r="A33" i="3"/>
  <c r="AP6" i="2"/>
  <c r="AP7" i="2" s="1"/>
  <c r="E40" i="3" s="1"/>
  <c r="A32" i="3"/>
  <c r="A29" i="3"/>
  <c r="A21" i="3"/>
  <c r="B175" i="3" l="1"/>
  <c r="B194" i="3" s="1"/>
  <c r="BC8" i="1"/>
  <c r="BC9" i="1" s="1"/>
  <c r="A11" i="3"/>
  <c r="A41" i="3" s="1"/>
  <c r="J174" i="3" l="1"/>
  <c r="J172" i="3"/>
  <c r="J155" i="3"/>
  <c r="J152" i="3"/>
  <c r="J167" i="3"/>
  <c r="J185" i="3"/>
  <c r="J184" i="3"/>
  <c r="J183" i="3"/>
  <c r="J182" i="3"/>
  <c r="J181" i="3"/>
  <c r="J180" i="3"/>
  <c r="J179" i="3"/>
  <c r="J178" i="3"/>
  <c r="J177" i="3"/>
  <c r="J170" i="3"/>
  <c r="J168" i="3"/>
  <c r="J166" i="3"/>
  <c r="J164" i="3"/>
  <c r="J162" i="3"/>
  <c r="J160" i="3"/>
  <c r="J158" i="3"/>
  <c r="J169" i="3"/>
  <c r="J165" i="3"/>
  <c r="J176" i="3"/>
  <c r="J175" i="3"/>
  <c r="J173" i="3"/>
  <c r="J171" i="3"/>
  <c r="J156" i="3"/>
  <c r="J154" i="3"/>
  <c r="J153" i="3"/>
  <c r="J163" i="3"/>
  <c r="J161" i="3"/>
  <c r="J159" i="3"/>
  <c r="J157" i="3"/>
  <c r="L153" i="3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B30" i="3" l="1"/>
  <c r="B28" i="3"/>
  <c r="B24" i="3"/>
  <c r="B22" i="3"/>
  <c r="B20" i="3"/>
  <c r="B18" i="3"/>
  <c r="B16" i="3"/>
  <c r="B14" i="3"/>
  <c r="B4" i="3"/>
  <c r="B29" i="3"/>
  <c r="B27" i="3"/>
  <c r="B25" i="3"/>
  <c r="B21" i="3"/>
  <c r="B19" i="3"/>
  <c r="B15" i="3"/>
  <c r="B11" i="3"/>
  <c r="B34" i="3"/>
  <c r="B32" i="3"/>
  <c r="B12" i="3"/>
  <c r="B35" i="3"/>
  <c r="B23" i="3"/>
  <c r="B26" i="3"/>
  <c r="B33" i="3"/>
  <c r="B17" i="3"/>
  <c r="L42" i="3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13" i="3" l="1"/>
  <c r="B41" i="3" s="1"/>
  <c r="G4" i="3" l="1"/>
  <c r="G8" i="3"/>
  <c r="G12" i="3"/>
  <c r="G16" i="3"/>
  <c r="G20" i="3"/>
  <c r="G24" i="3"/>
  <c r="G28" i="3"/>
  <c r="G32" i="3"/>
  <c r="G36" i="3"/>
  <c r="G15" i="3"/>
  <c r="G23" i="3"/>
  <c r="G35" i="3"/>
  <c r="G5" i="3"/>
  <c r="G9" i="3"/>
  <c r="G13" i="3"/>
  <c r="G17" i="3"/>
  <c r="G21" i="3"/>
  <c r="G25" i="3"/>
  <c r="G29" i="3"/>
  <c r="G33" i="3"/>
  <c r="G11" i="3"/>
  <c r="G31" i="3"/>
  <c r="G6" i="3"/>
  <c r="G10" i="3"/>
  <c r="G14" i="3"/>
  <c r="G18" i="3"/>
  <c r="G22" i="3"/>
  <c r="G26" i="3"/>
  <c r="G30" i="3"/>
  <c r="G34" i="3"/>
  <c r="G7" i="3"/>
  <c r="G19" i="3"/>
  <c r="G27" i="3"/>
  <c r="I4" i="3"/>
  <c r="I8" i="3"/>
  <c r="I12" i="3"/>
  <c r="I16" i="3"/>
  <c r="I20" i="3"/>
  <c r="I24" i="3"/>
  <c r="I28" i="3"/>
  <c r="I32" i="3"/>
  <c r="I36" i="3"/>
  <c r="I15" i="3"/>
  <c r="I19" i="3"/>
  <c r="I27" i="3"/>
  <c r="I5" i="3"/>
  <c r="I9" i="3"/>
  <c r="I13" i="3"/>
  <c r="I17" i="3"/>
  <c r="I21" i="3"/>
  <c r="I25" i="3"/>
  <c r="I29" i="3"/>
  <c r="I33" i="3"/>
  <c r="I11" i="3"/>
  <c r="I23" i="3"/>
  <c r="I31" i="3"/>
  <c r="I6" i="3"/>
  <c r="I10" i="3"/>
  <c r="I14" i="3"/>
  <c r="I18" i="3"/>
  <c r="I22" i="3"/>
  <c r="I26" i="3"/>
  <c r="I30" i="3"/>
  <c r="I34" i="3"/>
  <c r="I7" i="3"/>
  <c r="I35" i="3"/>
  <c r="F5" i="3"/>
  <c r="F9" i="3"/>
  <c r="F13" i="3"/>
  <c r="F17" i="3"/>
  <c r="F21" i="3"/>
  <c r="F25" i="3"/>
  <c r="F29" i="3"/>
  <c r="F33" i="3"/>
  <c r="F4" i="3"/>
  <c r="F24" i="3"/>
  <c r="F6" i="3"/>
  <c r="F10" i="3"/>
  <c r="F14" i="3"/>
  <c r="F18" i="3"/>
  <c r="F22" i="3"/>
  <c r="F26" i="3"/>
  <c r="F30" i="3"/>
  <c r="F34" i="3"/>
  <c r="F8" i="3"/>
  <c r="F20" i="3"/>
  <c r="F32" i="3"/>
  <c r="F7" i="3"/>
  <c r="F11" i="3"/>
  <c r="F15" i="3"/>
  <c r="F19" i="3"/>
  <c r="F23" i="3"/>
  <c r="F27" i="3"/>
  <c r="F31" i="3"/>
  <c r="F35" i="3"/>
  <c r="F12" i="3"/>
  <c r="F16" i="3"/>
  <c r="F28" i="3"/>
  <c r="F36" i="3"/>
  <c r="H7" i="3"/>
  <c r="H11" i="3"/>
  <c r="H15" i="3"/>
  <c r="H19" i="3"/>
  <c r="H23" i="3"/>
  <c r="H27" i="3"/>
  <c r="H31" i="3"/>
  <c r="H35" i="3"/>
  <c r="H6" i="3"/>
  <c r="H18" i="3"/>
  <c r="H30" i="3"/>
  <c r="H4" i="3"/>
  <c r="H8" i="3"/>
  <c r="H12" i="3"/>
  <c r="H16" i="3"/>
  <c r="H20" i="3"/>
  <c r="H24" i="3"/>
  <c r="H28" i="3"/>
  <c r="H32" i="3"/>
  <c r="H36" i="3"/>
  <c r="H14" i="3"/>
  <c r="H26" i="3"/>
  <c r="H5" i="3"/>
  <c r="H9" i="3"/>
  <c r="H13" i="3"/>
  <c r="H17" i="3"/>
  <c r="H21" i="3"/>
  <c r="H25" i="3"/>
  <c r="H29" i="3"/>
  <c r="H33" i="3"/>
  <c r="H10" i="3"/>
  <c r="H22" i="3"/>
  <c r="H34" i="3"/>
  <c r="H181" i="3"/>
  <c r="H182" i="3"/>
  <c r="H185" i="3"/>
  <c r="H184" i="3"/>
  <c r="H180" i="3"/>
  <c r="H176" i="3"/>
  <c r="H172" i="3"/>
  <c r="H168" i="3"/>
  <c r="H164" i="3"/>
  <c r="H177" i="3"/>
  <c r="H173" i="3"/>
  <c r="H169" i="3"/>
  <c r="H165" i="3"/>
  <c r="H174" i="3"/>
  <c r="H170" i="3"/>
  <c r="H166" i="3"/>
  <c r="H162" i="3"/>
  <c r="H158" i="3"/>
  <c r="H171" i="3"/>
  <c r="H163" i="3"/>
  <c r="H154" i="3"/>
  <c r="H152" i="3"/>
  <c r="H160" i="3"/>
  <c r="H157" i="3"/>
  <c r="H183" i="3"/>
  <c r="H175" i="3"/>
  <c r="H155" i="3"/>
  <c r="H159" i="3"/>
  <c r="H153" i="3"/>
  <c r="H179" i="3"/>
  <c r="H167" i="3"/>
  <c r="H156" i="3"/>
  <c r="H178" i="3"/>
  <c r="H161" i="3"/>
  <c r="I182" i="3"/>
  <c r="I185" i="3"/>
  <c r="I183" i="3"/>
  <c r="I184" i="3"/>
  <c r="I181" i="3"/>
  <c r="I180" i="3"/>
  <c r="I177" i="3"/>
  <c r="I173" i="3"/>
  <c r="I169" i="3"/>
  <c r="I165" i="3"/>
  <c r="I161" i="3"/>
  <c r="I174" i="3"/>
  <c r="I170" i="3"/>
  <c r="I166" i="3"/>
  <c r="I162" i="3"/>
  <c r="I179" i="3"/>
  <c r="I178" i="3"/>
  <c r="I175" i="3"/>
  <c r="I171" i="3"/>
  <c r="I167" i="3"/>
  <c r="I163" i="3"/>
  <c r="I159" i="3"/>
  <c r="I176" i="3"/>
  <c r="I155" i="3"/>
  <c r="I168" i="3"/>
  <c r="I154" i="3"/>
  <c r="I172" i="3"/>
  <c r="I164" i="3"/>
  <c r="I158" i="3"/>
  <c r="I156" i="3"/>
  <c r="I160" i="3"/>
  <c r="I157" i="3"/>
  <c r="I153" i="3"/>
  <c r="I152" i="3"/>
  <c r="F185" i="3"/>
  <c r="F183" i="3"/>
  <c r="F179" i="3"/>
  <c r="F184" i="3"/>
  <c r="F182" i="3"/>
  <c r="F178" i="3"/>
  <c r="F181" i="3"/>
  <c r="F174" i="3"/>
  <c r="F170" i="3"/>
  <c r="F166" i="3"/>
  <c r="F162" i="3"/>
  <c r="F180" i="3"/>
  <c r="F175" i="3"/>
  <c r="F171" i="3"/>
  <c r="F167" i="3"/>
  <c r="F163" i="3"/>
  <c r="F176" i="3"/>
  <c r="F172" i="3"/>
  <c r="F168" i="3"/>
  <c r="F164" i="3"/>
  <c r="F160" i="3"/>
  <c r="F161" i="3"/>
  <c r="F156" i="3"/>
  <c r="F157" i="3"/>
  <c r="F153" i="3"/>
  <c r="F173" i="3"/>
  <c r="F165" i="3"/>
  <c r="F159" i="3"/>
  <c r="F169" i="3"/>
  <c r="F158" i="3"/>
  <c r="F154" i="3"/>
  <c r="F152" i="3"/>
  <c r="F177" i="3"/>
  <c r="F155" i="3"/>
  <c r="G184" i="3"/>
  <c r="G180" i="3"/>
  <c r="G181" i="3"/>
  <c r="G185" i="3"/>
  <c r="G183" i="3"/>
  <c r="G179" i="3"/>
  <c r="G178" i="3"/>
  <c r="G175" i="3"/>
  <c r="G171" i="3"/>
  <c r="G167" i="3"/>
  <c r="G163" i="3"/>
  <c r="G176" i="3"/>
  <c r="G172" i="3"/>
  <c r="G168" i="3"/>
  <c r="G164" i="3"/>
  <c r="G182" i="3"/>
  <c r="G177" i="3"/>
  <c r="G173" i="3"/>
  <c r="G169" i="3"/>
  <c r="G165" i="3"/>
  <c r="G161" i="3"/>
  <c r="G166" i="3"/>
  <c r="G160" i="3"/>
  <c r="G159" i="3"/>
  <c r="G157" i="3"/>
  <c r="G153" i="3"/>
  <c r="G152" i="3"/>
  <c r="G156" i="3"/>
  <c r="G154" i="3"/>
  <c r="G170" i="3"/>
  <c r="G162" i="3"/>
  <c r="G158" i="3"/>
  <c r="G155" i="3"/>
  <c r="G174" i="3"/>
  <c r="G3" i="3"/>
  <c r="F3" i="3"/>
  <c r="AS51" i="2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H3" i="3" l="1"/>
  <c r="I3" i="3"/>
  <c r="J36" i="3" l="1"/>
  <c r="J7" i="3" l="1"/>
  <c r="J11" i="3"/>
  <c r="J15" i="3"/>
  <c r="J19" i="3"/>
  <c r="J23" i="3"/>
  <c r="J27" i="3"/>
  <c r="J31" i="3"/>
  <c r="J35" i="3"/>
  <c r="J4" i="3"/>
  <c r="J8" i="3"/>
  <c r="J12" i="3"/>
  <c r="J16" i="3"/>
  <c r="J20" i="3"/>
  <c r="J24" i="3"/>
  <c r="J28" i="3"/>
  <c r="J32" i="3"/>
  <c r="J5" i="3"/>
  <c r="J9" i="3"/>
  <c r="J13" i="3"/>
  <c r="J17" i="3"/>
  <c r="J21" i="3"/>
  <c r="J25" i="3"/>
  <c r="J29" i="3"/>
  <c r="J33" i="3"/>
  <c r="J3" i="3"/>
  <c r="D40" i="3" s="1"/>
  <c r="J6" i="3"/>
  <c r="J10" i="3"/>
  <c r="J14" i="3"/>
  <c r="J18" i="3"/>
  <c r="J22" i="3"/>
  <c r="J26" i="3"/>
  <c r="J30" i="3"/>
  <c r="J34" i="3"/>
</calcChain>
</file>

<file path=xl/sharedStrings.xml><?xml version="1.0" encoding="utf-8"?>
<sst xmlns="http://schemas.openxmlformats.org/spreadsheetml/2006/main" count="110" uniqueCount="56">
  <si>
    <t>edad</t>
  </si>
  <si>
    <t>Observed</t>
  </si>
  <si>
    <t>Prop</t>
  </si>
  <si>
    <t>ObsFishery</t>
  </si>
  <si>
    <t>:</t>
  </si>
  <si>
    <t>O</t>
  </si>
  <si>
    <t>E</t>
  </si>
  <si>
    <t>v</t>
  </si>
  <si>
    <t>v/N</t>
  </si>
  <si>
    <t>(O-E)/sqrt(v/N)</t>
  </si>
  <si>
    <t>N1</t>
  </si>
  <si>
    <t>w</t>
  </si>
  <si>
    <t>N2</t>
  </si>
  <si>
    <t>Predicted</t>
  </si>
  <si>
    <t>prop</t>
  </si>
  <si>
    <t>PredFishery</t>
  </si>
  <si>
    <t>pflo_obs/edades</t>
  </si>
  <si>
    <t>Año</t>
  </si>
  <si>
    <t>M. armonica</t>
  </si>
  <si>
    <t>M. geometrica</t>
  </si>
  <si>
    <t>M. cuadratica</t>
  </si>
  <si>
    <t>M.aritmetica</t>
  </si>
  <si>
    <t>Francis TA1.8</t>
  </si>
  <si>
    <t>M. ARIT</t>
  </si>
  <si>
    <t>M ARMON</t>
  </si>
  <si>
    <t>M. GEO</t>
  </si>
  <si>
    <t>M. Cuad</t>
  </si>
  <si>
    <t>talla</t>
  </si>
  <si>
    <t>P_Flo Obs machos</t>
  </si>
  <si>
    <t>P_Flo_Pred machos</t>
  </si>
  <si>
    <t>P_Flo Obs hembras</t>
  </si>
  <si>
    <t>P_Flo_Pred hembras</t>
  </si>
  <si>
    <t>Prop_cru_obs machos</t>
  </si>
  <si>
    <t>Prop_cru_pre machos</t>
  </si>
  <si>
    <t>pobs_mflo</t>
  </si>
  <si>
    <t>ppred_mflo</t>
  </si>
  <si>
    <t>pobs_hflo</t>
  </si>
  <si>
    <t>Ppred_hflo</t>
  </si>
  <si>
    <t>CRUCERO</t>
  </si>
  <si>
    <t>pobs_mcru</t>
  </si>
  <si>
    <t>ppred_mcru</t>
  </si>
  <si>
    <t>pobs_hcru</t>
  </si>
  <si>
    <t>ppred_hcru</t>
  </si>
  <si>
    <t>cru machos</t>
  </si>
  <si>
    <t>cru hembras</t>
  </si>
  <si>
    <t>flota m</t>
  </si>
  <si>
    <t>flota h</t>
  </si>
  <si>
    <t>Flota m</t>
  </si>
  <si>
    <t>Flota h</t>
  </si>
  <si>
    <t>Prop_cru_obs hembras</t>
  </si>
  <si>
    <t>Prop_cru_pre hembras</t>
  </si>
  <si>
    <t>cru m</t>
  </si>
  <si>
    <t>cru h</t>
  </si>
  <si>
    <t>Machos</t>
  </si>
  <si>
    <t>Hembras</t>
  </si>
  <si>
    <t>CAPTURAS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</si>
</sst>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11" fontId="0" fillId="0" borderId="0" xfId="0" applyNumberFormat="1"/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1" fontId="5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0" borderId="0" xfId="0" quotePrefix="1" applyFon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quotePrefix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quotePrefix="1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2" borderId="0" xfId="0" applyNumberFormat="1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quotePrefix="1" applyFont="1" applyFill="1" applyAlignment="1">
      <alignment horizontal="center"/>
    </xf>
    <xf numFmtId="0" fontId="8" fillId="3" borderId="0" xfId="0" quotePrefix="1" applyFont="1" applyFill="1" applyAlignment="1">
      <alignment horizontal="center"/>
    </xf>
    <xf numFmtId="1" fontId="8" fillId="3" borderId="0" xfId="0" quotePrefix="1" applyNumberFormat="1" applyFont="1" applyFill="1" applyAlignment="1">
      <alignment horizontal="center"/>
    </xf>
    <xf numFmtId="1" fontId="4" fillId="3" borderId="0" xfId="0" quotePrefix="1" applyNumberFormat="1" applyFont="1" applyFill="1" applyAlignment="1">
      <alignment horizontal="center"/>
    </xf>
    <xf numFmtId="1" fontId="0" fillId="3" borderId="0" xfId="0" quotePrefix="1" applyNumberFormat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9" fillId="3" borderId="0" xfId="0" quotePrefix="1" applyNumberFormat="1" applyFont="1" applyFill="1" applyAlignment="1">
      <alignment horizontal="center"/>
    </xf>
    <xf numFmtId="1" fontId="7" fillId="3" borderId="0" xfId="0" quotePrefix="1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3" borderId="0" xfId="0" quotePrefix="1" applyFont="1" applyFill="1" applyAlignment="1">
      <alignment horizontal="left"/>
    </xf>
    <xf numFmtId="0" fontId="10" fillId="3" borderId="0" xfId="0" quotePrefix="1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0" fontId="4" fillId="3" borderId="0" xfId="0" applyFont="1" applyFill="1" applyAlignment="1">
      <alignment horizontal="left"/>
    </xf>
    <xf numFmtId="0" fontId="7" fillId="3" borderId="0" xfId="0" quotePrefix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1" fontId="8" fillId="4" borderId="0" xfId="0" quotePrefix="1" applyNumberFormat="1" applyFont="1" applyFill="1" applyAlignment="1">
      <alignment horizontal="center"/>
    </xf>
    <xf numFmtId="1" fontId="4" fillId="4" borderId="0" xfId="0" quotePrefix="1" applyNumberFormat="1" applyFont="1" applyFill="1" applyAlignment="1">
      <alignment horizontal="center"/>
    </xf>
    <xf numFmtId="0" fontId="4" fillId="4" borderId="0" xfId="0" quotePrefix="1" applyFont="1" applyFill="1" applyAlignment="1">
      <alignment horizontal="left"/>
    </xf>
    <xf numFmtId="0" fontId="0" fillId="4" borderId="0" xfId="0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9" fillId="4" borderId="0" xfId="0" quotePrefix="1" applyNumberFormat="1" applyFont="1" applyFill="1" applyAlignment="1">
      <alignment horizontal="center"/>
    </xf>
    <xf numFmtId="1" fontId="7" fillId="4" borderId="0" xfId="0" quotePrefix="1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0" fillId="4" borderId="0" xfId="0" applyFill="1"/>
    <xf numFmtId="1" fontId="2" fillId="4" borderId="0" xfId="0" applyNumberFormat="1" applyFont="1" applyFill="1" applyAlignment="1">
      <alignment horizontal="center"/>
    </xf>
    <xf numFmtId="11" fontId="0" fillId="4" borderId="0" xfId="0" applyNumberFormat="1" applyFill="1"/>
    <xf numFmtId="0" fontId="4" fillId="0" borderId="0" xfId="0" applyFont="1" applyFill="1" applyAlignment="1">
      <alignment horizontal="center"/>
    </xf>
    <xf numFmtId="1" fontId="8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" fontId="7" fillId="0" borderId="0" xfId="0" quotePrefix="1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1" fontId="4" fillId="4" borderId="0" xfId="0" applyNumberFormat="1" applyFont="1" applyFill="1" applyAlignment="1">
      <alignment horizontal="center"/>
    </xf>
    <xf numFmtId="0" fontId="10" fillId="4" borderId="0" xfId="0" quotePrefix="1" applyFont="1" applyFill="1" applyAlignment="1">
      <alignment horizontal="left"/>
    </xf>
    <xf numFmtId="1" fontId="10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166" fontId="0" fillId="0" borderId="0" xfId="0" applyNumberFormat="1"/>
    <xf numFmtId="2" fontId="7" fillId="3" borderId="0" xfId="0" applyNumberFormat="1" applyFont="1" applyFill="1" applyAlignment="1">
      <alignment horizontal="center"/>
    </xf>
    <xf numFmtId="2" fontId="7" fillId="3" borderId="0" xfId="0" quotePrefix="1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Flota</c:v>
          </c:tx>
          <c:spPr>
            <a:solidFill>
              <a:schemeClr val="accent1">
                <a:lumMod val="75000"/>
                <a:alpha val="44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McalisterIanelli!$D$3:$D$35</c:f>
              <c:numCache>
                <c:formatCode>0</c:formatCode>
                <c:ptCount val="33"/>
                <c:pt idx="0">
                  <c:v>12.778353577027964</c:v>
                </c:pt>
                <c:pt idx="1">
                  <c:v>110.10886850294733</c:v>
                </c:pt>
                <c:pt idx="8">
                  <c:v>18.969246314858349</c:v>
                </c:pt>
                <c:pt idx="9">
                  <c:v>127.81896560234973</c:v>
                </c:pt>
                <c:pt idx="10">
                  <c:v>89.497193958611575</c:v>
                </c:pt>
                <c:pt idx="11">
                  <c:v>429.65087972129481</c:v>
                </c:pt>
                <c:pt idx="12">
                  <c:v>40.398257610856362</c:v>
                </c:pt>
                <c:pt idx="13">
                  <c:v>123.57343519189219</c:v>
                </c:pt>
                <c:pt idx="14">
                  <c:v>385.17027559168866</c:v>
                </c:pt>
                <c:pt idx="15">
                  <c:v>21.855858324841019</c:v>
                </c:pt>
                <c:pt idx="16">
                  <c:v>19.857598851006806</c:v>
                </c:pt>
                <c:pt idx="17">
                  <c:v>18.451401194642319</c:v>
                </c:pt>
                <c:pt idx="18">
                  <c:v>66.730291753614978</c:v>
                </c:pt>
                <c:pt idx="19">
                  <c:v>104.61816761315568</c:v>
                </c:pt>
                <c:pt idx="20">
                  <c:v>43.528356148920182</c:v>
                </c:pt>
                <c:pt idx="21">
                  <c:v>56.383004354739356</c:v>
                </c:pt>
                <c:pt idx="22">
                  <c:v>218.37981122396781</c:v>
                </c:pt>
                <c:pt idx="23">
                  <c:v>327.02366809203073</c:v>
                </c:pt>
                <c:pt idx="24">
                  <c:v>298.87084613895348</c:v>
                </c:pt>
                <c:pt idx="25">
                  <c:v>41.682999042141113</c:v>
                </c:pt>
                <c:pt idx="26">
                  <c:v>202.52347743671194</c:v>
                </c:pt>
                <c:pt idx="27">
                  <c:v>154.3527813099266</c:v>
                </c:pt>
                <c:pt idx="29">
                  <c:v>176.94266269555376</c:v>
                </c:pt>
                <c:pt idx="30">
                  <c:v>155.66545162565222</c:v>
                </c:pt>
                <c:pt idx="31">
                  <c:v>225.29574634238514</c:v>
                </c:pt>
                <c:pt idx="32">
                  <c:v>761.53219886322688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172.31367182127912</c:v>
                </c:pt>
                <c:pt idx="1">
                  <c:v>172.31367182127912</c:v>
                </c:pt>
                <c:pt idx="2">
                  <c:v>172.31367182127912</c:v>
                </c:pt>
                <c:pt idx="3">
                  <c:v>172.31367182127912</c:v>
                </c:pt>
                <c:pt idx="4">
                  <c:v>172.31367182127912</c:v>
                </c:pt>
                <c:pt idx="5">
                  <c:v>172.31367182127912</c:v>
                </c:pt>
                <c:pt idx="6">
                  <c:v>172.31367182127912</c:v>
                </c:pt>
                <c:pt idx="7">
                  <c:v>172.31367182127912</c:v>
                </c:pt>
                <c:pt idx="8">
                  <c:v>172.31367182127912</c:v>
                </c:pt>
                <c:pt idx="9">
                  <c:v>172.31367182127912</c:v>
                </c:pt>
                <c:pt idx="10">
                  <c:v>172.31367182127912</c:v>
                </c:pt>
                <c:pt idx="11">
                  <c:v>172.31367182127912</c:v>
                </c:pt>
                <c:pt idx="12">
                  <c:v>172.31367182127912</c:v>
                </c:pt>
                <c:pt idx="13">
                  <c:v>172.31367182127912</c:v>
                </c:pt>
                <c:pt idx="14">
                  <c:v>172.31367182127912</c:v>
                </c:pt>
                <c:pt idx="15">
                  <c:v>172.31367182127912</c:v>
                </c:pt>
                <c:pt idx="16">
                  <c:v>172.31367182127912</c:v>
                </c:pt>
                <c:pt idx="17">
                  <c:v>172.31367182127912</c:v>
                </c:pt>
                <c:pt idx="18">
                  <c:v>172.31367182127912</c:v>
                </c:pt>
                <c:pt idx="19">
                  <c:v>172.31367182127912</c:v>
                </c:pt>
                <c:pt idx="20">
                  <c:v>172.31367182127912</c:v>
                </c:pt>
                <c:pt idx="21">
                  <c:v>172.31367182127912</c:v>
                </c:pt>
                <c:pt idx="22">
                  <c:v>172.31367182127912</c:v>
                </c:pt>
                <c:pt idx="23">
                  <c:v>172.31367182127912</c:v>
                </c:pt>
                <c:pt idx="24">
                  <c:v>172.31367182127912</c:v>
                </c:pt>
                <c:pt idx="25">
                  <c:v>172.31367182127912</c:v>
                </c:pt>
                <c:pt idx="26">
                  <c:v>172.31367182127912</c:v>
                </c:pt>
                <c:pt idx="27">
                  <c:v>172.31367182127912</c:v>
                </c:pt>
                <c:pt idx="28">
                  <c:v>172.31367182127912</c:v>
                </c:pt>
                <c:pt idx="29">
                  <c:v>172.31367182127912</c:v>
                </c:pt>
                <c:pt idx="30">
                  <c:v>172.31367182127912</c:v>
                </c:pt>
                <c:pt idx="31">
                  <c:v>172.31367182127912</c:v>
                </c:pt>
                <c:pt idx="32">
                  <c:v>172.31367182127912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8-47A1-AA4B-C330FEFF8F6F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56.369845690744583</c:v>
                </c:pt>
                <c:pt idx="1">
                  <c:v>56.369845690744583</c:v>
                </c:pt>
                <c:pt idx="2">
                  <c:v>56.369845690744583</c:v>
                </c:pt>
                <c:pt idx="3">
                  <c:v>56.369845690744583</c:v>
                </c:pt>
                <c:pt idx="4">
                  <c:v>56.369845690744583</c:v>
                </c:pt>
                <c:pt idx="5">
                  <c:v>56.369845690744583</c:v>
                </c:pt>
                <c:pt idx="6">
                  <c:v>56.369845690744583</c:v>
                </c:pt>
                <c:pt idx="7">
                  <c:v>56.369845690744583</c:v>
                </c:pt>
                <c:pt idx="8">
                  <c:v>56.369845690744583</c:v>
                </c:pt>
                <c:pt idx="9">
                  <c:v>56.369845690744583</c:v>
                </c:pt>
                <c:pt idx="10">
                  <c:v>56.369845690744583</c:v>
                </c:pt>
                <c:pt idx="11">
                  <c:v>56.369845690744583</c:v>
                </c:pt>
                <c:pt idx="12">
                  <c:v>56.369845690744583</c:v>
                </c:pt>
                <c:pt idx="13">
                  <c:v>56.369845690744583</c:v>
                </c:pt>
                <c:pt idx="14">
                  <c:v>56.369845690744583</c:v>
                </c:pt>
                <c:pt idx="15">
                  <c:v>56.369845690744583</c:v>
                </c:pt>
                <c:pt idx="16">
                  <c:v>56.369845690744583</c:v>
                </c:pt>
                <c:pt idx="17">
                  <c:v>56.369845690744583</c:v>
                </c:pt>
                <c:pt idx="18">
                  <c:v>56.369845690744583</c:v>
                </c:pt>
                <c:pt idx="19">
                  <c:v>56.369845690744583</c:v>
                </c:pt>
                <c:pt idx="20">
                  <c:v>56.369845690744583</c:v>
                </c:pt>
                <c:pt idx="21">
                  <c:v>56.369845690744583</c:v>
                </c:pt>
                <c:pt idx="22">
                  <c:v>56.369845690744583</c:v>
                </c:pt>
                <c:pt idx="23">
                  <c:v>56.369845690744583</c:v>
                </c:pt>
                <c:pt idx="24">
                  <c:v>56.369845690744583</c:v>
                </c:pt>
                <c:pt idx="25">
                  <c:v>56.369845690744583</c:v>
                </c:pt>
                <c:pt idx="26">
                  <c:v>56.369845690744583</c:v>
                </c:pt>
                <c:pt idx="27">
                  <c:v>56.369845690744583</c:v>
                </c:pt>
                <c:pt idx="28">
                  <c:v>56.369845690744583</c:v>
                </c:pt>
                <c:pt idx="29">
                  <c:v>56.369845690744583</c:v>
                </c:pt>
                <c:pt idx="30">
                  <c:v>56.369845690744583</c:v>
                </c:pt>
                <c:pt idx="31">
                  <c:v>56.369845690744583</c:v>
                </c:pt>
                <c:pt idx="32">
                  <c:v>56.369845690744583</c:v>
                </c:pt>
                <c:pt idx="33">
                  <c:v>56.369845690744583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8-47A1-AA4B-C330FEFF8F6F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102.43370880184975</c:v>
                </c:pt>
                <c:pt idx="1">
                  <c:v>102.43370880184975</c:v>
                </c:pt>
                <c:pt idx="2">
                  <c:v>102.43370880184975</c:v>
                </c:pt>
                <c:pt idx="3">
                  <c:v>102.43370880184975</c:v>
                </c:pt>
                <c:pt idx="4">
                  <c:v>102.43370880184975</c:v>
                </c:pt>
                <c:pt idx="5">
                  <c:v>102.43370880184975</c:v>
                </c:pt>
                <c:pt idx="6">
                  <c:v>102.43370880184975</c:v>
                </c:pt>
                <c:pt idx="7">
                  <c:v>102.43370880184975</c:v>
                </c:pt>
                <c:pt idx="8">
                  <c:v>102.43370880184975</c:v>
                </c:pt>
                <c:pt idx="9">
                  <c:v>102.43370880184975</c:v>
                </c:pt>
                <c:pt idx="10">
                  <c:v>102.43370880184975</c:v>
                </c:pt>
                <c:pt idx="11">
                  <c:v>102.43370880184975</c:v>
                </c:pt>
                <c:pt idx="12">
                  <c:v>102.43370880184975</c:v>
                </c:pt>
                <c:pt idx="13">
                  <c:v>102.43370880184975</c:v>
                </c:pt>
                <c:pt idx="14">
                  <c:v>102.43370880184975</c:v>
                </c:pt>
                <c:pt idx="15">
                  <c:v>102.43370880184975</c:v>
                </c:pt>
                <c:pt idx="16">
                  <c:v>102.43370880184975</c:v>
                </c:pt>
                <c:pt idx="17">
                  <c:v>102.43370880184975</c:v>
                </c:pt>
                <c:pt idx="18">
                  <c:v>102.43370880184975</c:v>
                </c:pt>
                <c:pt idx="19">
                  <c:v>102.43370880184975</c:v>
                </c:pt>
                <c:pt idx="20">
                  <c:v>102.43370880184975</c:v>
                </c:pt>
                <c:pt idx="21">
                  <c:v>102.43370880184975</c:v>
                </c:pt>
                <c:pt idx="22">
                  <c:v>102.43370880184975</c:v>
                </c:pt>
                <c:pt idx="23">
                  <c:v>102.43370880184975</c:v>
                </c:pt>
                <c:pt idx="24">
                  <c:v>102.43370880184975</c:v>
                </c:pt>
                <c:pt idx="25">
                  <c:v>102.43370880184975</c:v>
                </c:pt>
                <c:pt idx="26">
                  <c:v>102.43370880184975</c:v>
                </c:pt>
                <c:pt idx="27">
                  <c:v>102.43370880184975</c:v>
                </c:pt>
                <c:pt idx="28">
                  <c:v>102.43370880184975</c:v>
                </c:pt>
                <c:pt idx="29">
                  <c:v>102.43370880184975</c:v>
                </c:pt>
                <c:pt idx="30">
                  <c:v>102.43370880184975</c:v>
                </c:pt>
                <c:pt idx="31">
                  <c:v>102.43370880184975</c:v>
                </c:pt>
                <c:pt idx="32">
                  <c:v>102.43370880184975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8-47A1-AA4B-C330FEFF8F6F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0.14141365022507479</c:v>
                </c:pt>
                <c:pt idx="1">
                  <c:v>0.14141365022507479</c:v>
                </c:pt>
                <c:pt idx="2">
                  <c:v>0.14141365022507479</c:v>
                </c:pt>
                <c:pt idx="3">
                  <c:v>0.14141365022507479</c:v>
                </c:pt>
                <c:pt idx="4">
                  <c:v>0.14141365022507479</c:v>
                </c:pt>
                <c:pt idx="5">
                  <c:v>0.14141365022507479</c:v>
                </c:pt>
                <c:pt idx="6">
                  <c:v>0.14141365022507479</c:v>
                </c:pt>
                <c:pt idx="7">
                  <c:v>0.14141365022507479</c:v>
                </c:pt>
                <c:pt idx="8">
                  <c:v>0.14141365022507479</c:v>
                </c:pt>
                <c:pt idx="9">
                  <c:v>0.14141365022507479</c:v>
                </c:pt>
                <c:pt idx="10">
                  <c:v>0.14141365022507479</c:v>
                </c:pt>
                <c:pt idx="11">
                  <c:v>0.14141365022507479</c:v>
                </c:pt>
                <c:pt idx="12">
                  <c:v>0.14141365022507479</c:v>
                </c:pt>
                <c:pt idx="13">
                  <c:v>0.14141365022507479</c:v>
                </c:pt>
                <c:pt idx="14">
                  <c:v>0.14141365022507479</c:v>
                </c:pt>
                <c:pt idx="15">
                  <c:v>0.14141365022507479</c:v>
                </c:pt>
                <c:pt idx="16">
                  <c:v>0.14141365022507479</c:v>
                </c:pt>
                <c:pt idx="17">
                  <c:v>0.14141365022507479</c:v>
                </c:pt>
                <c:pt idx="18">
                  <c:v>0.14141365022507479</c:v>
                </c:pt>
                <c:pt idx="19">
                  <c:v>0.14141365022507479</c:v>
                </c:pt>
                <c:pt idx="20">
                  <c:v>0.14141365022507479</c:v>
                </c:pt>
                <c:pt idx="21">
                  <c:v>0.14141365022507479</c:v>
                </c:pt>
                <c:pt idx="22">
                  <c:v>0.14141365022507479</c:v>
                </c:pt>
                <c:pt idx="23">
                  <c:v>0.14141365022507479</c:v>
                </c:pt>
                <c:pt idx="24">
                  <c:v>0.14141365022507479</c:v>
                </c:pt>
                <c:pt idx="25">
                  <c:v>0.14141365022507479</c:v>
                </c:pt>
                <c:pt idx="26">
                  <c:v>0.14141365022507479</c:v>
                </c:pt>
                <c:pt idx="27">
                  <c:v>0.14141365022507479</c:v>
                </c:pt>
                <c:pt idx="28">
                  <c:v>0.14141365022507479</c:v>
                </c:pt>
                <c:pt idx="29">
                  <c:v>0.14141365022507479</c:v>
                </c:pt>
                <c:pt idx="30">
                  <c:v>0.14141365022507479</c:v>
                </c:pt>
                <c:pt idx="31">
                  <c:v>0.14141365022507479</c:v>
                </c:pt>
                <c:pt idx="32">
                  <c:v>0.14141365022507479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</c:formatCode>
                <c:ptCount val="2"/>
                <c:pt idx="0" formatCode="0.00">
                  <c:v>0.14141365022507479</c:v>
                </c:pt>
                <c:pt idx="1">
                  <c:v>56.369845690744583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28F-B3BA-D6369E8260F3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</c:formatCode>
                <c:ptCount val="2"/>
                <c:pt idx="0" formatCode="0.00">
                  <c:v>23.015434494547772</c:v>
                </c:pt>
                <c:pt idx="1">
                  <c:v>43.45473800421847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28F-B3BA-D6369E82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Crucero</c:v>
          </c:tx>
          <c:spPr>
            <a:solidFill>
              <a:srgbClr val="C00000">
                <a:alpha val="38000"/>
              </a:srgb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McalisterIanelli!$E$3:$E$35</c:f>
              <c:numCache>
                <c:formatCode>0</c:formatCode>
                <c:ptCount val="33"/>
                <c:pt idx="0">
                  <c:v>16.536537558489929</c:v>
                </c:pt>
                <c:pt idx="1">
                  <c:v>30.839531448571783</c:v>
                </c:pt>
                <c:pt idx="8">
                  <c:v>15.308063616112882</c:v>
                </c:pt>
                <c:pt idx="9">
                  <c:v>144.80537436637027</c:v>
                </c:pt>
                <c:pt idx="10">
                  <c:v>78.739932188319429</c:v>
                </c:pt>
                <c:pt idx="11">
                  <c:v>182.25240875901991</c:v>
                </c:pt>
                <c:pt idx="12">
                  <c:v>142.0478205233378</c:v>
                </c:pt>
                <c:pt idx="13">
                  <c:v>108.6565317594405</c:v>
                </c:pt>
                <c:pt idx="14">
                  <c:v>47.848756600302131</c:v>
                </c:pt>
                <c:pt idx="15">
                  <c:v>20.532819621125508</c:v>
                </c:pt>
                <c:pt idx="16">
                  <c:v>18.98878938551951</c:v>
                </c:pt>
                <c:pt idx="17">
                  <c:v>16.205478265967983</c:v>
                </c:pt>
                <c:pt idx="18">
                  <c:v>199.84233937591429</c:v>
                </c:pt>
                <c:pt idx="19">
                  <c:v>147.1673890979217</c:v>
                </c:pt>
                <c:pt idx="20">
                  <c:v>89.494331794228771</c:v>
                </c:pt>
                <c:pt idx="21">
                  <c:v>132.67104887617509</c:v>
                </c:pt>
                <c:pt idx="22">
                  <c:v>125.4863726032937</c:v>
                </c:pt>
                <c:pt idx="23">
                  <c:v>55.685187065400534</c:v>
                </c:pt>
                <c:pt idx="24">
                  <c:v>69.967407397531858</c:v>
                </c:pt>
                <c:pt idx="25">
                  <c:v>36.520358605193522</c:v>
                </c:pt>
                <c:pt idx="26">
                  <c:v>85.635198934951319</c:v>
                </c:pt>
                <c:pt idx="27">
                  <c:v>52.513424785212358</c:v>
                </c:pt>
                <c:pt idx="29">
                  <c:v>49.235019922421728</c:v>
                </c:pt>
                <c:pt idx="30">
                  <c:v>61.154050104695642</c:v>
                </c:pt>
                <c:pt idx="31">
                  <c:v>20.45762665410345</c:v>
                </c:pt>
                <c:pt idx="32">
                  <c:v>73.548649621108666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172.31367182127912</c:v>
                </c:pt>
                <c:pt idx="1">
                  <c:v>172.31367182127912</c:v>
                </c:pt>
                <c:pt idx="2">
                  <c:v>172.31367182127912</c:v>
                </c:pt>
                <c:pt idx="3">
                  <c:v>172.31367182127912</c:v>
                </c:pt>
                <c:pt idx="4">
                  <c:v>172.31367182127912</c:v>
                </c:pt>
                <c:pt idx="5">
                  <c:v>172.31367182127912</c:v>
                </c:pt>
                <c:pt idx="6">
                  <c:v>172.31367182127912</c:v>
                </c:pt>
                <c:pt idx="7">
                  <c:v>172.31367182127912</c:v>
                </c:pt>
                <c:pt idx="8">
                  <c:v>172.31367182127912</c:v>
                </c:pt>
                <c:pt idx="9">
                  <c:v>172.31367182127912</c:v>
                </c:pt>
                <c:pt idx="10">
                  <c:v>172.31367182127912</c:v>
                </c:pt>
                <c:pt idx="11">
                  <c:v>172.31367182127912</c:v>
                </c:pt>
                <c:pt idx="12">
                  <c:v>172.31367182127912</c:v>
                </c:pt>
                <c:pt idx="13">
                  <c:v>172.31367182127912</c:v>
                </c:pt>
                <c:pt idx="14">
                  <c:v>172.31367182127912</c:v>
                </c:pt>
                <c:pt idx="15">
                  <c:v>172.31367182127912</c:v>
                </c:pt>
                <c:pt idx="16">
                  <c:v>172.31367182127912</c:v>
                </c:pt>
                <c:pt idx="17">
                  <c:v>172.31367182127912</c:v>
                </c:pt>
                <c:pt idx="18">
                  <c:v>172.31367182127912</c:v>
                </c:pt>
                <c:pt idx="19">
                  <c:v>172.31367182127912</c:v>
                </c:pt>
                <c:pt idx="20">
                  <c:v>172.31367182127912</c:v>
                </c:pt>
                <c:pt idx="21">
                  <c:v>172.31367182127912</c:v>
                </c:pt>
                <c:pt idx="22">
                  <c:v>172.31367182127912</c:v>
                </c:pt>
                <c:pt idx="23">
                  <c:v>172.31367182127912</c:v>
                </c:pt>
                <c:pt idx="24">
                  <c:v>172.31367182127912</c:v>
                </c:pt>
                <c:pt idx="25">
                  <c:v>172.31367182127912</c:v>
                </c:pt>
                <c:pt idx="26">
                  <c:v>172.31367182127912</c:v>
                </c:pt>
                <c:pt idx="27">
                  <c:v>172.31367182127912</c:v>
                </c:pt>
                <c:pt idx="28">
                  <c:v>172.31367182127912</c:v>
                </c:pt>
                <c:pt idx="29">
                  <c:v>172.31367182127912</c:v>
                </c:pt>
                <c:pt idx="30">
                  <c:v>172.31367182127912</c:v>
                </c:pt>
                <c:pt idx="31">
                  <c:v>172.31367182127912</c:v>
                </c:pt>
                <c:pt idx="32">
                  <c:v>172.31367182127912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00D-81BF-8655332F3364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56.369845690744583</c:v>
                </c:pt>
                <c:pt idx="1">
                  <c:v>56.369845690744583</c:v>
                </c:pt>
                <c:pt idx="2">
                  <c:v>56.369845690744583</c:v>
                </c:pt>
                <c:pt idx="3">
                  <c:v>56.369845690744583</c:v>
                </c:pt>
                <c:pt idx="4">
                  <c:v>56.369845690744583</c:v>
                </c:pt>
                <c:pt idx="5">
                  <c:v>56.369845690744583</c:v>
                </c:pt>
                <c:pt idx="6">
                  <c:v>56.369845690744583</c:v>
                </c:pt>
                <c:pt idx="7">
                  <c:v>56.369845690744583</c:v>
                </c:pt>
                <c:pt idx="8">
                  <c:v>56.369845690744583</c:v>
                </c:pt>
                <c:pt idx="9">
                  <c:v>56.369845690744583</c:v>
                </c:pt>
                <c:pt idx="10">
                  <c:v>56.369845690744583</c:v>
                </c:pt>
                <c:pt idx="11">
                  <c:v>56.369845690744583</c:v>
                </c:pt>
                <c:pt idx="12">
                  <c:v>56.369845690744583</c:v>
                </c:pt>
                <c:pt idx="13">
                  <c:v>56.369845690744583</c:v>
                </c:pt>
                <c:pt idx="14">
                  <c:v>56.369845690744583</c:v>
                </c:pt>
                <c:pt idx="15">
                  <c:v>56.369845690744583</c:v>
                </c:pt>
                <c:pt idx="16">
                  <c:v>56.369845690744583</c:v>
                </c:pt>
                <c:pt idx="17">
                  <c:v>56.369845690744583</c:v>
                </c:pt>
                <c:pt idx="18">
                  <c:v>56.369845690744583</c:v>
                </c:pt>
                <c:pt idx="19">
                  <c:v>56.369845690744583</c:v>
                </c:pt>
                <c:pt idx="20">
                  <c:v>56.369845690744583</c:v>
                </c:pt>
                <c:pt idx="21">
                  <c:v>56.369845690744583</c:v>
                </c:pt>
                <c:pt idx="22">
                  <c:v>56.369845690744583</c:v>
                </c:pt>
                <c:pt idx="23">
                  <c:v>56.369845690744583</c:v>
                </c:pt>
                <c:pt idx="24">
                  <c:v>56.369845690744583</c:v>
                </c:pt>
                <c:pt idx="25">
                  <c:v>56.369845690744583</c:v>
                </c:pt>
                <c:pt idx="26">
                  <c:v>56.369845690744583</c:v>
                </c:pt>
                <c:pt idx="27">
                  <c:v>56.369845690744583</c:v>
                </c:pt>
                <c:pt idx="28">
                  <c:v>56.369845690744583</c:v>
                </c:pt>
                <c:pt idx="29">
                  <c:v>56.369845690744583</c:v>
                </c:pt>
                <c:pt idx="30">
                  <c:v>56.369845690744583</c:v>
                </c:pt>
                <c:pt idx="31">
                  <c:v>56.369845690744583</c:v>
                </c:pt>
                <c:pt idx="32">
                  <c:v>56.369845690744583</c:v>
                </c:pt>
                <c:pt idx="33">
                  <c:v>56.369845690744583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00D-81BF-8655332F3364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102.43370880184975</c:v>
                </c:pt>
                <c:pt idx="1">
                  <c:v>102.43370880184975</c:v>
                </c:pt>
                <c:pt idx="2">
                  <c:v>102.43370880184975</c:v>
                </c:pt>
                <c:pt idx="3">
                  <c:v>102.43370880184975</c:v>
                </c:pt>
                <c:pt idx="4">
                  <c:v>102.43370880184975</c:v>
                </c:pt>
                <c:pt idx="5">
                  <c:v>102.43370880184975</c:v>
                </c:pt>
                <c:pt idx="6">
                  <c:v>102.43370880184975</c:v>
                </c:pt>
                <c:pt idx="7">
                  <c:v>102.43370880184975</c:v>
                </c:pt>
                <c:pt idx="8">
                  <c:v>102.43370880184975</c:v>
                </c:pt>
                <c:pt idx="9">
                  <c:v>102.43370880184975</c:v>
                </c:pt>
                <c:pt idx="10">
                  <c:v>102.43370880184975</c:v>
                </c:pt>
                <c:pt idx="11">
                  <c:v>102.43370880184975</c:v>
                </c:pt>
                <c:pt idx="12">
                  <c:v>102.43370880184975</c:v>
                </c:pt>
                <c:pt idx="13">
                  <c:v>102.43370880184975</c:v>
                </c:pt>
                <c:pt idx="14">
                  <c:v>102.43370880184975</c:v>
                </c:pt>
                <c:pt idx="15">
                  <c:v>102.43370880184975</c:v>
                </c:pt>
                <c:pt idx="16">
                  <c:v>102.43370880184975</c:v>
                </c:pt>
                <c:pt idx="17">
                  <c:v>102.43370880184975</c:v>
                </c:pt>
                <c:pt idx="18">
                  <c:v>102.43370880184975</c:v>
                </c:pt>
                <c:pt idx="19">
                  <c:v>102.43370880184975</c:v>
                </c:pt>
                <c:pt idx="20">
                  <c:v>102.43370880184975</c:v>
                </c:pt>
                <c:pt idx="21">
                  <c:v>102.43370880184975</c:v>
                </c:pt>
                <c:pt idx="22">
                  <c:v>102.43370880184975</c:v>
                </c:pt>
                <c:pt idx="23">
                  <c:v>102.43370880184975</c:v>
                </c:pt>
                <c:pt idx="24">
                  <c:v>102.43370880184975</c:v>
                </c:pt>
                <c:pt idx="25">
                  <c:v>102.43370880184975</c:v>
                </c:pt>
                <c:pt idx="26">
                  <c:v>102.43370880184975</c:v>
                </c:pt>
                <c:pt idx="27">
                  <c:v>102.43370880184975</c:v>
                </c:pt>
                <c:pt idx="28">
                  <c:v>102.43370880184975</c:v>
                </c:pt>
                <c:pt idx="29">
                  <c:v>102.43370880184975</c:v>
                </c:pt>
                <c:pt idx="30">
                  <c:v>102.43370880184975</c:v>
                </c:pt>
                <c:pt idx="31">
                  <c:v>102.43370880184975</c:v>
                </c:pt>
                <c:pt idx="32">
                  <c:v>102.43370880184975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C-400D-81BF-8655332F3364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0.14141365022507479</c:v>
                </c:pt>
                <c:pt idx="1">
                  <c:v>0.14141365022507479</c:v>
                </c:pt>
                <c:pt idx="2">
                  <c:v>0.14141365022507479</c:v>
                </c:pt>
                <c:pt idx="3">
                  <c:v>0.14141365022507479</c:v>
                </c:pt>
                <c:pt idx="4">
                  <c:v>0.14141365022507479</c:v>
                </c:pt>
                <c:pt idx="5">
                  <c:v>0.14141365022507479</c:v>
                </c:pt>
                <c:pt idx="6">
                  <c:v>0.14141365022507479</c:v>
                </c:pt>
                <c:pt idx="7">
                  <c:v>0.14141365022507479</c:v>
                </c:pt>
                <c:pt idx="8">
                  <c:v>0.14141365022507479</c:v>
                </c:pt>
                <c:pt idx="9">
                  <c:v>0.14141365022507479</c:v>
                </c:pt>
                <c:pt idx="10">
                  <c:v>0.14141365022507479</c:v>
                </c:pt>
                <c:pt idx="11">
                  <c:v>0.14141365022507479</c:v>
                </c:pt>
                <c:pt idx="12">
                  <c:v>0.14141365022507479</c:v>
                </c:pt>
                <c:pt idx="13">
                  <c:v>0.14141365022507479</c:v>
                </c:pt>
                <c:pt idx="14">
                  <c:v>0.14141365022507479</c:v>
                </c:pt>
                <c:pt idx="15">
                  <c:v>0.14141365022507479</c:v>
                </c:pt>
                <c:pt idx="16">
                  <c:v>0.14141365022507479</c:v>
                </c:pt>
                <c:pt idx="17">
                  <c:v>0.14141365022507479</c:v>
                </c:pt>
                <c:pt idx="18">
                  <c:v>0.14141365022507479</c:v>
                </c:pt>
                <c:pt idx="19">
                  <c:v>0.14141365022507479</c:v>
                </c:pt>
                <c:pt idx="20">
                  <c:v>0.14141365022507479</c:v>
                </c:pt>
                <c:pt idx="21">
                  <c:v>0.14141365022507479</c:v>
                </c:pt>
                <c:pt idx="22">
                  <c:v>0.14141365022507479</c:v>
                </c:pt>
                <c:pt idx="23">
                  <c:v>0.14141365022507479</c:v>
                </c:pt>
                <c:pt idx="24">
                  <c:v>0.14141365022507479</c:v>
                </c:pt>
                <c:pt idx="25">
                  <c:v>0.14141365022507479</c:v>
                </c:pt>
                <c:pt idx="26">
                  <c:v>0.14141365022507479</c:v>
                </c:pt>
                <c:pt idx="27">
                  <c:v>0.14141365022507479</c:v>
                </c:pt>
                <c:pt idx="28">
                  <c:v>0.14141365022507479</c:v>
                </c:pt>
                <c:pt idx="29">
                  <c:v>0.14141365022507479</c:v>
                </c:pt>
                <c:pt idx="30">
                  <c:v>0.14141365022507479</c:v>
                </c:pt>
                <c:pt idx="31">
                  <c:v>0.14141365022507479</c:v>
                </c:pt>
                <c:pt idx="32">
                  <c:v>0.14141365022507479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</c:formatCode>
                <c:ptCount val="2"/>
                <c:pt idx="0" formatCode="0.00">
                  <c:v>0.14141365022507479</c:v>
                </c:pt>
                <c:pt idx="1">
                  <c:v>56.369845690744583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7-454C-9B9F-ECDD48C8AA50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</c:formatCode>
                <c:ptCount val="2"/>
                <c:pt idx="0" formatCode="0.00">
                  <c:v>23.015434494547772</c:v>
                </c:pt>
                <c:pt idx="1">
                  <c:v>43.45473800421847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7-454C-9B9F-ECDD48C8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</c:formatCode>
                <c:ptCount val="3"/>
                <c:pt idx="0" formatCode="0.00">
                  <c:v>0.14141365022507479</c:v>
                </c:pt>
                <c:pt idx="1">
                  <c:v>56.369845690744583</c:v>
                </c:pt>
                <c:pt idx="2">
                  <c:v>172.31367182127912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AF-99D5-CB0AEF3D5F92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</c:formatCode>
                <c:ptCount val="3"/>
                <c:pt idx="0" formatCode="0.00">
                  <c:v>23.015434494547772</c:v>
                </c:pt>
                <c:pt idx="1">
                  <c:v>43.45473800421847</c:v>
                </c:pt>
                <c:pt idx="2">
                  <c:v>78.660904676439543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AF-99D5-CB0AEF3D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206207004729643E-2"/>
          <c:y val="8.4204769792824888E-2"/>
          <c:w val="0.94806657269146144"/>
          <c:h val="0.8701338053204444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McalisterIanelli!$C$22:$C$36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McalisterIanelli!$E$22:$E$36</c:f>
              <c:numCache>
                <c:formatCode>0</c:formatCode>
                <c:ptCount val="15"/>
                <c:pt idx="0">
                  <c:v>147.1673890979217</c:v>
                </c:pt>
                <c:pt idx="1">
                  <c:v>89.494331794228771</c:v>
                </c:pt>
                <c:pt idx="2">
                  <c:v>132.67104887617509</c:v>
                </c:pt>
                <c:pt idx="3">
                  <c:v>125.4863726032937</c:v>
                </c:pt>
                <c:pt idx="4">
                  <c:v>55.685187065400534</c:v>
                </c:pt>
                <c:pt idx="5">
                  <c:v>69.967407397531858</c:v>
                </c:pt>
                <c:pt idx="6">
                  <c:v>36.520358605193522</c:v>
                </c:pt>
                <c:pt idx="7">
                  <c:v>85.635198934951319</c:v>
                </c:pt>
                <c:pt idx="8">
                  <c:v>52.513424785212358</c:v>
                </c:pt>
                <c:pt idx="10">
                  <c:v>49.235019922421728</c:v>
                </c:pt>
                <c:pt idx="11">
                  <c:v>61.154050104695642</c:v>
                </c:pt>
                <c:pt idx="12">
                  <c:v>20.45762665410345</c:v>
                </c:pt>
                <c:pt idx="13">
                  <c:v>73.548649621108666</c:v>
                </c:pt>
                <c:pt idx="14">
                  <c:v>101.70397733313732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F-4BB2-9D7D-2F716DB2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138065472"/>
        <c:axId val="138063512"/>
      </c:barChart>
      <c:lineChart>
        <c:grouping val="standard"/>
        <c:varyColors val="0"/>
        <c:ser>
          <c:idx val="0"/>
          <c:order val="1"/>
          <c:tx>
            <c:strRef>
              <c:f>McalisterIanelli!$D$49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McalisterIanelli!$C$22:$C$36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McalisterIanelli!$D$50:$D$64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F-4BB2-9D7D-2F716DB22C88}"/>
            </c:ext>
          </c:extLst>
        </c:ser>
        <c:ser>
          <c:idx val="2"/>
          <c:order val="2"/>
          <c:tx>
            <c:strRef>
              <c:f>McalisterIanelli!$E$49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McalisterIanelli!$C$22:$C$36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McalisterIanelli!$E$50:$E$64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F-4BB2-9D7D-2F716DB22C88}"/>
            </c:ext>
          </c:extLst>
        </c:ser>
        <c:ser>
          <c:idx val="3"/>
          <c:order val="3"/>
          <c:tx>
            <c:strRef>
              <c:f>McalisterIanelli!$F$49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McalisterIanelli!$C$22:$C$36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McalisterIanelli!$F$50:$F$64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F-4BB2-9D7D-2F716DB2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5472"/>
        <c:axId val="138063512"/>
      </c:lineChart>
      <c:catAx>
        <c:axId val="1380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3512"/>
        <c:crosses val="autoZero"/>
        <c:auto val="1"/>
        <c:lblAlgn val="ctr"/>
        <c:lblOffset val="100"/>
        <c:noMultiLvlLbl val="0"/>
      </c:catAx>
      <c:valAx>
        <c:axId val="1380635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266391</xdr:colOff>
      <xdr:row>33</xdr:row>
      <xdr:rowOff>225486</xdr:rowOff>
    </xdr:from>
    <xdr:to>
      <xdr:col>117</xdr:col>
      <xdr:colOff>130445</xdr:colOff>
      <xdr:row>59</xdr:row>
      <xdr:rowOff>130055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467027</xdr:colOff>
      <xdr:row>1</xdr:row>
      <xdr:rowOff>93483</xdr:rowOff>
    </xdr:from>
    <xdr:to>
      <xdr:col>114</xdr:col>
      <xdr:colOff>781588</xdr:colOff>
      <xdr:row>29</xdr:row>
      <xdr:rowOff>220663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446356</xdr:colOff>
      <xdr:row>93</xdr:row>
      <xdr:rowOff>176781</xdr:rowOff>
    </xdr:from>
    <xdr:to>
      <xdr:col>116</xdr:col>
      <xdr:colOff>313584</xdr:colOff>
      <xdr:row>124</xdr:row>
      <xdr:rowOff>109086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EA3CD3-7A0E-4CE4-B41D-2A9F0285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551913</xdr:colOff>
      <xdr:row>60</xdr:row>
      <xdr:rowOff>184660</xdr:rowOff>
    </xdr:from>
    <xdr:to>
      <xdr:col>114</xdr:col>
      <xdr:colOff>59125</xdr:colOff>
      <xdr:row>89</xdr:row>
      <xdr:rowOff>164471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B9FE00-C62C-41C3-B089-B2B1BB19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308430</xdr:colOff>
      <xdr:row>9</xdr:row>
      <xdr:rowOff>131454</xdr:rowOff>
    </xdr:from>
    <xdr:to>
      <xdr:col>27</xdr:col>
      <xdr:colOff>305253</xdr:colOff>
      <xdr:row>33</xdr:row>
      <xdr:rowOff>9071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7CD83-B114-4DE2-A45D-82F5D29A6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570142</xdr:colOff>
      <xdr:row>10</xdr:row>
      <xdr:rowOff>182110</xdr:rowOff>
    </xdr:from>
    <xdr:to>
      <xdr:col>12</xdr:col>
      <xdr:colOff>629228</xdr:colOff>
      <xdr:row>24</xdr:row>
      <xdr:rowOff>126998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6EAED9-3686-4094-8A57-F17C4E476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00"/>
  <sheetViews>
    <sheetView tabSelected="1" zoomScale="89" zoomScaleNormal="89" workbookViewId="0">
      <selection activeCell="R34" sqref="R34"/>
    </sheetView>
  </sheetViews>
  <sheetFormatPr baseColWidth="10" defaultColWidth="11.5" defaultRowHeight="19" x14ac:dyDescent="0.25"/>
  <cols>
    <col min="1" max="2" width="11.5" style="22"/>
    <col min="3" max="3" width="17.33203125" style="22" bestFit="1" customWidth="1"/>
    <col min="4" max="4" width="15.33203125" style="22" bestFit="1" customWidth="1"/>
    <col min="5" max="5" width="12.6640625" style="22" bestFit="1" customWidth="1"/>
    <col min="6" max="6" width="15" style="22" customWidth="1"/>
    <col min="7" max="7" width="19.5" style="22" customWidth="1"/>
    <col min="8" max="8" width="21.33203125" style="22" customWidth="1"/>
    <col min="9" max="9" width="18.33203125" style="22" bestFit="1" customWidth="1"/>
    <col min="10" max="10" width="21.1640625" style="22" customWidth="1"/>
    <col min="11" max="11" width="12.6640625" style="1" customWidth="1"/>
    <col min="12" max="12" width="18.1640625" style="1" customWidth="1"/>
    <col min="13" max="57" width="11.5" style="1"/>
    <col min="58" max="58" width="14" style="1" bestFit="1" customWidth="1"/>
    <col min="59" max="16384" width="11.5" style="1"/>
  </cols>
  <sheetData>
    <row r="1" spans="1:104" x14ac:dyDescent="0.25">
      <c r="M1" s="7" t="s">
        <v>16</v>
      </c>
    </row>
    <row r="2" spans="1:104" s="48" customFormat="1" x14ac:dyDescent="0.25">
      <c r="A2" s="39"/>
      <c r="B2" s="39"/>
      <c r="C2" s="40" t="s">
        <v>17</v>
      </c>
      <c r="D2" s="41" t="s">
        <v>45</v>
      </c>
      <c r="E2" s="41" t="s">
        <v>46</v>
      </c>
      <c r="F2" s="42" t="s">
        <v>23</v>
      </c>
      <c r="G2" s="42" t="s">
        <v>24</v>
      </c>
      <c r="H2" s="43" t="s">
        <v>25</v>
      </c>
      <c r="I2" s="43" t="s">
        <v>26</v>
      </c>
      <c r="J2" s="44" t="s">
        <v>22</v>
      </c>
      <c r="K2" s="45"/>
      <c r="L2" s="46" t="s">
        <v>28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  <c r="AH2" s="47">
        <v>31</v>
      </c>
      <c r="AI2" s="47">
        <v>32</v>
      </c>
      <c r="AJ2" s="47">
        <v>33</v>
      </c>
      <c r="AK2" s="47">
        <v>34</v>
      </c>
      <c r="AL2" s="47">
        <v>35</v>
      </c>
      <c r="AM2" s="47">
        <v>36</v>
      </c>
      <c r="AN2" s="47">
        <v>37</v>
      </c>
      <c r="AO2" s="47">
        <v>38</v>
      </c>
      <c r="AP2" s="47">
        <v>39</v>
      </c>
      <c r="AQ2" s="47">
        <v>40</v>
      </c>
      <c r="AR2" s="47">
        <v>41</v>
      </c>
      <c r="AS2" s="47">
        <v>42</v>
      </c>
      <c r="AT2" s="47">
        <v>43</v>
      </c>
      <c r="AU2" s="47">
        <v>44</v>
      </c>
      <c r="AV2" s="47">
        <v>45</v>
      </c>
      <c r="AW2" s="47">
        <v>46</v>
      </c>
      <c r="AX2" s="47">
        <v>47</v>
      </c>
      <c r="AY2" s="47">
        <v>48</v>
      </c>
      <c r="AZ2" s="47">
        <v>49</v>
      </c>
      <c r="BA2" s="47">
        <v>50</v>
      </c>
      <c r="BB2" s="47">
        <v>51</v>
      </c>
      <c r="BC2" s="47">
        <v>52</v>
      </c>
      <c r="BF2" s="47">
        <v>10</v>
      </c>
      <c r="BG2" s="47">
        <v>11</v>
      </c>
      <c r="BH2" s="47">
        <v>12</v>
      </c>
      <c r="BI2" s="47">
        <v>13</v>
      </c>
      <c r="BJ2" s="47">
        <v>14</v>
      </c>
      <c r="BK2" s="47">
        <v>15</v>
      </c>
      <c r="BL2" s="47">
        <v>16</v>
      </c>
      <c r="BM2" s="47">
        <v>17</v>
      </c>
      <c r="BN2" s="47">
        <v>18</v>
      </c>
      <c r="BO2" s="47">
        <v>19</v>
      </c>
      <c r="BP2" s="47">
        <v>20</v>
      </c>
      <c r="BQ2" s="47">
        <v>21</v>
      </c>
      <c r="BR2" s="47">
        <v>22</v>
      </c>
      <c r="BS2" s="47">
        <v>23</v>
      </c>
      <c r="BT2" s="47">
        <v>24</v>
      </c>
      <c r="BU2" s="47">
        <v>25</v>
      </c>
      <c r="BV2" s="47">
        <v>26</v>
      </c>
      <c r="BW2" s="47">
        <v>27</v>
      </c>
      <c r="BX2" s="47">
        <v>28</v>
      </c>
      <c r="BY2" s="47">
        <v>29</v>
      </c>
      <c r="BZ2" s="47">
        <v>30</v>
      </c>
      <c r="CA2" s="47">
        <v>31</v>
      </c>
      <c r="CB2" s="47">
        <v>32</v>
      </c>
      <c r="CC2" s="47">
        <v>33</v>
      </c>
      <c r="CD2" s="47">
        <v>34</v>
      </c>
      <c r="CE2" s="47">
        <v>35</v>
      </c>
      <c r="CF2" s="47">
        <v>36</v>
      </c>
      <c r="CG2" s="47">
        <v>37</v>
      </c>
      <c r="CH2" s="47">
        <v>38</v>
      </c>
      <c r="CI2" s="47">
        <v>39</v>
      </c>
      <c r="CJ2" s="47">
        <v>40</v>
      </c>
      <c r="CK2" s="47">
        <v>41</v>
      </c>
      <c r="CL2" s="47">
        <v>42</v>
      </c>
      <c r="CM2" s="47">
        <v>43</v>
      </c>
      <c r="CN2" s="47">
        <v>44</v>
      </c>
      <c r="CO2" s="47">
        <v>45</v>
      </c>
      <c r="CP2" s="47">
        <v>46</v>
      </c>
      <c r="CQ2" s="47">
        <v>47</v>
      </c>
      <c r="CR2" s="47">
        <v>48</v>
      </c>
      <c r="CS2" s="47">
        <v>49</v>
      </c>
      <c r="CT2" s="47">
        <v>50</v>
      </c>
      <c r="CU2" s="47">
        <v>51</v>
      </c>
      <c r="CV2" s="47">
        <v>52</v>
      </c>
    </row>
    <row r="3" spans="1:104" s="48" customFormat="1" x14ac:dyDescent="0.25">
      <c r="A3" s="49">
        <f>1/E3</f>
        <v>6.0472151226518139E-2</v>
      </c>
      <c r="B3" s="39">
        <f>1/D3</f>
        <v>7.8257343089780398E-2</v>
      </c>
      <c r="C3" s="40">
        <v>1985</v>
      </c>
      <c r="D3" s="50">
        <f>+SUM(BF3:CV3)/SUM(BF41:CV41)</f>
        <v>12.778353577027964</v>
      </c>
      <c r="E3" s="50">
        <f>+SUM(BF77:CV77)/SUM(BF114:CV114)</f>
        <v>16.536537558489929</v>
      </c>
      <c r="F3" s="51">
        <f>+$D$42</f>
        <v>172.31367182127912</v>
      </c>
      <c r="G3" s="51">
        <f>+$D$41</f>
        <v>56.369845690744583</v>
      </c>
      <c r="H3" s="51">
        <f t="shared" ref="H3:H36" si="0">+$D$44</f>
        <v>102.43370880184975</v>
      </c>
      <c r="I3" s="51">
        <f t="shared" ref="I3:I36" si="1">+$D$45</f>
        <v>242.08840454712836</v>
      </c>
      <c r="J3" s="98">
        <f>+'nm T1.8 flota'!$BC$9</f>
        <v>0.14141365022507479</v>
      </c>
      <c r="K3" s="45"/>
      <c r="L3" s="53">
        <v>1985</v>
      </c>
      <c r="M3" s="54">
        <f>+rep!B2</f>
        <v>0</v>
      </c>
      <c r="N3" s="54">
        <f>+rep!C2</f>
        <v>0</v>
      </c>
      <c r="O3" s="54">
        <f>+rep!D2</f>
        <v>0</v>
      </c>
      <c r="P3" s="54">
        <f>+rep!E2</f>
        <v>0</v>
      </c>
      <c r="Q3" s="54">
        <f>+rep!F2</f>
        <v>0</v>
      </c>
      <c r="R3" s="54">
        <f>+rep!G2</f>
        <v>0</v>
      </c>
      <c r="S3" s="54">
        <f>+rep!H2</f>
        <v>0</v>
      </c>
      <c r="T3" s="54">
        <f>+rep!I2</f>
        <v>0</v>
      </c>
      <c r="U3" s="54">
        <f>+rep!J2</f>
        <v>0</v>
      </c>
      <c r="V3" s="54">
        <f>+rep!K2</f>
        <v>0</v>
      </c>
      <c r="W3" s="54">
        <f>+rep!L2</f>
        <v>0</v>
      </c>
      <c r="X3" s="54">
        <f>+rep!M2</f>
        <v>0</v>
      </c>
      <c r="Y3" s="54">
        <f>+rep!N2</f>
        <v>0</v>
      </c>
      <c r="Z3" s="54">
        <f>+rep!O2</f>
        <v>0</v>
      </c>
      <c r="AA3" s="54">
        <f>+rep!P2</f>
        <v>0</v>
      </c>
      <c r="AB3" s="54">
        <f>+rep!Q2</f>
        <v>0</v>
      </c>
      <c r="AC3" s="54">
        <f>+rep!R2</f>
        <v>0</v>
      </c>
      <c r="AD3" s="54">
        <f>+rep!S2</f>
        <v>0</v>
      </c>
      <c r="AE3" s="54">
        <f>+rep!T2</f>
        <v>0</v>
      </c>
      <c r="AF3" s="54">
        <f>+rep!U2</f>
        <v>0</v>
      </c>
      <c r="AG3" s="54">
        <f>+rep!V2</f>
        <v>0</v>
      </c>
      <c r="AH3" s="54">
        <f>+rep!W2</f>
        <v>0</v>
      </c>
      <c r="AI3" s="54">
        <f>+rep!X2</f>
        <v>0</v>
      </c>
      <c r="AJ3" s="54">
        <f>+rep!Y2</f>
        <v>0</v>
      </c>
      <c r="AK3" s="54">
        <f>+rep!Z2</f>
        <v>0</v>
      </c>
      <c r="AL3" s="54">
        <f>+rep!AA2</f>
        <v>0</v>
      </c>
      <c r="AM3" s="54">
        <f>+rep!AB2</f>
        <v>0</v>
      </c>
      <c r="AN3" s="54">
        <f>+rep!AC2</f>
        <v>0</v>
      </c>
      <c r="AO3" s="54">
        <f>+rep!AD2</f>
        <v>0</v>
      </c>
      <c r="AP3" s="54">
        <f>+rep!AE2</f>
        <v>0</v>
      </c>
      <c r="AQ3" s="54">
        <f>+rep!AF2</f>
        <v>0</v>
      </c>
      <c r="AR3" s="54">
        <f>+rep!AG2</f>
        <v>0</v>
      </c>
      <c r="AS3" s="54">
        <f>+rep!AH2</f>
        <v>0</v>
      </c>
      <c r="AT3" s="54">
        <f>+rep!AI2</f>
        <v>0</v>
      </c>
      <c r="AU3" s="54">
        <f>+rep!AJ2</f>
        <v>0</v>
      </c>
      <c r="AV3" s="54">
        <f>+rep!AK2</f>
        <v>0</v>
      </c>
      <c r="AW3" s="54">
        <f>+rep!AL2</f>
        <v>0</v>
      </c>
      <c r="AX3" s="54">
        <f>+rep!AM2</f>
        <v>0</v>
      </c>
      <c r="AY3" s="54">
        <f>+rep!AN2</f>
        <v>0</v>
      </c>
      <c r="AZ3" s="54">
        <f>+rep!AO2</f>
        <v>0</v>
      </c>
      <c r="BA3" s="54">
        <f>+rep!AP2</f>
        <v>0</v>
      </c>
      <c r="BB3" s="54">
        <f>+rep!AQ2</f>
        <v>0</v>
      </c>
      <c r="BC3" s="54">
        <f>+rep!AR2</f>
        <v>0</v>
      </c>
      <c r="BE3" s="48">
        <v>1985</v>
      </c>
      <c r="BF3" s="55">
        <f>+M41*(1-M41)</f>
        <v>1.0222999999998955E-13</v>
      </c>
      <c r="BG3" s="55">
        <f t="shared" ref="BG3:CV8" si="2">+N41*(1-N41)</f>
        <v>1.1522299999867237E-11</v>
      </c>
      <c r="BH3" s="55">
        <f t="shared" si="2"/>
        <v>7.5227799943407776E-10</v>
      </c>
      <c r="BI3" s="55">
        <f t="shared" si="2"/>
        <v>2.8502799187590391E-8</v>
      </c>
      <c r="BJ3" s="55">
        <f t="shared" si="2"/>
        <v>6.2794960567879749E-7</v>
      </c>
      <c r="BK3" s="55">
        <f t="shared" si="2"/>
        <v>8.0610650181831232E-6</v>
      </c>
      <c r="BL3" s="55">
        <f t="shared" si="2"/>
        <v>6.0424948384302043E-5</v>
      </c>
      <c r="BM3" s="55">
        <f t="shared" si="2"/>
        <v>2.6510368274972398E-4</v>
      </c>
      <c r="BN3" s="55">
        <f t="shared" si="2"/>
        <v>6.8350418230321596E-4</v>
      </c>
      <c r="BO3" s="55">
        <f t="shared" si="2"/>
        <v>1.0500051677679E-3</v>
      </c>
      <c r="BP3" s="55">
        <f t="shared" si="2"/>
        <v>1.0311245838039002E-3</v>
      </c>
      <c r="BQ3" s="55">
        <f t="shared" si="2"/>
        <v>8.96482874245056E-4</v>
      </c>
      <c r="BR3" s="55">
        <f t="shared" si="2"/>
        <v>1.1772109020399999E-3</v>
      </c>
      <c r="BS3" s="55">
        <f t="shared" si="2"/>
        <v>1.8566998047744E-3</v>
      </c>
      <c r="BT3" s="55">
        <f t="shared" si="2"/>
        <v>2.5156494655599001E-3</v>
      </c>
      <c r="BU3" s="55">
        <f t="shared" si="2"/>
        <v>3.0452296632063999E-3</v>
      </c>
      <c r="BV3" s="55">
        <f t="shared" si="2"/>
        <v>3.8217614212096001E-3</v>
      </c>
      <c r="BW3" s="55">
        <f t="shared" si="2"/>
        <v>5.1128480066523997E-3</v>
      </c>
      <c r="BX3" s="55">
        <f t="shared" si="2"/>
        <v>6.7585834720879003E-3</v>
      </c>
      <c r="BY3" s="55">
        <f t="shared" si="2"/>
        <v>8.6882042490991004E-3</v>
      </c>
      <c r="BZ3" s="55">
        <f t="shared" si="2"/>
        <v>1.1363841983999999E-2</v>
      </c>
      <c r="CA3" s="55">
        <f t="shared" si="2"/>
        <v>1.5525955684959999E-2</v>
      </c>
      <c r="CB3" s="55">
        <f t="shared" si="2"/>
        <v>2.1810544212760002E-2</v>
      </c>
      <c r="CC3" s="55">
        <f t="shared" si="2"/>
        <v>3.0694735359839999E-2</v>
      </c>
      <c r="CD3" s="55">
        <f t="shared" si="2"/>
        <v>4.2405677124959996E-2</v>
      </c>
      <c r="CE3" s="55">
        <f t="shared" si="2"/>
        <v>5.6506553334789995E-2</v>
      </c>
      <c r="CF3" s="55">
        <f t="shared" si="2"/>
        <v>7.1505917792639997E-2</v>
      </c>
      <c r="CG3" s="55">
        <f t="shared" si="2"/>
        <v>8.4946555936710008E-2</v>
      </c>
      <c r="CH3" s="55">
        <f t="shared" si="2"/>
        <v>9.4050830784000006E-2</v>
      </c>
      <c r="CI3" s="55">
        <f t="shared" si="2"/>
        <v>9.6619676956000003E-2</v>
      </c>
      <c r="CJ3" s="55">
        <f t="shared" si="2"/>
        <v>9.1772662715999986E-2</v>
      </c>
      <c r="CK3" s="55">
        <f t="shared" si="2"/>
        <v>8.030263519644E-2</v>
      </c>
      <c r="CL3" s="55">
        <f t="shared" si="2"/>
        <v>6.4549362655959994E-2</v>
      </c>
      <c r="CM3" s="55">
        <f t="shared" si="2"/>
        <v>4.766952450544E-2</v>
      </c>
      <c r="CN3" s="55">
        <f t="shared" si="2"/>
        <v>3.2497903810560003E-2</v>
      </c>
      <c r="CO3" s="55">
        <f t="shared" si="2"/>
        <v>2.0653353297749998E-2</v>
      </c>
      <c r="CP3" s="55">
        <f t="shared" si="2"/>
        <v>1.2400004170709999E-2</v>
      </c>
      <c r="CQ3" s="55">
        <f t="shared" si="2"/>
        <v>7.1298866322684002E-3</v>
      </c>
      <c r="CR3" s="55">
        <f t="shared" si="2"/>
        <v>3.9657667021755997E-3</v>
      </c>
      <c r="CS3" s="55">
        <f t="shared" si="2"/>
        <v>2.1408072159318997E-3</v>
      </c>
      <c r="CT3" s="55">
        <f t="shared" si="2"/>
        <v>1.1169995169375002E-3</v>
      </c>
      <c r="CU3" s="55">
        <f t="shared" si="2"/>
        <v>5.5808419390718396E-4</v>
      </c>
      <c r="CV3" s="55">
        <f t="shared" si="2"/>
        <v>2.6399427020390399E-4</v>
      </c>
      <c r="CW3" s="55"/>
      <c r="CX3" s="55"/>
      <c r="CY3" s="55"/>
      <c r="CZ3" s="55"/>
    </row>
    <row r="4" spans="1:104" s="48" customFormat="1" x14ac:dyDescent="0.25">
      <c r="A4" s="49">
        <f t="shared" ref="A4:A35" si="3">1/E4</f>
        <v>3.2425914176666626E-2</v>
      </c>
      <c r="B4" s="39">
        <f t="shared" ref="B4:B35" si="4">1/D4</f>
        <v>9.0819205900134429E-3</v>
      </c>
      <c r="C4" s="40">
        <v>1986</v>
      </c>
      <c r="D4" s="50">
        <f t="shared" ref="D4:D36" si="5">+SUM(BF4:CV4)/SUM(BF42:CV42)</f>
        <v>110.10886850294733</v>
      </c>
      <c r="E4" s="50">
        <f t="shared" ref="E4:E36" si="6">+SUM(BF78:CV78)/SUM(BF115:CV115)</f>
        <v>30.839531448571783</v>
      </c>
      <c r="F4" s="51">
        <f t="shared" ref="F4:F36" si="7">+$D$42</f>
        <v>172.31367182127912</v>
      </c>
      <c r="G4" s="51">
        <f t="shared" ref="G4:G36" si="8">+$D$41</f>
        <v>56.369845690744583</v>
      </c>
      <c r="H4" s="51">
        <f t="shared" si="0"/>
        <v>102.43370880184975</v>
      </c>
      <c r="I4" s="51">
        <f t="shared" si="1"/>
        <v>242.08840454712836</v>
      </c>
      <c r="J4" s="98">
        <f>+'nm T1.8 flota'!$BC$9</f>
        <v>0.14141365022507479</v>
      </c>
      <c r="K4" s="45"/>
      <c r="L4" s="53">
        <f>+L3+1</f>
        <v>1986</v>
      </c>
      <c r="M4" s="54">
        <f>+rep!B3</f>
        <v>0</v>
      </c>
      <c r="N4" s="54">
        <f>+rep!C3</f>
        <v>0</v>
      </c>
      <c r="O4" s="54">
        <f>+rep!D3</f>
        <v>0</v>
      </c>
      <c r="P4" s="54">
        <f>+rep!E3</f>
        <v>0</v>
      </c>
      <c r="Q4" s="54">
        <f>+rep!F3</f>
        <v>0</v>
      </c>
      <c r="R4" s="54">
        <f>+rep!G3</f>
        <v>0</v>
      </c>
      <c r="S4" s="54">
        <f>+rep!H3</f>
        <v>0</v>
      </c>
      <c r="T4" s="54">
        <f>+rep!I3</f>
        <v>0</v>
      </c>
      <c r="U4" s="54">
        <f>+rep!J3</f>
        <v>9.7087400000000004E-3</v>
      </c>
      <c r="V4" s="54">
        <f>+rep!K3</f>
        <v>9.7087400000000004E-3</v>
      </c>
      <c r="W4" s="54">
        <f>+rep!L3</f>
        <v>9.7087400000000004E-3</v>
      </c>
      <c r="X4" s="54">
        <f>+rep!M3</f>
        <v>9.7087400000000004E-3</v>
      </c>
      <c r="Y4" s="54">
        <f>+rep!N3</f>
        <v>9.7087400000000004E-3</v>
      </c>
      <c r="Z4" s="54">
        <f>+rep!O3</f>
        <v>9.7087400000000004E-3</v>
      </c>
      <c r="AA4" s="54">
        <f>+rep!P3</f>
        <v>9.7087400000000004E-3</v>
      </c>
      <c r="AB4" s="54">
        <f>+rep!Q3</f>
        <v>9.7087400000000004E-3</v>
      </c>
      <c r="AC4" s="54">
        <f>+rep!R3</f>
        <v>9.7087400000000004E-3</v>
      </c>
      <c r="AD4" s="54">
        <f>+rep!S3</f>
        <v>9.7087400000000004E-3</v>
      </c>
      <c r="AE4" s="54">
        <f>+rep!T3</f>
        <v>9.7087400000000004E-3</v>
      </c>
      <c r="AF4" s="54">
        <f>+rep!U3</f>
        <v>1.9417500000000001E-2</v>
      </c>
      <c r="AG4" s="54">
        <f>+rep!V3</f>
        <v>2.9126200000000001E-2</v>
      </c>
      <c r="AH4" s="54">
        <f>+rep!W3</f>
        <v>3.8835000000000001E-2</v>
      </c>
      <c r="AI4" s="54">
        <f>+rep!X3</f>
        <v>3.8835000000000001E-2</v>
      </c>
      <c r="AJ4" s="54">
        <f>+rep!Y3</f>
        <v>4.8543700000000002E-2</v>
      </c>
      <c r="AK4" s="54">
        <f>+rep!Z3</f>
        <v>5.8252400000000003E-2</v>
      </c>
      <c r="AL4" s="54">
        <f>+rep!AA3</f>
        <v>6.7961199999999999E-2</v>
      </c>
      <c r="AM4" s="54">
        <f>+rep!AB3</f>
        <v>6.7961199999999999E-2</v>
      </c>
      <c r="AN4" s="54">
        <f>+rep!AC3</f>
        <v>7.76699E-2</v>
      </c>
      <c r="AO4" s="54">
        <f>+rep!AD3</f>
        <v>7.76699E-2</v>
      </c>
      <c r="AP4" s="54">
        <f>+rep!AE3</f>
        <v>6.7961199999999999E-2</v>
      </c>
      <c r="AQ4" s="54">
        <f>+rep!AF3</f>
        <v>6.7961199999999999E-2</v>
      </c>
      <c r="AR4" s="54">
        <f>+rep!AG3</f>
        <v>6.7961199999999999E-2</v>
      </c>
      <c r="AS4" s="54">
        <f>+rep!AH3</f>
        <v>5.8252400000000003E-2</v>
      </c>
      <c r="AT4" s="54">
        <f>+rep!AI3</f>
        <v>4.8543700000000002E-2</v>
      </c>
      <c r="AU4" s="54">
        <f>+rep!AJ3</f>
        <v>2.9126200000000001E-2</v>
      </c>
      <c r="AV4" s="54">
        <f>+rep!AK3</f>
        <v>1.9417500000000001E-2</v>
      </c>
      <c r="AW4" s="54">
        <f>+rep!AL3</f>
        <v>9.7087400000000004E-3</v>
      </c>
      <c r="AX4" s="54">
        <f>+rep!AM3</f>
        <v>0</v>
      </c>
      <c r="AY4" s="54">
        <f>+rep!AN3</f>
        <v>0</v>
      </c>
      <c r="AZ4" s="54">
        <f>+rep!AO3</f>
        <v>0</v>
      </c>
      <c r="BA4" s="54">
        <f>+rep!AP3</f>
        <v>0</v>
      </c>
      <c r="BB4" s="54">
        <f>+rep!AQ3</f>
        <v>0</v>
      </c>
      <c r="BC4" s="54">
        <f>+rep!AR3</f>
        <v>0</v>
      </c>
      <c r="BE4" s="48">
        <f>+BE3+1</f>
        <v>1986</v>
      </c>
      <c r="BF4" s="55">
        <f t="shared" ref="BF4:BF36" si="9">+M42*(1-M42)</f>
        <v>1.2124299999998532E-13</v>
      </c>
      <c r="BG4" s="55">
        <f t="shared" si="2"/>
        <v>1.366529999981326E-11</v>
      </c>
      <c r="BH4" s="55">
        <f t="shared" si="2"/>
        <v>8.9220699920396671E-10</v>
      </c>
      <c r="BI4" s="55">
        <f t="shared" si="2"/>
        <v>3.3806098857147596E-8</v>
      </c>
      <c r="BJ4" s="55">
        <f t="shared" si="2"/>
        <v>7.4487344516272411E-7</v>
      </c>
      <c r="BK4" s="55">
        <f t="shared" si="2"/>
        <v>9.5649285103923998E-6</v>
      </c>
      <c r="BL4" s="55">
        <f t="shared" si="2"/>
        <v>7.1762249440297229E-5</v>
      </c>
      <c r="BM4" s="55">
        <f t="shared" si="2"/>
        <v>3.1582119392175901E-4</v>
      </c>
      <c r="BN4" s="55">
        <f t="shared" si="2"/>
        <v>8.2449009282075899E-4</v>
      </c>
      <c r="BO4" s="55">
        <f t="shared" si="2"/>
        <v>1.3403486333775001E-3</v>
      </c>
      <c r="BP4" s="55">
        <f t="shared" si="2"/>
        <v>1.6795495975356E-3</v>
      </c>
      <c r="BQ4" s="55">
        <f t="shared" si="2"/>
        <v>2.6048292842775003E-3</v>
      </c>
      <c r="BR4" s="55">
        <f t="shared" si="2"/>
        <v>5.0616569367483997E-3</v>
      </c>
      <c r="BS4" s="55">
        <f t="shared" si="2"/>
        <v>8.377280144204401E-3</v>
      </c>
      <c r="BT4" s="55">
        <f t="shared" si="2"/>
        <v>1.0480396825240001E-2</v>
      </c>
      <c r="BU4" s="55">
        <f t="shared" si="2"/>
        <v>1.046786783196E-2</v>
      </c>
      <c r="BV4" s="55">
        <f t="shared" si="2"/>
        <v>9.8340610734016006E-3</v>
      </c>
      <c r="BW4" s="55">
        <f t="shared" si="2"/>
        <v>1.028214582199E-2</v>
      </c>
      <c r="BX4" s="55">
        <f t="shared" si="2"/>
        <v>1.1730079359000001E-2</v>
      </c>
      <c r="BY4" s="55">
        <f t="shared" si="2"/>
        <v>1.3332344774999999E-2</v>
      </c>
      <c r="BZ4" s="55">
        <f t="shared" si="2"/>
        <v>1.4983988559749998E-2</v>
      </c>
      <c r="CA4" s="55">
        <f t="shared" si="2"/>
        <v>1.7113069011039997E-2</v>
      </c>
      <c r="CB4" s="55">
        <f t="shared" si="2"/>
        <v>2.0001105275999999E-2</v>
      </c>
      <c r="CC4" s="55">
        <f t="shared" si="2"/>
        <v>2.3906882443749999E-2</v>
      </c>
      <c r="CD4" s="55">
        <f t="shared" si="2"/>
        <v>2.9380782718560001E-2</v>
      </c>
      <c r="CE4" s="55">
        <f t="shared" si="2"/>
        <v>3.7013781081510003E-2</v>
      </c>
      <c r="CF4" s="55">
        <f t="shared" si="2"/>
        <v>4.6903671623589993E-2</v>
      </c>
      <c r="CG4" s="55">
        <f t="shared" si="2"/>
        <v>5.8338164735999995E-2</v>
      </c>
      <c r="CH4" s="55">
        <f t="shared" si="2"/>
        <v>6.9781750750560007E-2</v>
      </c>
      <c r="CI4" s="55">
        <f t="shared" si="2"/>
        <v>7.9145828305990013E-2</v>
      </c>
      <c r="CJ4" s="55">
        <f t="shared" si="2"/>
        <v>8.4331382019190007E-2</v>
      </c>
      <c r="CK4" s="55">
        <f t="shared" si="2"/>
        <v>8.3876668726709999E-2</v>
      </c>
      <c r="CL4" s="55">
        <f t="shared" si="2"/>
        <v>7.7457794075999994E-2</v>
      </c>
      <c r="CM4" s="55">
        <f t="shared" si="2"/>
        <v>6.6082531264000002E-2</v>
      </c>
      <c r="CN4" s="55">
        <f t="shared" si="2"/>
        <v>5.1869164862790001E-2</v>
      </c>
      <c r="CO4" s="55">
        <f t="shared" si="2"/>
        <v>3.7380057886710005E-2</v>
      </c>
      <c r="CP4" s="55">
        <f t="shared" si="2"/>
        <v>2.4755219679839999E-2</v>
      </c>
      <c r="CQ4" s="55">
        <f t="shared" si="2"/>
        <v>1.512387654396E-2</v>
      </c>
      <c r="CR4" s="55">
        <f t="shared" si="2"/>
        <v>8.5744797824959008E-3</v>
      </c>
      <c r="CS4" s="55">
        <f t="shared" si="2"/>
        <v>4.5408314405103994E-3</v>
      </c>
      <c r="CT4" s="55">
        <f t="shared" si="2"/>
        <v>2.2586353906624002E-3</v>
      </c>
      <c r="CU4" s="55">
        <f t="shared" si="2"/>
        <v>1.05857703591E-3</v>
      </c>
      <c r="CV4" s="55">
        <f t="shared" si="2"/>
        <v>4.6758216222439903E-4</v>
      </c>
      <c r="CW4" s="55"/>
      <c r="CX4" s="55"/>
      <c r="CY4" s="55"/>
      <c r="CZ4" s="55"/>
    </row>
    <row r="5" spans="1:104" s="48" customFormat="1" x14ac:dyDescent="0.25">
      <c r="A5" s="49"/>
      <c r="B5" s="39"/>
      <c r="C5" s="40">
        <v>1987</v>
      </c>
      <c r="D5" s="50"/>
      <c r="E5" s="50"/>
      <c r="F5" s="51">
        <f t="shared" si="7"/>
        <v>172.31367182127912</v>
      </c>
      <c r="G5" s="51">
        <f t="shared" si="8"/>
        <v>56.369845690744583</v>
      </c>
      <c r="H5" s="51">
        <f t="shared" si="0"/>
        <v>102.43370880184975</v>
      </c>
      <c r="I5" s="51">
        <f t="shared" si="1"/>
        <v>242.08840454712836</v>
      </c>
      <c r="J5" s="98">
        <f>+'nm T1.8 flota'!$BC$9</f>
        <v>0.14141365022507479</v>
      </c>
      <c r="K5" s="45"/>
      <c r="L5" s="53">
        <f t="shared" ref="L5:L35" si="10">+L4+1</f>
        <v>1987</v>
      </c>
      <c r="M5" s="54">
        <f>+rep!B4</f>
        <v>0</v>
      </c>
      <c r="N5" s="54">
        <f>+rep!C4</f>
        <v>0</v>
      </c>
      <c r="O5" s="54">
        <f>+rep!D4</f>
        <v>0</v>
      </c>
      <c r="P5" s="54">
        <f>+rep!E4</f>
        <v>0</v>
      </c>
      <c r="Q5" s="54">
        <f>+rep!F4</f>
        <v>0</v>
      </c>
      <c r="R5" s="54">
        <f>+rep!G4</f>
        <v>0</v>
      </c>
      <c r="S5" s="54">
        <f>+rep!H4</f>
        <v>0</v>
      </c>
      <c r="T5" s="54">
        <f>+rep!I4</f>
        <v>0</v>
      </c>
      <c r="U5" s="54">
        <f>+rep!J4</f>
        <v>0</v>
      </c>
      <c r="V5" s="54">
        <f>+rep!K4</f>
        <v>0</v>
      </c>
      <c r="W5" s="54">
        <f>+rep!L4</f>
        <v>0</v>
      </c>
      <c r="X5" s="54">
        <f>+rep!M4</f>
        <v>0</v>
      </c>
      <c r="Y5" s="54">
        <f>+rep!N4</f>
        <v>0</v>
      </c>
      <c r="Z5" s="54">
        <f>+rep!O4</f>
        <v>0</v>
      </c>
      <c r="AA5" s="54">
        <f>+rep!P4</f>
        <v>0</v>
      </c>
      <c r="AB5" s="54">
        <f>+rep!Q4</f>
        <v>0</v>
      </c>
      <c r="AC5" s="54">
        <f>+rep!R4</f>
        <v>0</v>
      </c>
      <c r="AD5" s="54">
        <f>+rep!S4</f>
        <v>0</v>
      </c>
      <c r="AE5" s="54">
        <f>+rep!T4</f>
        <v>0</v>
      </c>
      <c r="AF5" s="54">
        <f>+rep!U4</f>
        <v>0</v>
      </c>
      <c r="AG5" s="54">
        <f>+rep!V4</f>
        <v>0</v>
      </c>
      <c r="AH5" s="54">
        <f>+rep!W4</f>
        <v>0</v>
      </c>
      <c r="AI5" s="54">
        <f>+rep!X4</f>
        <v>0</v>
      </c>
      <c r="AJ5" s="54">
        <f>+rep!Y4</f>
        <v>0</v>
      </c>
      <c r="AK5" s="54">
        <f>+rep!Z4</f>
        <v>0</v>
      </c>
      <c r="AL5" s="54">
        <f>+rep!AA4</f>
        <v>0</v>
      </c>
      <c r="AM5" s="54">
        <f>+rep!AB4</f>
        <v>0</v>
      </c>
      <c r="AN5" s="54">
        <f>+rep!AC4</f>
        <v>0</v>
      </c>
      <c r="AO5" s="54">
        <f>+rep!AD4</f>
        <v>0</v>
      </c>
      <c r="AP5" s="54">
        <f>+rep!AE4</f>
        <v>0</v>
      </c>
      <c r="AQ5" s="54">
        <f>+rep!AF4</f>
        <v>0</v>
      </c>
      <c r="AR5" s="54">
        <f>+rep!AG4</f>
        <v>0</v>
      </c>
      <c r="AS5" s="54">
        <f>+rep!AH4</f>
        <v>0</v>
      </c>
      <c r="AT5" s="54">
        <f>+rep!AI4</f>
        <v>0</v>
      </c>
      <c r="AU5" s="54">
        <f>+rep!AJ4</f>
        <v>0</v>
      </c>
      <c r="AV5" s="54">
        <f>+rep!AK4</f>
        <v>0</v>
      </c>
      <c r="AW5" s="54">
        <f>+rep!AL4</f>
        <v>0</v>
      </c>
      <c r="AX5" s="54">
        <f>+rep!AM4</f>
        <v>0</v>
      </c>
      <c r="AY5" s="54">
        <f>+rep!AN4</f>
        <v>0</v>
      </c>
      <c r="AZ5" s="54">
        <f>+rep!AO4</f>
        <v>0</v>
      </c>
      <c r="BA5" s="54">
        <f>+rep!AP4</f>
        <v>0</v>
      </c>
      <c r="BB5" s="54">
        <f>+rep!AQ4</f>
        <v>0</v>
      </c>
      <c r="BC5" s="54">
        <f>+rep!AR4</f>
        <v>0</v>
      </c>
      <c r="BE5" s="48">
        <f t="shared" ref="BE5:BE35" si="11">+BE4+1</f>
        <v>1987</v>
      </c>
      <c r="BF5" s="55">
        <f t="shared" si="9"/>
        <v>3.0745199999999054E-14</v>
      </c>
      <c r="BG5" s="55">
        <f t="shared" si="2"/>
        <v>3.4653099999879912E-12</v>
      </c>
      <c r="BH5" s="55">
        <f t="shared" si="2"/>
        <v>2.2627099994880142E-10</v>
      </c>
      <c r="BI5" s="55">
        <f t="shared" si="2"/>
        <v>8.5755299264602844E-9</v>
      </c>
      <c r="BJ5" s="55">
        <f t="shared" si="2"/>
        <v>1.8905796425707262E-7</v>
      </c>
      <c r="BK5" s="55">
        <f t="shared" si="2"/>
        <v>2.4313340885858045E-6</v>
      </c>
      <c r="BL5" s="55">
        <f t="shared" si="2"/>
        <v>1.8323564234688788E-5</v>
      </c>
      <c r="BM5" s="55">
        <f t="shared" si="2"/>
        <v>8.1888893110700642E-5</v>
      </c>
      <c r="BN5" s="55">
        <f t="shared" si="2"/>
        <v>2.2669158761195099E-4</v>
      </c>
      <c r="BO5" s="55">
        <f t="shared" si="2"/>
        <v>4.5999520951715101E-4</v>
      </c>
      <c r="BP5" s="55">
        <f t="shared" si="2"/>
        <v>1.0043392713774998E-3</v>
      </c>
      <c r="BQ5" s="55">
        <f t="shared" si="2"/>
        <v>2.6400331792383997E-3</v>
      </c>
      <c r="BR5" s="55">
        <f t="shared" si="2"/>
        <v>6.1606612831719004E-3</v>
      </c>
      <c r="BS5" s="55">
        <f t="shared" si="2"/>
        <v>1.1104864638999999E-2</v>
      </c>
      <c r="BT5" s="55">
        <f t="shared" si="2"/>
        <v>1.6127074463190002E-2</v>
      </c>
      <c r="BU5" s="55">
        <f t="shared" si="2"/>
        <v>2.1463130141910002E-2</v>
      </c>
      <c r="BV5" s="55">
        <f t="shared" si="2"/>
        <v>2.8905659275110001E-2</v>
      </c>
      <c r="BW5" s="55">
        <f t="shared" si="2"/>
        <v>3.773763446364E-2</v>
      </c>
      <c r="BX5" s="55">
        <f t="shared" si="2"/>
        <v>4.3670746468959999E-2</v>
      </c>
      <c r="BY5" s="55">
        <f t="shared" si="2"/>
        <v>4.3684282443989995E-2</v>
      </c>
      <c r="BZ5" s="55">
        <f t="shared" si="2"/>
        <v>3.944860166256E-2</v>
      </c>
      <c r="CA5" s="55">
        <f t="shared" si="2"/>
        <v>3.4911079781759995E-2</v>
      </c>
      <c r="CB5" s="55">
        <f t="shared" si="2"/>
        <v>3.2229844377750005E-2</v>
      </c>
      <c r="CC5" s="55">
        <f t="shared" si="2"/>
        <v>3.117494840124E-2</v>
      </c>
      <c r="CD5" s="55">
        <f t="shared" si="2"/>
        <v>3.1078292853509999E-2</v>
      </c>
      <c r="CE5" s="55">
        <f t="shared" si="2"/>
        <v>3.1897456789749999E-2</v>
      </c>
      <c r="CF5" s="55">
        <f t="shared" si="2"/>
        <v>3.3940415351590002E-2</v>
      </c>
      <c r="CG5" s="55">
        <f t="shared" si="2"/>
        <v>3.7437876810840001E-2</v>
      </c>
      <c r="CH5" s="55">
        <f t="shared" si="2"/>
        <v>4.2306612390790005E-2</v>
      </c>
      <c r="CI5" s="55">
        <f t="shared" si="2"/>
        <v>4.7958290409749998E-2</v>
      </c>
      <c r="CJ5" s="55">
        <f t="shared" si="2"/>
        <v>5.3261534585589999E-2</v>
      </c>
      <c r="CK5" s="55">
        <f t="shared" si="2"/>
        <v>5.6798346881589995E-2</v>
      </c>
      <c r="CL5" s="55">
        <f t="shared" si="2"/>
        <v>5.731982483775E-2</v>
      </c>
      <c r="CM5" s="55">
        <f t="shared" si="2"/>
        <v>5.4187377948159997E-2</v>
      </c>
      <c r="CN5" s="55">
        <f t="shared" si="2"/>
        <v>4.7624360900759999E-2</v>
      </c>
      <c r="CO5" s="55">
        <f t="shared" si="2"/>
        <v>3.8682897382239997E-2</v>
      </c>
      <c r="CP5" s="55">
        <f t="shared" si="2"/>
        <v>2.8908386465559998E-2</v>
      </c>
      <c r="CQ5" s="55">
        <f t="shared" si="2"/>
        <v>1.9820843053990001E-2</v>
      </c>
      <c r="CR5" s="55">
        <f t="shared" si="2"/>
        <v>1.245517943551E-2</v>
      </c>
      <c r="CS5" s="55">
        <f t="shared" si="2"/>
        <v>7.1761699443036002E-3</v>
      </c>
      <c r="CT5" s="55">
        <f t="shared" si="2"/>
        <v>3.7964167363163997E-3</v>
      </c>
      <c r="CU5" s="55">
        <f t="shared" si="2"/>
        <v>1.8475140211164E-3</v>
      </c>
      <c r="CV5" s="55">
        <f t="shared" si="2"/>
        <v>8.2846350861919894E-4</v>
      </c>
      <c r="CW5" s="55"/>
      <c r="CX5" s="55"/>
      <c r="CY5" s="55"/>
      <c r="CZ5" s="55"/>
    </row>
    <row r="6" spans="1:104" s="48" customFormat="1" x14ac:dyDescent="0.25">
      <c r="A6" s="49"/>
      <c r="B6" s="39"/>
      <c r="C6" s="40">
        <v>1988</v>
      </c>
      <c r="D6" s="50"/>
      <c r="E6" s="50"/>
      <c r="F6" s="51">
        <f t="shared" si="7"/>
        <v>172.31367182127912</v>
      </c>
      <c r="G6" s="51">
        <f t="shared" si="8"/>
        <v>56.369845690744583</v>
      </c>
      <c r="H6" s="51">
        <f t="shared" si="0"/>
        <v>102.43370880184975</v>
      </c>
      <c r="I6" s="51">
        <f t="shared" si="1"/>
        <v>242.08840454712836</v>
      </c>
      <c r="J6" s="98">
        <f>+'nm T1.8 flota'!$BC$9</f>
        <v>0.14141365022507479</v>
      </c>
      <c r="K6" s="45"/>
      <c r="L6" s="53">
        <f t="shared" si="10"/>
        <v>1988</v>
      </c>
      <c r="M6" s="54">
        <f>+rep!B5</f>
        <v>0</v>
      </c>
      <c r="N6" s="54">
        <f>+rep!C5</f>
        <v>0</v>
      </c>
      <c r="O6" s="54">
        <f>+rep!D5</f>
        <v>0</v>
      </c>
      <c r="P6" s="54">
        <f>+rep!E5</f>
        <v>0</v>
      </c>
      <c r="Q6" s="54">
        <f>+rep!F5</f>
        <v>0</v>
      </c>
      <c r="R6" s="54">
        <f>+rep!G5</f>
        <v>0</v>
      </c>
      <c r="S6" s="54">
        <f>+rep!H5</f>
        <v>0</v>
      </c>
      <c r="T6" s="54">
        <f>+rep!I5</f>
        <v>0</v>
      </c>
      <c r="U6" s="54">
        <f>+rep!J5</f>
        <v>0</v>
      </c>
      <c r="V6" s="54">
        <f>+rep!K5</f>
        <v>0</v>
      </c>
      <c r="W6" s="54">
        <f>+rep!L5</f>
        <v>0</v>
      </c>
      <c r="X6" s="54">
        <f>+rep!M5</f>
        <v>0</v>
      </c>
      <c r="Y6" s="54">
        <f>+rep!N5</f>
        <v>0</v>
      </c>
      <c r="Z6" s="54">
        <f>+rep!O5</f>
        <v>0</v>
      </c>
      <c r="AA6" s="54">
        <f>+rep!P5</f>
        <v>0</v>
      </c>
      <c r="AB6" s="54">
        <f>+rep!Q5</f>
        <v>0</v>
      </c>
      <c r="AC6" s="54">
        <f>+rep!R5</f>
        <v>0</v>
      </c>
      <c r="AD6" s="54">
        <f>+rep!S5</f>
        <v>0</v>
      </c>
      <c r="AE6" s="54">
        <f>+rep!T5</f>
        <v>0</v>
      </c>
      <c r="AF6" s="54">
        <f>+rep!U5</f>
        <v>0</v>
      </c>
      <c r="AG6" s="54">
        <f>+rep!V5</f>
        <v>0</v>
      </c>
      <c r="AH6" s="54">
        <f>+rep!W5</f>
        <v>0</v>
      </c>
      <c r="AI6" s="54">
        <f>+rep!X5</f>
        <v>0</v>
      </c>
      <c r="AJ6" s="54">
        <f>+rep!Y5</f>
        <v>0</v>
      </c>
      <c r="AK6" s="54">
        <f>+rep!Z5</f>
        <v>0</v>
      </c>
      <c r="AL6" s="54">
        <f>+rep!AA5</f>
        <v>0</v>
      </c>
      <c r="AM6" s="54">
        <f>+rep!AB5</f>
        <v>0</v>
      </c>
      <c r="AN6" s="54">
        <f>+rep!AC5</f>
        <v>0</v>
      </c>
      <c r="AO6" s="54">
        <f>+rep!AD5</f>
        <v>0</v>
      </c>
      <c r="AP6" s="54">
        <f>+rep!AE5</f>
        <v>0</v>
      </c>
      <c r="AQ6" s="54">
        <f>+rep!AF5</f>
        <v>0</v>
      </c>
      <c r="AR6" s="54">
        <f>+rep!AG5</f>
        <v>0</v>
      </c>
      <c r="AS6" s="54">
        <f>+rep!AH5</f>
        <v>0</v>
      </c>
      <c r="AT6" s="54">
        <f>+rep!AI5</f>
        <v>0</v>
      </c>
      <c r="AU6" s="54">
        <f>+rep!AJ5</f>
        <v>0</v>
      </c>
      <c r="AV6" s="54">
        <f>+rep!AK5</f>
        <v>0</v>
      </c>
      <c r="AW6" s="54">
        <f>+rep!AL5</f>
        <v>0</v>
      </c>
      <c r="AX6" s="54">
        <f>+rep!AM5</f>
        <v>0</v>
      </c>
      <c r="AY6" s="54">
        <f>+rep!AN5</f>
        <v>0</v>
      </c>
      <c r="AZ6" s="54">
        <f>+rep!AO5</f>
        <v>0</v>
      </c>
      <c r="BA6" s="54">
        <f>+rep!AP5</f>
        <v>0</v>
      </c>
      <c r="BB6" s="54">
        <f>+rep!AQ5</f>
        <v>0</v>
      </c>
      <c r="BC6" s="54">
        <f>+rep!AR5</f>
        <v>0</v>
      </c>
      <c r="BE6" s="48">
        <f t="shared" si="11"/>
        <v>1988</v>
      </c>
      <c r="BF6" s="55">
        <f t="shared" si="9"/>
        <v>4.3177199999998136E-14</v>
      </c>
      <c r="BG6" s="55">
        <f t="shared" si="2"/>
        <v>4.8664799999763176E-12</v>
      </c>
      <c r="BH6" s="55">
        <f t="shared" si="2"/>
        <v>3.1773099989904706E-10</v>
      </c>
      <c r="BI6" s="55">
        <f t="shared" si="2"/>
        <v>1.2038699855069701E-8</v>
      </c>
      <c r="BJ6" s="55">
        <f t="shared" si="2"/>
        <v>2.652439296456205E-7</v>
      </c>
      <c r="BK6" s="55">
        <f t="shared" si="2"/>
        <v>3.4055884018886399E-6</v>
      </c>
      <c r="BL6" s="55">
        <f t="shared" si="2"/>
        <v>2.5542047570476709E-5</v>
      </c>
      <c r="BM6" s="55">
        <f t="shared" si="2"/>
        <v>1.1227939050673601E-4</v>
      </c>
      <c r="BN6" s="55">
        <f t="shared" si="2"/>
        <v>2.9170585801231903E-4</v>
      </c>
      <c r="BO6" s="55">
        <f t="shared" si="2"/>
        <v>4.64020484936304E-4</v>
      </c>
      <c r="BP6" s="55">
        <f t="shared" si="2"/>
        <v>5.3713717329452405E-4</v>
      </c>
      <c r="BQ6" s="55">
        <f t="shared" si="2"/>
        <v>7.530021322551E-4</v>
      </c>
      <c r="BR6" s="55">
        <f t="shared" si="2"/>
        <v>1.5752806418271E-3</v>
      </c>
      <c r="BS6" s="55">
        <f t="shared" si="2"/>
        <v>3.4374917086279003E-3</v>
      </c>
      <c r="BT6" s="55">
        <f t="shared" si="2"/>
        <v>7.1274521025798997E-3</v>
      </c>
      <c r="BU6" s="55">
        <f t="shared" si="2"/>
        <v>1.419535935216E-2</v>
      </c>
      <c r="BV6" s="55">
        <f t="shared" si="2"/>
        <v>2.576062606336E-2</v>
      </c>
      <c r="BW6" s="55">
        <f t="shared" si="2"/>
        <v>4.0405334211989996E-2</v>
      </c>
      <c r="BX6" s="55">
        <f t="shared" si="2"/>
        <v>5.4747456498790002E-2</v>
      </c>
      <c r="BY6" s="55">
        <f t="shared" si="2"/>
        <v>6.654797403099999E-2</v>
      </c>
      <c r="BZ6" s="55">
        <f t="shared" si="2"/>
        <v>7.540246390831E-2</v>
      </c>
      <c r="CA6" s="55">
        <f t="shared" si="2"/>
        <v>8.0318865378309998E-2</v>
      </c>
      <c r="CB6" s="55">
        <f t="shared" si="2"/>
        <v>7.9132352990039997E-2</v>
      </c>
      <c r="CC6" s="55">
        <f t="shared" si="2"/>
        <v>7.1190858121109993E-2</v>
      </c>
      <c r="CD6" s="55">
        <f t="shared" si="2"/>
        <v>5.9104671093509996E-2</v>
      </c>
      <c r="CE6" s="55">
        <f t="shared" si="2"/>
        <v>4.7014158939749993E-2</v>
      </c>
      <c r="CF6" s="55">
        <f t="shared" si="2"/>
        <v>3.7646217894039997E-2</v>
      </c>
      <c r="CG6" s="55">
        <f t="shared" si="2"/>
        <v>3.1453941381190002E-2</v>
      </c>
      <c r="CH6" s="55">
        <f t="shared" si="2"/>
        <v>2.7777043131910002E-2</v>
      </c>
      <c r="CI6" s="55">
        <f t="shared" si="2"/>
        <v>2.591648807484E-2</v>
      </c>
      <c r="CJ6" s="55">
        <f t="shared" si="2"/>
        <v>2.5322388397109999E-2</v>
      </c>
      <c r="CK6" s="55">
        <f t="shared" si="2"/>
        <v>2.5416989176389997E-2</v>
      </c>
      <c r="CL6" s="55">
        <f t="shared" si="2"/>
        <v>2.552635241775E-2</v>
      </c>
      <c r="CM6" s="55">
        <f t="shared" si="2"/>
        <v>2.4991033928789999E-2</v>
      </c>
      <c r="CN6" s="55">
        <f t="shared" si="2"/>
        <v>2.3357735955840002E-2</v>
      </c>
      <c r="CO6" s="55">
        <f t="shared" si="2"/>
        <v>2.0530738129749999E-2</v>
      </c>
      <c r="CP6" s="55">
        <f t="shared" si="2"/>
        <v>1.6796096838389996E-2</v>
      </c>
      <c r="CQ6" s="55">
        <f t="shared" si="2"/>
        <v>1.2698614931189999E-2</v>
      </c>
      <c r="CR6" s="55">
        <f t="shared" si="2"/>
        <v>8.8296297190000005E-3</v>
      </c>
      <c r="CS6" s="55">
        <f t="shared" si="2"/>
        <v>5.6282115699375001E-3</v>
      </c>
      <c r="CT6" s="55">
        <f t="shared" si="2"/>
        <v>3.2822356241135999E-3</v>
      </c>
      <c r="CU6" s="55">
        <f t="shared" si="2"/>
        <v>1.7491995498471E-3</v>
      </c>
      <c r="CV6" s="55">
        <f t="shared" si="2"/>
        <v>8.5136793581516398E-4</v>
      </c>
      <c r="CW6" s="55"/>
      <c r="CX6" s="55"/>
      <c r="CY6" s="55"/>
      <c r="CZ6" s="55"/>
    </row>
    <row r="7" spans="1:104" s="48" customFormat="1" x14ac:dyDescent="0.25">
      <c r="A7" s="49"/>
      <c r="B7" s="39"/>
      <c r="C7" s="40">
        <v>1989</v>
      </c>
      <c r="D7" s="50"/>
      <c r="E7" s="50"/>
      <c r="F7" s="51">
        <f t="shared" si="7"/>
        <v>172.31367182127912</v>
      </c>
      <c r="G7" s="51">
        <f t="shared" si="8"/>
        <v>56.369845690744583</v>
      </c>
      <c r="H7" s="51">
        <f t="shared" si="0"/>
        <v>102.43370880184975</v>
      </c>
      <c r="I7" s="51">
        <f t="shared" si="1"/>
        <v>242.08840454712836</v>
      </c>
      <c r="J7" s="98">
        <f>+'nm T1.8 flota'!$BC$9</f>
        <v>0.14141365022507479</v>
      </c>
      <c r="K7" s="45"/>
      <c r="L7" s="53">
        <f t="shared" si="10"/>
        <v>1989</v>
      </c>
      <c r="M7" s="54">
        <f>+rep!B6</f>
        <v>0</v>
      </c>
      <c r="N7" s="54">
        <f>+rep!C6</f>
        <v>0</v>
      </c>
      <c r="O7" s="54">
        <f>+rep!D6</f>
        <v>0</v>
      </c>
      <c r="P7" s="54">
        <f>+rep!E6</f>
        <v>0</v>
      </c>
      <c r="Q7" s="54">
        <f>+rep!F6</f>
        <v>0</v>
      </c>
      <c r="R7" s="54">
        <f>+rep!G6</f>
        <v>0</v>
      </c>
      <c r="S7" s="54">
        <f>+rep!H6</f>
        <v>0</v>
      </c>
      <c r="T7" s="54">
        <f>+rep!I6</f>
        <v>0</v>
      </c>
      <c r="U7" s="54">
        <f>+rep!J6</f>
        <v>0</v>
      </c>
      <c r="V7" s="54">
        <f>+rep!K6</f>
        <v>0</v>
      </c>
      <c r="W7" s="54">
        <f>+rep!L6</f>
        <v>0</v>
      </c>
      <c r="X7" s="54">
        <f>+rep!M6</f>
        <v>0</v>
      </c>
      <c r="Y7" s="54">
        <f>+rep!N6</f>
        <v>0</v>
      </c>
      <c r="Z7" s="54">
        <f>+rep!O6</f>
        <v>0</v>
      </c>
      <c r="AA7" s="54">
        <f>+rep!P6</f>
        <v>0</v>
      </c>
      <c r="AB7" s="54">
        <f>+rep!Q6</f>
        <v>0</v>
      </c>
      <c r="AC7" s="54">
        <f>+rep!R6</f>
        <v>0</v>
      </c>
      <c r="AD7" s="54">
        <f>+rep!S6</f>
        <v>0</v>
      </c>
      <c r="AE7" s="54">
        <f>+rep!T6</f>
        <v>0</v>
      </c>
      <c r="AF7" s="54">
        <f>+rep!U6</f>
        <v>0</v>
      </c>
      <c r="AG7" s="54">
        <f>+rep!V6</f>
        <v>0</v>
      </c>
      <c r="AH7" s="54">
        <f>+rep!W6</f>
        <v>0</v>
      </c>
      <c r="AI7" s="54">
        <f>+rep!X6</f>
        <v>0</v>
      </c>
      <c r="AJ7" s="54">
        <f>+rep!Y6</f>
        <v>0</v>
      </c>
      <c r="AK7" s="54">
        <f>+rep!Z6</f>
        <v>0</v>
      </c>
      <c r="AL7" s="54">
        <f>+rep!AA6</f>
        <v>0</v>
      </c>
      <c r="AM7" s="54">
        <f>+rep!AB6</f>
        <v>0</v>
      </c>
      <c r="AN7" s="54">
        <f>+rep!AC6</f>
        <v>0</v>
      </c>
      <c r="AO7" s="54">
        <f>+rep!AD6</f>
        <v>0</v>
      </c>
      <c r="AP7" s="54">
        <f>+rep!AE6</f>
        <v>0</v>
      </c>
      <c r="AQ7" s="54">
        <f>+rep!AF6</f>
        <v>0</v>
      </c>
      <c r="AR7" s="54">
        <f>+rep!AG6</f>
        <v>0</v>
      </c>
      <c r="AS7" s="54">
        <f>+rep!AH6</f>
        <v>0</v>
      </c>
      <c r="AT7" s="54">
        <f>+rep!AI6</f>
        <v>0</v>
      </c>
      <c r="AU7" s="54">
        <f>+rep!AJ6</f>
        <v>0</v>
      </c>
      <c r="AV7" s="54">
        <f>+rep!AK6</f>
        <v>0</v>
      </c>
      <c r="AW7" s="54">
        <f>+rep!AL6</f>
        <v>0</v>
      </c>
      <c r="AX7" s="54">
        <f>+rep!AM6</f>
        <v>0</v>
      </c>
      <c r="AY7" s="54">
        <f>+rep!AN6</f>
        <v>0</v>
      </c>
      <c r="AZ7" s="54">
        <f>+rep!AO6</f>
        <v>0</v>
      </c>
      <c r="BA7" s="54">
        <f>+rep!AP6</f>
        <v>0</v>
      </c>
      <c r="BB7" s="54">
        <f>+rep!AQ6</f>
        <v>0</v>
      </c>
      <c r="BC7" s="54">
        <f>+rep!AR6</f>
        <v>0</v>
      </c>
      <c r="BE7" s="48">
        <f t="shared" si="11"/>
        <v>1989</v>
      </c>
      <c r="BF7" s="55">
        <f t="shared" si="9"/>
        <v>5.252659999999724E-14</v>
      </c>
      <c r="BG7" s="55">
        <f t="shared" si="2"/>
        <v>5.9202399999649509E-12</v>
      </c>
      <c r="BH7" s="55">
        <f t="shared" si="2"/>
        <v>3.8652999985059454E-10</v>
      </c>
      <c r="BI7" s="55">
        <f t="shared" si="2"/>
        <v>1.464549978550933E-8</v>
      </c>
      <c r="BJ7" s="55">
        <f t="shared" si="2"/>
        <v>3.2267689587955365E-7</v>
      </c>
      <c r="BK7" s="55">
        <f t="shared" si="2"/>
        <v>4.1429528357995797E-6</v>
      </c>
      <c r="BL7" s="55">
        <f t="shared" si="2"/>
        <v>3.107133451217271E-5</v>
      </c>
      <c r="BM7" s="55">
        <f t="shared" si="2"/>
        <v>1.3656834399143101E-4</v>
      </c>
      <c r="BN7" s="55">
        <f t="shared" si="2"/>
        <v>3.5461915598497502E-4</v>
      </c>
      <c r="BO7" s="55">
        <f t="shared" si="2"/>
        <v>5.62430315813991E-4</v>
      </c>
      <c r="BP7" s="55">
        <f t="shared" si="2"/>
        <v>6.3914796684375107E-4</v>
      </c>
      <c r="BQ7" s="55">
        <f t="shared" si="2"/>
        <v>8.327024494403911E-4</v>
      </c>
      <c r="BR7" s="55">
        <f t="shared" si="2"/>
        <v>1.5128443507804001E-3</v>
      </c>
      <c r="BS7" s="55">
        <f t="shared" si="2"/>
        <v>2.5924541073759E-3</v>
      </c>
      <c r="BT7" s="55">
        <f t="shared" si="2"/>
        <v>3.6856350315376003E-3</v>
      </c>
      <c r="BU7" s="55">
        <f t="shared" si="2"/>
        <v>5.0023826349244E-3</v>
      </c>
      <c r="BV7" s="55">
        <f t="shared" si="2"/>
        <v>7.8111044538518989E-3</v>
      </c>
      <c r="BW7" s="55">
        <f t="shared" si="2"/>
        <v>1.3832575935639999E-2</v>
      </c>
      <c r="BX7" s="55">
        <f t="shared" si="2"/>
        <v>2.4435795904E-2</v>
      </c>
      <c r="BY7" s="55">
        <f t="shared" si="2"/>
        <v>3.9979624911959999E-2</v>
      </c>
      <c r="BZ7" s="55">
        <f t="shared" si="2"/>
        <v>5.8796696175999995E-2</v>
      </c>
      <c r="CA7" s="55">
        <f t="shared" si="2"/>
        <v>7.6983434553239999E-2</v>
      </c>
      <c r="CB7" s="55">
        <f t="shared" si="2"/>
        <v>9.0307052543999997E-2</v>
      </c>
      <c r="CC7" s="55">
        <f t="shared" si="2"/>
        <v>9.6406551899999998E-2</v>
      </c>
      <c r="CD7" s="55">
        <f t="shared" si="2"/>
        <v>9.5005034363999999E-2</v>
      </c>
      <c r="CE7" s="55">
        <f t="shared" si="2"/>
        <v>8.6927792316000008E-2</v>
      </c>
      <c r="CF7" s="55">
        <f t="shared" si="2"/>
        <v>7.3739160543509999E-2</v>
      </c>
      <c r="CG7" s="55">
        <f t="shared" si="2"/>
        <v>5.8014587550040006E-2</v>
      </c>
      <c r="CH7" s="55">
        <f t="shared" si="2"/>
        <v>4.2913206389590001E-2</v>
      </c>
      <c r="CI7" s="55">
        <f t="shared" si="2"/>
        <v>3.0848217367750001E-2</v>
      </c>
      <c r="CJ7" s="55">
        <f t="shared" si="2"/>
        <v>2.258222280444E-2</v>
      </c>
      <c r="CK7" s="55">
        <f t="shared" si="2"/>
        <v>1.753002747804E-2</v>
      </c>
      <c r="CL7" s="55">
        <f t="shared" si="2"/>
        <v>1.461754265871E-2</v>
      </c>
      <c r="CM7" s="55">
        <f t="shared" si="2"/>
        <v>1.2861680007750001E-2</v>
      </c>
      <c r="CN7" s="55">
        <f t="shared" si="2"/>
        <v>1.1542698623189998E-2</v>
      </c>
      <c r="CO7" s="55">
        <f t="shared" si="2"/>
        <v>1.0209482207189998E-2</v>
      </c>
      <c r="CP7" s="55">
        <f t="shared" si="2"/>
        <v>8.6619814140444003E-3</v>
      </c>
      <c r="CQ7" s="55">
        <f t="shared" si="2"/>
        <v>6.9174945653596E-3</v>
      </c>
      <c r="CR7" s="55">
        <f t="shared" si="2"/>
        <v>5.1356011749375003E-3</v>
      </c>
      <c r="CS7" s="55">
        <f t="shared" si="2"/>
        <v>3.5159901111664E-3</v>
      </c>
      <c r="CT7" s="55">
        <f t="shared" si="2"/>
        <v>2.2082818342875998E-3</v>
      </c>
      <c r="CU7" s="55">
        <f t="shared" si="2"/>
        <v>1.2680180396631002E-3</v>
      </c>
      <c r="CV7" s="55">
        <f t="shared" si="2"/>
        <v>6.6415830684E-4</v>
      </c>
      <c r="CW7" s="55"/>
      <c r="CX7" s="55"/>
      <c r="CY7" s="55"/>
      <c r="CZ7" s="55"/>
    </row>
    <row r="8" spans="1:104" s="48" customFormat="1" x14ac:dyDescent="0.25">
      <c r="A8" s="49"/>
      <c r="B8" s="39"/>
      <c r="C8" s="40">
        <v>1990</v>
      </c>
      <c r="D8" s="50"/>
      <c r="E8" s="50"/>
      <c r="F8" s="51">
        <f t="shared" si="7"/>
        <v>172.31367182127912</v>
      </c>
      <c r="G8" s="51">
        <f t="shared" si="8"/>
        <v>56.369845690744583</v>
      </c>
      <c r="H8" s="51">
        <f t="shared" si="0"/>
        <v>102.43370880184975</v>
      </c>
      <c r="I8" s="51">
        <f t="shared" si="1"/>
        <v>242.08840454712836</v>
      </c>
      <c r="J8" s="98">
        <f>+'nm T1.8 flota'!$BC$9</f>
        <v>0.14141365022507479</v>
      </c>
      <c r="K8" s="45"/>
      <c r="L8" s="53">
        <f t="shared" si="10"/>
        <v>1990</v>
      </c>
      <c r="M8" s="54">
        <f>+rep!B7</f>
        <v>0</v>
      </c>
      <c r="N8" s="54">
        <f>+rep!C7</f>
        <v>0</v>
      </c>
      <c r="O8" s="54">
        <f>+rep!D7</f>
        <v>0</v>
      </c>
      <c r="P8" s="54">
        <f>+rep!E7</f>
        <v>0</v>
      </c>
      <c r="Q8" s="54">
        <f>+rep!F7</f>
        <v>0</v>
      </c>
      <c r="R8" s="54">
        <f>+rep!G7</f>
        <v>0</v>
      </c>
      <c r="S8" s="54">
        <f>+rep!H7</f>
        <v>0</v>
      </c>
      <c r="T8" s="54">
        <f>+rep!I7</f>
        <v>0</v>
      </c>
      <c r="U8" s="54">
        <f>+rep!J7</f>
        <v>0</v>
      </c>
      <c r="V8" s="54">
        <f>+rep!K7</f>
        <v>0</v>
      </c>
      <c r="W8" s="54">
        <f>+rep!L7</f>
        <v>0</v>
      </c>
      <c r="X8" s="54">
        <f>+rep!M7</f>
        <v>0</v>
      </c>
      <c r="Y8" s="54">
        <f>+rep!N7</f>
        <v>0</v>
      </c>
      <c r="Z8" s="54">
        <f>+rep!O7</f>
        <v>0</v>
      </c>
      <c r="AA8" s="54">
        <f>+rep!P7</f>
        <v>0</v>
      </c>
      <c r="AB8" s="54">
        <f>+rep!Q7</f>
        <v>0</v>
      </c>
      <c r="AC8" s="54">
        <f>+rep!R7</f>
        <v>0</v>
      </c>
      <c r="AD8" s="54">
        <f>+rep!S7</f>
        <v>0</v>
      </c>
      <c r="AE8" s="54">
        <f>+rep!T7</f>
        <v>0</v>
      </c>
      <c r="AF8" s="54">
        <f>+rep!U7</f>
        <v>0</v>
      </c>
      <c r="AG8" s="54">
        <f>+rep!V7</f>
        <v>0</v>
      </c>
      <c r="AH8" s="54">
        <f>+rep!W7</f>
        <v>0</v>
      </c>
      <c r="AI8" s="54">
        <f>+rep!X7</f>
        <v>0</v>
      </c>
      <c r="AJ8" s="54">
        <f>+rep!Y7</f>
        <v>0</v>
      </c>
      <c r="AK8" s="54">
        <f>+rep!Z7</f>
        <v>0</v>
      </c>
      <c r="AL8" s="54">
        <f>+rep!AA7</f>
        <v>0</v>
      </c>
      <c r="AM8" s="54">
        <f>+rep!AB7</f>
        <v>0</v>
      </c>
      <c r="AN8" s="54">
        <f>+rep!AC7</f>
        <v>0</v>
      </c>
      <c r="AO8" s="54">
        <f>+rep!AD7</f>
        <v>0</v>
      </c>
      <c r="AP8" s="54">
        <f>+rep!AE7</f>
        <v>0</v>
      </c>
      <c r="AQ8" s="54">
        <f>+rep!AF7</f>
        <v>0</v>
      </c>
      <c r="AR8" s="54">
        <f>+rep!AG7</f>
        <v>0</v>
      </c>
      <c r="AS8" s="54">
        <f>+rep!AH7</f>
        <v>0</v>
      </c>
      <c r="AT8" s="54">
        <f>+rep!AI7</f>
        <v>0</v>
      </c>
      <c r="AU8" s="54">
        <f>+rep!AJ7</f>
        <v>0</v>
      </c>
      <c r="AV8" s="54">
        <f>+rep!AK7</f>
        <v>0</v>
      </c>
      <c r="AW8" s="54">
        <f>+rep!AL7</f>
        <v>0</v>
      </c>
      <c r="AX8" s="54">
        <f>+rep!AM7</f>
        <v>0</v>
      </c>
      <c r="AY8" s="54">
        <f>+rep!AN7</f>
        <v>0</v>
      </c>
      <c r="AZ8" s="54">
        <f>+rep!AO7</f>
        <v>0</v>
      </c>
      <c r="BA8" s="54">
        <f>+rep!AP7</f>
        <v>0</v>
      </c>
      <c r="BB8" s="54">
        <f>+rep!AQ7</f>
        <v>0</v>
      </c>
      <c r="BC8" s="54">
        <f>+rep!AR7</f>
        <v>0</v>
      </c>
      <c r="BE8" s="48">
        <f t="shared" si="11"/>
        <v>1990</v>
      </c>
      <c r="BF8" s="55">
        <f t="shared" si="9"/>
        <v>9.713839999999056E-14</v>
      </c>
      <c r="BG8" s="55">
        <f t="shared" si="2"/>
        <v>1.0948399999880134E-11</v>
      </c>
      <c r="BH8" s="55">
        <f t="shared" si="2"/>
        <v>7.1481399948904089E-10</v>
      </c>
      <c r="BI8" s="55">
        <f t="shared" si="2"/>
        <v>2.7083799266467776E-8</v>
      </c>
      <c r="BJ8" s="55">
        <f t="shared" si="2"/>
        <v>5.9670764393956275E-7</v>
      </c>
      <c r="BK8" s="55">
        <f t="shared" si="2"/>
        <v>7.6607513119901448E-6</v>
      </c>
      <c r="BL8" s="55">
        <f t="shared" si="2"/>
        <v>5.7441000152397512E-5</v>
      </c>
      <c r="BM8" s="55">
        <f t="shared" si="2"/>
        <v>2.5226632957109997E-4</v>
      </c>
      <c r="BN8" s="55">
        <f t="shared" si="2"/>
        <v>6.53038982186844E-4</v>
      </c>
      <c r="BO8" s="55">
        <f t="shared" si="2"/>
        <v>1.0220632459279001E-3</v>
      </c>
      <c r="BP8" s="55">
        <f t="shared" si="2"/>
        <v>1.0968043740399E-3</v>
      </c>
      <c r="BQ8" s="55">
        <f t="shared" si="2"/>
        <v>1.2501930969023999E-3</v>
      </c>
      <c r="BR8" s="55">
        <f t="shared" si="2"/>
        <v>2.0864385135438996E-3</v>
      </c>
      <c r="BS8" s="55">
        <f t="shared" si="2"/>
        <v>3.4835297319375002E-3</v>
      </c>
      <c r="BT8" s="55">
        <f t="shared" si="2"/>
        <v>4.7708987145456006E-3</v>
      </c>
      <c r="BU8" s="55">
        <f t="shared" si="2"/>
        <v>5.8292181950400004E-3</v>
      </c>
      <c r="BV8" s="55">
        <f t="shared" si="2"/>
        <v>7.3935813561351003E-3</v>
      </c>
      <c r="BW8" s="55">
        <f t="shared" si="2"/>
        <v>1.000279099599E-2</v>
      </c>
      <c r="BX8" s="55">
        <f t="shared" si="2"/>
        <v>1.3542751400310001E-2</v>
      </c>
      <c r="BY8" s="55">
        <f t="shared" si="2"/>
        <v>1.8396319995159997E-2</v>
      </c>
      <c r="BZ8" s="55">
        <f t="shared" si="2"/>
        <v>2.619550283196E-2</v>
      </c>
      <c r="CA8" s="55">
        <f t="shared" si="2"/>
        <v>3.8608972380159999E-2</v>
      </c>
      <c r="CB8" s="55">
        <f t="shared" si="2"/>
        <v>5.5388618555160002E-2</v>
      </c>
      <c r="CC8" s="55">
        <f t="shared" si="2"/>
        <v>7.3693059723359988E-2</v>
      </c>
      <c r="CD8" s="55">
        <f t="shared" si="2"/>
        <v>8.9219851323999996E-2</v>
      </c>
      <c r="CE8" s="55">
        <f t="shared" si="2"/>
        <v>9.8175994683999998E-2</v>
      </c>
      <c r="CF8" s="55">
        <f t="shared" ref="CF8:CF36" si="12">+AM46*(1-AM46)</f>
        <v>9.8702339100000008E-2</v>
      </c>
      <c r="CG8" s="55">
        <f t="shared" ref="CG8:CG36" si="13">+AN46*(1-AN46)</f>
        <v>9.1147535030999996E-2</v>
      </c>
      <c r="CH8" s="55">
        <f t="shared" ref="CH8:CH36" si="14">+AO46*(1-AO46)</f>
        <v>7.7581140477749999E-2</v>
      </c>
      <c r="CI8" s="55">
        <f t="shared" ref="CI8:CI36" si="15">+AP46*(1-AP46)</f>
        <v>6.1044256147839995E-2</v>
      </c>
      <c r="CJ8" s="55">
        <f t="shared" ref="CJ8:CJ36" si="16">+AQ46*(1-AQ46)</f>
        <v>4.4691327900000001E-2</v>
      </c>
      <c r="CK8" s="55">
        <f t="shared" ref="CK8:CK36" si="17">+AR46*(1-AR46)</f>
        <v>3.0928635839640003E-2</v>
      </c>
      <c r="CL8" s="55">
        <f t="shared" ref="CL8:CL36" si="18">+AS46*(1-AS46)</f>
        <v>2.0847458878559998E-2</v>
      </c>
      <c r="CM8" s="55">
        <f t="shared" ref="CM8:CM36" si="19">+AT46*(1-AT46)</f>
        <v>1.425508402551E-2</v>
      </c>
      <c r="CN8" s="55">
        <f t="shared" ref="CN8:CN36" si="20">+AU46*(1-AU46)</f>
        <v>1.0219863397750001E-2</v>
      </c>
      <c r="CO8" s="55">
        <f t="shared" ref="CO8:CO36" si="21">+AV46*(1-AV46)</f>
        <v>7.7035430990076001E-3</v>
      </c>
      <c r="CP8" s="55">
        <f t="shared" ref="CP8:CP36" si="22">+AW46*(1-AW46)</f>
        <v>5.9385385759070999E-3</v>
      </c>
      <c r="CQ8" s="55">
        <f t="shared" ref="CQ8:CQ36" si="23">+AX46*(1-AX46)</f>
        <v>4.5102123950524001E-3</v>
      </c>
      <c r="CR8" s="55">
        <f t="shared" ref="CR8:CR36" si="24">+AY46*(1-AY46)</f>
        <v>3.2731060664678998E-3</v>
      </c>
      <c r="CS8" s="55">
        <f t="shared" ref="CS8:CS36" si="25">+AZ46*(1-AZ46)</f>
        <v>2.2241510240255998E-3</v>
      </c>
      <c r="CT8" s="55">
        <f t="shared" ref="CT8:CT36" si="26">+BA46*(1-BA46)</f>
        <v>1.3977308679039002E-3</v>
      </c>
      <c r="CU8" s="55">
        <f t="shared" ref="CU8:CU36" si="27">+BB46*(1-BB46)</f>
        <v>8.06302825241884E-4</v>
      </c>
      <c r="CV8" s="55">
        <f t="shared" ref="CV8:CV36" si="28">+BC46*(1-BC46)</f>
        <v>4.250291964559E-4</v>
      </c>
      <c r="CW8" s="55"/>
      <c r="CX8" s="55"/>
      <c r="CY8" s="55"/>
      <c r="CZ8" s="55"/>
    </row>
    <row r="9" spans="1:104" s="48" customFormat="1" x14ac:dyDescent="0.25">
      <c r="A9" s="49"/>
      <c r="B9" s="39"/>
      <c r="C9" s="40">
        <v>1991</v>
      </c>
      <c r="D9" s="50"/>
      <c r="E9" s="50"/>
      <c r="F9" s="51">
        <f t="shared" si="7"/>
        <v>172.31367182127912</v>
      </c>
      <c r="G9" s="51">
        <f t="shared" si="8"/>
        <v>56.369845690744583</v>
      </c>
      <c r="H9" s="51">
        <f t="shared" si="0"/>
        <v>102.43370880184975</v>
      </c>
      <c r="I9" s="51">
        <f t="shared" si="1"/>
        <v>242.08840454712836</v>
      </c>
      <c r="J9" s="98">
        <f>+'nm T1.8 flota'!$BC$9</f>
        <v>0.14141365022507479</v>
      </c>
      <c r="K9" s="45"/>
      <c r="L9" s="53">
        <f t="shared" si="10"/>
        <v>1991</v>
      </c>
      <c r="M9" s="54">
        <f>+rep!B8</f>
        <v>0</v>
      </c>
      <c r="N9" s="54">
        <f>+rep!C8</f>
        <v>0</v>
      </c>
      <c r="O9" s="54">
        <f>+rep!D8</f>
        <v>0</v>
      </c>
      <c r="P9" s="54">
        <f>+rep!E8</f>
        <v>0</v>
      </c>
      <c r="Q9" s="54">
        <f>+rep!F8</f>
        <v>0</v>
      </c>
      <c r="R9" s="54">
        <f>+rep!G8</f>
        <v>0</v>
      </c>
      <c r="S9" s="54">
        <f>+rep!H8</f>
        <v>0</v>
      </c>
      <c r="T9" s="54">
        <f>+rep!I8</f>
        <v>0</v>
      </c>
      <c r="U9" s="54">
        <f>+rep!J8</f>
        <v>0</v>
      </c>
      <c r="V9" s="54">
        <f>+rep!K8</f>
        <v>0</v>
      </c>
      <c r="W9" s="54">
        <f>+rep!L8</f>
        <v>0</v>
      </c>
      <c r="X9" s="54">
        <f>+rep!M8</f>
        <v>0</v>
      </c>
      <c r="Y9" s="54">
        <f>+rep!N8</f>
        <v>0</v>
      </c>
      <c r="Z9" s="54">
        <f>+rep!O8</f>
        <v>0</v>
      </c>
      <c r="AA9" s="54">
        <f>+rep!P8</f>
        <v>0</v>
      </c>
      <c r="AB9" s="54">
        <f>+rep!Q8</f>
        <v>0</v>
      </c>
      <c r="AC9" s="54">
        <f>+rep!R8</f>
        <v>0</v>
      </c>
      <c r="AD9" s="54">
        <f>+rep!S8</f>
        <v>0</v>
      </c>
      <c r="AE9" s="54">
        <f>+rep!T8</f>
        <v>0</v>
      </c>
      <c r="AF9" s="54">
        <f>+rep!U8</f>
        <v>0</v>
      </c>
      <c r="AG9" s="54">
        <f>+rep!V8</f>
        <v>0</v>
      </c>
      <c r="AH9" s="54">
        <f>+rep!W8</f>
        <v>0</v>
      </c>
      <c r="AI9" s="54">
        <f>+rep!X8</f>
        <v>0</v>
      </c>
      <c r="AJ9" s="54">
        <f>+rep!Y8</f>
        <v>0</v>
      </c>
      <c r="AK9" s="54">
        <f>+rep!Z8</f>
        <v>0</v>
      </c>
      <c r="AL9" s="54">
        <f>+rep!AA8</f>
        <v>0</v>
      </c>
      <c r="AM9" s="54">
        <f>+rep!AB8</f>
        <v>0</v>
      </c>
      <c r="AN9" s="54">
        <f>+rep!AC8</f>
        <v>0</v>
      </c>
      <c r="AO9" s="54">
        <f>+rep!AD8</f>
        <v>0</v>
      </c>
      <c r="AP9" s="54">
        <f>+rep!AE8</f>
        <v>0</v>
      </c>
      <c r="AQ9" s="54">
        <f>+rep!AF8</f>
        <v>0</v>
      </c>
      <c r="AR9" s="54">
        <f>+rep!AG8</f>
        <v>0</v>
      </c>
      <c r="AS9" s="54">
        <f>+rep!AH8</f>
        <v>0</v>
      </c>
      <c r="AT9" s="54">
        <f>+rep!AI8</f>
        <v>0</v>
      </c>
      <c r="AU9" s="54">
        <f>+rep!AJ8</f>
        <v>0</v>
      </c>
      <c r="AV9" s="54">
        <f>+rep!AK8</f>
        <v>0</v>
      </c>
      <c r="AW9" s="54">
        <f>+rep!AL8</f>
        <v>0</v>
      </c>
      <c r="AX9" s="54">
        <f>+rep!AM8</f>
        <v>0</v>
      </c>
      <c r="AY9" s="54">
        <f>+rep!AN8</f>
        <v>0</v>
      </c>
      <c r="AZ9" s="54">
        <f>+rep!AO8</f>
        <v>0</v>
      </c>
      <c r="BA9" s="54">
        <f>+rep!AP8</f>
        <v>0</v>
      </c>
      <c r="BB9" s="54">
        <f>+rep!AQ8</f>
        <v>0</v>
      </c>
      <c r="BC9" s="54">
        <f>+rep!AR8</f>
        <v>0</v>
      </c>
      <c r="BE9" s="48">
        <f t="shared" si="11"/>
        <v>1991</v>
      </c>
      <c r="BF9" s="55">
        <f t="shared" si="9"/>
        <v>6.4740899999995809E-14</v>
      </c>
      <c r="BG9" s="55">
        <f t="shared" ref="BG9:BG36" si="29">+N47*(1-N47)</f>
        <v>7.2969299999467552E-12</v>
      </c>
      <c r="BH9" s="55">
        <f t="shared" ref="BH9:BH36" si="30">+O47*(1-O47)</f>
        <v>4.7642399977302022E-10</v>
      </c>
      <c r="BI9" s="55">
        <f t="shared" ref="BI9:BI36" si="31">+P47*(1-P47)</f>
        <v>1.8052499674107242E-8</v>
      </c>
      <c r="BJ9" s="55">
        <f t="shared" ref="BJ9:BJ36" si="32">+Q47*(1-Q47)</f>
        <v>3.9779784175675123E-7</v>
      </c>
      <c r="BK9" s="55">
        <f t="shared" ref="BK9:BK36" si="33">+R47*(1-R47)</f>
        <v>5.1092838949513245E-6</v>
      </c>
      <c r="BL9" s="55">
        <f t="shared" ref="BL9:BL36" si="34">+S47*(1-S47)</f>
        <v>3.8359528433679E-5</v>
      </c>
      <c r="BM9" s="55">
        <f t="shared" ref="BM9:BM36" si="35">+T47*(1-T47)</f>
        <v>1.6922235409899902E-4</v>
      </c>
      <c r="BN9" s="55">
        <f t="shared" ref="BN9:BN36" si="36">+U47*(1-U47)</f>
        <v>4.4588301084927601E-4</v>
      </c>
      <c r="BO9" s="55">
        <f t="shared" ref="BO9:BO36" si="37">+V47*(1-V47)</f>
        <v>7.5349339050015591E-4</v>
      </c>
      <c r="BP9" s="55">
        <f t="shared" ref="BP9:BP36" si="38">+W47*(1-W47)</f>
        <v>1.0773867298974999E-3</v>
      </c>
      <c r="BQ9" s="55">
        <f t="shared" ref="BQ9:BQ36" si="39">+X47*(1-X47)</f>
        <v>2.0061790155516002E-3</v>
      </c>
      <c r="BR9" s="55">
        <f t="shared" ref="BR9:BR36" si="40">+Y47*(1-Y47)</f>
        <v>4.2081310085198996E-3</v>
      </c>
      <c r="BS9" s="55">
        <f t="shared" ref="BS9:BS36" si="41">+Z47*(1-Z47)</f>
        <v>7.1972995299803997E-3</v>
      </c>
      <c r="BT9" s="55">
        <f t="shared" ref="BT9:BT36" si="42">+AA47*(1-AA47)</f>
        <v>9.5291523118071E-3</v>
      </c>
      <c r="BU9" s="55">
        <f t="shared" ref="BU9:BU36" si="43">+AB47*(1-AB47)</f>
        <v>1.0797036577559999E-2</v>
      </c>
      <c r="BV9" s="55">
        <f t="shared" ref="BV9:BV36" si="44">+AC47*(1-AC47)</f>
        <v>1.2372511629750001E-2</v>
      </c>
      <c r="BW9" s="55">
        <f t="shared" ref="BW9:BW36" si="45">+AD47*(1-AD47)</f>
        <v>1.5279129600000002E-2</v>
      </c>
      <c r="BX9" s="55">
        <f t="shared" ref="BX9:BX36" si="46">+AE47*(1-AE47)</f>
        <v>1.875961907484E-2</v>
      </c>
      <c r="BY9" s="55">
        <f t="shared" ref="BY9:BY36" si="47">+AF47*(1-AF47)</f>
        <v>2.1845605443990002E-2</v>
      </c>
      <c r="BZ9" s="55">
        <f t="shared" ref="BZ9:BZ36" si="48">+AG47*(1-AG47)</f>
        <v>2.4914562035109999E-2</v>
      </c>
      <c r="CA9" s="55">
        <f t="shared" ref="CA9:CA36" si="49">+AH47*(1-AH47)</f>
        <v>2.90811996E-2</v>
      </c>
      <c r="CB9" s="55">
        <f t="shared" ref="CB9:CB36" si="50">+AI47*(1-AI47)</f>
        <v>3.519796913724E-2</v>
      </c>
      <c r="CC9" s="55">
        <f t="shared" ref="CC9:CC36" si="51">+AJ47*(1-AJ47)</f>
        <v>4.3868563711000001E-2</v>
      </c>
      <c r="CD9" s="55">
        <f t="shared" ref="CD9:CD36" si="52">+AK47*(1-AK47)</f>
        <v>5.5324205647359993E-2</v>
      </c>
      <c r="CE9" s="55">
        <f t="shared" ref="CE9:CE36" si="53">+AL47*(1-AL47)</f>
        <v>6.8484465047040005E-2</v>
      </c>
      <c r="CF9" s="55">
        <f t="shared" si="12"/>
        <v>8.0560660773990003E-2</v>
      </c>
      <c r="CG9" s="55">
        <f t="shared" si="13"/>
        <v>8.8157284709760003E-2</v>
      </c>
      <c r="CH9" s="55">
        <f t="shared" si="14"/>
        <v>8.8904049670240001E-2</v>
      </c>
      <c r="CI9" s="55">
        <f t="shared" si="15"/>
        <v>8.236985921244E-2</v>
      </c>
      <c r="CJ9" s="55">
        <f t="shared" si="16"/>
        <v>7.0060807782239998E-2</v>
      </c>
      <c r="CK9" s="55">
        <f t="shared" si="17"/>
        <v>5.4776530719000002E-2</v>
      </c>
      <c r="CL9" s="55">
        <f t="shared" si="18"/>
        <v>3.9562108027989998E-2</v>
      </c>
      <c r="CM9" s="55">
        <f t="shared" si="19"/>
        <v>2.6681375644000003E-2</v>
      </c>
      <c r="CN9" s="55">
        <f t="shared" si="20"/>
        <v>1.7109015291160001E-2</v>
      </c>
      <c r="CO9" s="55">
        <f t="shared" si="21"/>
        <v>1.0687860618839999E-2</v>
      </c>
      <c r="CP9" s="55">
        <f t="shared" si="22"/>
        <v>6.6620161510000005E-3</v>
      </c>
      <c r="CQ9" s="55">
        <f t="shared" si="23"/>
        <v>4.1935153734374998E-3</v>
      </c>
      <c r="CR9" s="55">
        <f t="shared" si="24"/>
        <v>2.6464290969590997E-3</v>
      </c>
      <c r="CS9" s="55">
        <f t="shared" si="25"/>
        <v>1.6387556418975E-3</v>
      </c>
      <c r="CT9" s="55">
        <f t="shared" si="26"/>
        <v>9.7176183914673595E-4</v>
      </c>
      <c r="CU9" s="55">
        <f t="shared" si="27"/>
        <v>5.4108391094387105E-4</v>
      </c>
      <c r="CV9" s="55">
        <f t="shared" si="28"/>
        <v>2.7915103116555895E-4</v>
      </c>
      <c r="CW9" s="55"/>
      <c r="CX9" s="55"/>
      <c r="CY9" s="55"/>
      <c r="CZ9" s="55"/>
    </row>
    <row r="10" spans="1:104" s="48" customFormat="1" x14ac:dyDescent="0.25">
      <c r="A10" s="49"/>
      <c r="B10" s="39"/>
      <c r="C10" s="40">
        <v>1992</v>
      </c>
      <c r="D10" s="50"/>
      <c r="E10" s="50"/>
      <c r="F10" s="51">
        <f t="shared" si="7"/>
        <v>172.31367182127912</v>
      </c>
      <c r="G10" s="51">
        <f t="shared" si="8"/>
        <v>56.369845690744583</v>
      </c>
      <c r="H10" s="51">
        <f t="shared" si="0"/>
        <v>102.43370880184975</v>
      </c>
      <c r="I10" s="51">
        <f t="shared" si="1"/>
        <v>242.08840454712836</v>
      </c>
      <c r="J10" s="98">
        <f>+'nm T1.8 flota'!$BC$9</f>
        <v>0.14141365022507479</v>
      </c>
      <c r="K10" s="45"/>
      <c r="L10" s="53">
        <f t="shared" si="10"/>
        <v>1992</v>
      </c>
      <c r="M10" s="54">
        <f>+rep!B9</f>
        <v>0</v>
      </c>
      <c r="N10" s="54">
        <f>+rep!C9</f>
        <v>0</v>
      </c>
      <c r="O10" s="54">
        <f>+rep!D9</f>
        <v>0</v>
      </c>
      <c r="P10" s="54">
        <f>+rep!E9</f>
        <v>0</v>
      </c>
      <c r="Q10" s="54">
        <f>+rep!F9</f>
        <v>0</v>
      </c>
      <c r="R10" s="54">
        <f>+rep!G9</f>
        <v>0</v>
      </c>
      <c r="S10" s="54">
        <f>+rep!H9</f>
        <v>0</v>
      </c>
      <c r="T10" s="54">
        <f>+rep!I9</f>
        <v>0</v>
      </c>
      <c r="U10" s="54">
        <f>+rep!J9</f>
        <v>0</v>
      </c>
      <c r="V10" s="54">
        <f>+rep!K9</f>
        <v>0</v>
      </c>
      <c r="W10" s="54">
        <f>+rep!L9</f>
        <v>0</v>
      </c>
      <c r="X10" s="54">
        <f>+rep!M9</f>
        <v>0</v>
      </c>
      <c r="Y10" s="54">
        <f>+rep!N9</f>
        <v>0</v>
      </c>
      <c r="Z10" s="54">
        <f>+rep!O9</f>
        <v>0</v>
      </c>
      <c r="AA10" s="54">
        <f>+rep!P9</f>
        <v>0</v>
      </c>
      <c r="AB10" s="54">
        <f>+rep!Q9</f>
        <v>0</v>
      </c>
      <c r="AC10" s="54">
        <f>+rep!R9</f>
        <v>0</v>
      </c>
      <c r="AD10" s="54">
        <f>+rep!S9</f>
        <v>0</v>
      </c>
      <c r="AE10" s="54">
        <f>+rep!T9</f>
        <v>0</v>
      </c>
      <c r="AF10" s="54">
        <f>+rep!U9</f>
        <v>0</v>
      </c>
      <c r="AG10" s="54">
        <f>+rep!V9</f>
        <v>0</v>
      </c>
      <c r="AH10" s="54">
        <f>+rep!W9</f>
        <v>0</v>
      </c>
      <c r="AI10" s="54">
        <f>+rep!X9</f>
        <v>0</v>
      </c>
      <c r="AJ10" s="54">
        <f>+rep!Y9</f>
        <v>0</v>
      </c>
      <c r="AK10" s="54">
        <f>+rep!Z9</f>
        <v>0</v>
      </c>
      <c r="AL10" s="54">
        <f>+rep!AA9</f>
        <v>0</v>
      </c>
      <c r="AM10" s="54">
        <f>+rep!AB9</f>
        <v>0</v>
      </c>
      <c r="AN10" s="54">
        <f>+rep!AC9</f>
        <v>0</v>
      </c>
      <c r="AO10" s="54">
        <f>+rep!AD9</f>
        <v>0</v>
      </c>
      <c r="AP10" s="54">
        <f>+rep!AE9</f>
        <v>0</v>
      </c>
      <c r="AQ10" s="54">
        <f>+rep!AF9</f>
        <v>0</v>
      </c>
      <c r="AR10" s="54">
        <f>+rep!AG9</f>
        <v>0</v>
      </c>
      <c r="AS10" s="54">
        <f>+rep!AH9</f>
        <v>0</v>
      </c>
      <c r="AT10" s="54">
        <f>+rep!AI9</f>
        <v>0</v>
      </c>
      <c r="AU10" s="54">
        <f>+rep!AJ9</f>
        <v>0</v>
      </c>
      <c r="AV10" s="54">
        <f>+rep!AK9</f>
        <v>0</v>
      </c>
      <c r="AW10" s="54">
        <f>+rep!AL9</f>
        <v>0</v>
      </c>
      <c r="AX10" s="54">
        <f>+rep!AM9</f>
        <v>0</v>
      </c>
      <c r="AY10" s="54">
        <f>+rep!AN9</f>
        <v>0</v>
      </c>
      <c r="AZ10" s="54">
        <f>+rep!AO9</f>
        <v>0</v>
      </c>
      <c r="BA10" s="54">
        <f>+rep!AP9</f>
        <v>0</v>
      </c>
      <c r="BB10" s="54">
        <f>+rep!AQ9</f>
        <v>0</v>
      </c>
      <c r="BC10" s="54">
        <f>+rep!AR9</f>
        <v>0</v>
      </c>
      <c r="BE10" s="48">
        <f t="shared" si="11"/>
        <v>1992</v>
      </c>
      <c r="BF10" s="55">
        <f t="shared" si="9"/>
        <v>4.0834499999998333E-14</v>
      </c>
      <c r="BG10" s="55">
        <f t="shared" si="29"/>
        <v>4.6024399999788176E-12</v>
      </c>
      <c r="BH10" s="55">
        <f t="shared" si="30"/>
        <v>3.0049799990970096E-10</v>
      </c>
      <c r="BI10" s="55">
        <f t="shared" si="31"/>
        <v>1.1386399870349895E-8</v>
      </c>
      <c r="BJ10" s="55">
        <f t="shared" si="32"/>
        <v>2.5090693704567733E-7</v>
      </c>
      <c r="BK10" s="55">
        <f t="shared" si="33"/>
        <v>3.2226496144625245E-6</v>
      </c>
      <c r="BL10" s="55">
        <f t="shared" si="34"/>
        <v>2.4195814534227042E-5</v>
      </c>
      <c r="BM10" s="55">
        <f t="shared" si="35"/>
        <v>1.0675160166183099E-4</v>
      </c>
      <c r="BN10" s="55">
        <f t="shared" si="36"/>
        <v>2.8140176844663897E-4</v>
      </c>
      <c r="BO10" s="55">
        <f t="shared" si="37"/>
        <v>4.7642780001097497E-4</v>
      </c>
      <c r="BP10" s="55">
        <f t="shared" si="38"/>
        <v>6.8701935474993611E-4</v>
      </c>
      <c r="BQ10" s="55">
        <f t="shared" si="39"/>
        <v>1.3076056811376002E-3</v>
      </c>
      <c r="BR10" s="55">
        <f t="shared" si="40"/>
        <v>2.8554296232230999E-3</v>
      </c>
      <c r="BS10" s="55">
        <f t="shared" si="41"/>
        <v>5.3215456809710994E-3</v>
      </c>
      <c r="BT10" s="55">
        <f t="shared" si="42"/>
        <v>8.4416494200604004E-3</v>
      </c>
      <c r="BU10" s="55">
        <f t="shared" si="43"/>
        <v>1.2795155445760001E-2</v>
      </c>
      <c r="BV10" s="55">
        <f t="shared" si="44"/>
        <v>1.9408632279510001E-2</v>
      </c>
      <c r="BW10" s="55">
        <f t="shared" si="45"/>
        <v>2.7492506150999997E-2</v>
      </c>
      <c r="BX10" s="55">
        <f t="shared" si="46"/>
        <v>3.4234268865190001E-2</v>
      </c>
      <c r="BY10" s="55">
        <f t="shared" si="47"/>
        <v>3.7855654364310001E-2</v>
      </c>
      <c r="BZ10" s="55">
        <f t="shared" si="48"/>
        <v>3.9368936240639994E-2</v>
      </c>
      <c r="CA10" s="55">
        <f t="shared" si="49"/>
        <v>4.0667305664790002E-2</v>
      </c>
      <c r="CB10" s="55">
        <f t="shared" si="50"/>
        <v>4.2326299628709999E-2</v>
      </c>
      <c r="CC10" s="55">
        <f t="shared" si="51"/>
        <v>4.4067647474710002E-2</v>
      </c>
      <c r="CD10" s="55">
        <f t="shared" si="52"/>
        <v>4.6165448415840006E-2</v>
      </c>
      <c r="CE10" s="55">
        <f t="shared" si="53"/>
        <v>4.9447305872789997E-2</v>
      </c>
      <c r="CF10" s="55">
        <f t="shared" si="12"/>
        <v>5.4339393906840006E-2</v>
      </c>
      <c r="CG10" s="55">
        <f t="shared" si="13"/>
        <v>6.024924230479E-2</v>
      </c>
      <c r="CH10" s="55">
        <f t="shared" si="14"/>
        <v>6.5597261222040001E-2</v>
      </c>
      <c r="CI10" s="55">
        <f t="shared" si="15"/>
        <v>6.8353645239989991E-2</v>
      </c>
      <c r="CJ10" s="55">
        <f t="shared" si="16"/>
        <v>6.6889779769560009E-2</v>
      </c>
      <c r="CK10" s="55">
        <f t="shared" si="17"/>
        <v>6.0735586947910002E-2</v>
      </c>
      <c r="CL10" s="55">
        <f t="shared" si="18"/>
        <v>5.0822111857749999E-2</v>
      </c>
      <c r="CM10" s="55">
        <f t="shared" si="19"/>
        <v>3.9089070099839994E-2</v>
      </c>
      <c r="CN10" s="55">
        <f t="shared" si="20"/>
        <v>2.7673227562839998E-2</v>
      </c>
      <c r="CO10" s="55">
        <f t="shared" si="21"/>
        <v>1.8131844576389999E-2</v>
      </c>
      <c r="CP10" s="55">
        <f t="shared" si="22"/>
        <v>1.109626222716E-2</v>
      </c>
      <c r="CQ10" s="55">
        <f t="shared" si="23"/>
        <v>6.4167285527664004E-3</v>
      </c>
      <c r="CR10" s="55">
        <f t="shared" si="24"/>
        <v>3.5479320564279003E-3</v>
      </c>
      <c r="CS10" s="55">
        <f t="shared" si="25"/>
        <v>1.8918473072064E-3</v>
      </c>
      <c r="CT10" s="55">
        <f t="shared" si="26"/>
        <v>9.7509133811006401E-4</v>
      </c>
      <c r="CU10" s="55">
        <f t="shared" si="27"/>
        <v>4.8344105849437496E-4</v>
      </c>
      <c r="CV10" s="55">
        <f t="shared" si="28"/>
        <v>2.2827186815102399E-4</v>
      </c>
      <c r="CW10" s="55"/>
      <c r="CX10" s="55"/>
      <c r="CY10" s="55"/>
      <c r="CZ10" s="55"/>
    </row>
    <row r="11" spans="1:104" s="48" customFormat="1" x14ac:dyDescent="0.25">
      <c r="A11" s="49">
        <f t="shared" si="3"/>
        <v>6.5325048619959039E-2</v>
      </c>
      <c r="B11" s="39">
        <f t="shared" si="4"/>
        <v>5.2716907324710828E-2</v>
      </c>
      <c r="C11" s="40">
        <v>1993</v>
      </c>
      <c r="D11" s="50">
        <f t="shared" si="5"/>
        <v>18.969246314858349</v>
      </c>
      <c r="E11" s="50">
        <f t="shared" si="6"/>
        <v>15.308063616112882</v>
      </c>
      <c r="F11" s="51">
        <f t="shared" si="7"/>
        <v>172.31367182127912</v>
      </c>
      <c r="G11" s="51">
        <f t="shared" si="8"/>
        <v>56.369845690744583</v>
      </c>
      <c r="H11" s="51">
        <f t="shared" si="0"/>
        <v>102.43370880184975</v>
      </c>
      <c r="I11" s="51">
        <f t="shared" si="1"/>
        <v>242.08840454712836</v>
      </c>
      <c r="J11" s="98">
        <f>+'nm T1.8 flota'!$BC$9</f>
        <v>0.14141365022507479</v>
      </c>
      <c r="K11" s="45"/>
      <c r="L11" s="53">
        <f t="shared" si="10"/>
        <v>1993</v>
      </c>
      <c r="M11" s="54">
        <f>+rep!B10</f>
        <v>0</v>
      </c>
      <c r="N11" s="54">
        <f>+rep!C10</f>
        <v>0</v>
      </c>
      <c r="O11" s="54">
        <f>+rep!D10</f>
        <v>0</v>
      </c>
      <c r="P11" s="54">
        <f>+rep!E10</f>
        <v>0</v>
      </c>
      <c r="Q11" s="54">
        <f>+rep!F10</f>
        <v>0</v>
      </c>
      <c r="R11" s="54">
        <f>+rep!G10</f>
        <v>0</v>
      </c>
      <c r="S11" s="54">
        <f>+rep!H10</f>
        <v>0</v>
      </c>
      <c r="T11" s="54">
        <f>+rep!I10</f>
        <v>0</v>
      </c>
      <c r="U11" s="54">
        <f>+rep!J10</f>
        <v>0</v>
      </c>
      <c r="V11" s="54">
        <f>+rep!K10</f>
        <v>0</v>
      </c>
      <c r="W11" s="54">
        <f>+rep!L10</f>
        <v>0</v>
      </c>
      <c r="X11" s="54">
        <f>+rep!M10</f>
        <v>0</v>
      </c>
      <c r="Y11" s="54">
        <f>+rep!N10</f>
        <v>0</v>
      </c>
      <c r="Z11" s="54">
        <f>+rep!O10</f>
        <v>0</v>
      </c>
      <c r="AA11" s="54">
        <f>+rep!P10</f>
        <v>0</v>
      </c>
      <c r="AB11" s="54">
        <f>+rep!Q10</f>
        <v>0</v>
      </c>
      <c r="AC11" s="54">
        <f>+rep!R10</f>
        <v>0</v>
      </c>
      <c r="AD11" s="54">
        <f>+rep!S10</f>
        <v>0</v>
      </c>
      <c r="AE11" s="54">
        <f>+rep!T10</f>
        <v>0</v>
      </c>
      <c r="AF11" s="54">
        <f>+rep!U10</f>
        <v>0</v>
      </c>
      <c r="AG11" s="54">
        <f>+rep!V10</f>
        <v>0</v>
      </c>
      <c r="AH11" s="54">
        <f>+rep!W10</f>
        <v>0</v>
      </c>
      <c r="AI11" s="54">
        <f>+rep!X10</f>
        <v>0</v>
      </c>
      <c r="AJ11" s="54">
        <f>+rep!Y10</f>
        <v>0</v>
      </c>
      <c r="AK11" s="54">
        <f>+rep!Z10</f>
        <v>0</v>
      </c>
      <c r="AL11" s="54">
        <f>+rep!AA10</f>
        <v>0</v>
      </c>
      <c r="AM11" s="54">
        <f>+rep!AB10</f>
        <v>0</v>
      </c>
      <c r="AN11" s="54">
        <f>+rep!AC10</f>
        <v>0</v>
      </c>
      <c r="AO11" s="54">
        <f>+rep!AD10</f>
        <v>0</v>
      </c>
      <c r="AP11" s="54">
        <f>+rep!AE10</f>
        <v>0</v>
      </c>
      <c r="AQ11" s="54">
        <f>+rep!AF10</f>
        <v>0</v>
      </c>
      <c r="AR11" s="54">
        <f>+rep!AG10</f>
        <v>0</v>
      </c>
      <c r="AS11" s="54">
        <f>+rep!AH10</f>
        <v>0</v>
      </c>
      <c r="AT11" s="54">
        <f>+rep!AI10</f>
        <v>0</v>
      </c>
      <c r="AU11" s="54">
        <f>+rep!AJ10</f>
        <v>0</v>
      </c>
      <c r="AV11" s="54">
        <f>+rep!AK10</f>
        <v>0</v>
      </c>
      <c r="AW11" s="54">
        <f>+rep!AL10</f>
        <v>0</v>
      </c>
      <c r="AX11" s="54">
        <f>+rep!AM10</f>
        <v>0</v>
      </c>
      <c r="AY11" s="54">
        <f>+rep!AN10</f>
        <v>0</v>
      </c>
      <c r="AZ11" s="54">
        <f>+rep!AO10</f>
        <v>0</v>
      </c>
      <c r="BA11" s="54">
        <f>+rep!AP10</f>
        <v>0</v>
      </c>
      <c r="BB11" s="54">
        <f>+rep!AQ10</f>
        <v>0</v>
      </c>
      <c r="BC11" s="54">
        <f>+rep!AR10</f>
        <v>0</v>
      </c>
      <c r="BE11" s="48">
        <f t="shared" si="11"/>
        <v>1993</v>
      </c>
      <c r="BF11" s="55">
        <f t="shared" si="9"/>
        <v>2.2851399999999475E-14</v>
      </c>
      <c r="BG11" s="55">
        <f t="shared" si="29"/>
        <v>2.5755699999933665E-12</v>
      </c>
      <c r="BH11" s="55">
        <f t="shared" si="30"/>
        <v>1.6816199997172155E-10</v>
      </c>
      <c r="BI11" s="55">
        <f t="shared" si="31"/>
        <v>6.3719399593983804E-9</v>
      </c>
      <c r="BJ11" s="55">
        <f t="shared" si="32"/>
        <v>1.4040898028531273E-7</v>
      </c>
      <c r="BK11" s="55">
        <f t="shared" si="33"/>
        <v>1.8034067477123718E-6</v>
      </c>
      <c r="BL11" s="55">
        <f t="shared" si="34"/>
        <v>1.354001666298396E-5</v>
      </c>
      <c r="BM11" s="55">
        <f t="shared" si="35"/>
        <v>5.9736931072659752E-5</v>
      </c>
      <c r="BN11" s="55">
        <f t="shared" si="36"/>
        <v>1.5744220414391102E-4</v>
      </c>
      <c r="BO11" s="55">
        <f t="shared" si="37"/>
        <v>2.6631403903177502E-4</v>
      </c>
      <c r="BP11" s="55">
        <f t="shared" si="38"/>
        <v>3.8290726963308402E-4</v>
      </c>
      <c r="BQ11" s="55">
        <f t="shared" si="39"/>
        <v>7.2683693870204396E-4</v>
      </c>
      <c r="BR11" s="55">
        <f t="shared" si="40"/>
        <v>1.5897346762471002E-3</v>
      </c>
      <c r="BS11" s="55">
        <f t="shared" si="41"/>
        <v>2.9837934474375E-3</v>
      </c>
      <c r="BT11" s="55">
        <f t="shared" si="42"/>
        <v>4.8238531979775002E-3</v>
      </c>
      <c r="BU11" s="55">
        <f t="shared" si="43"/>
        <v>7.6279888010736003E-3</v>
      </c>
      <c r="BV11" s="55">
        <f t="shared" si="44"/>
        <v>1.2457226451040001E-2</v>
      </c>
      <c r="BW11" s="55">
        <f t="shared" si="45"/>
        <v>1.9748296129750001E-2</v>
      </c>
      <c r="BX11" s="55">
        <f t="shared" si="46"/>
        <v>2.8906975851910002E-2</v>
      </c>
      <c r="BY11" s="55">
        <f t="shared" si="47"/>
        <v>3.9177971607040001E-2</v>
      </c>
      <c r="BZ11" s="55">
        <f t="shared" si="48"/>
        <v>4.970338346599E-2</v>
      </c>
      <c r="CA11" s="55">
        <f t="shared" si="49"/>
        <v>5.8630673219160004E-2</v>
      </c>
      <c r="CB11" s="55">
        <f t="shared" si="50"/>
        <v>6.3669644400000003E-2</v>
      </c>
      <c r="CC11" s="55">
        <f t="shared" si="51"/>
        <v>6.4043274471E-2</v>
      </c>
      <c r="CD11" s="55">
        <f t="shared" si="52"/>
        <v>6.1151087943750002E-2</v>
      </c>
      <c r="CE11" s="55">
        <f t="shared" si="53"/>
        <v>5.7205153127190003E-2</v>
      </c>
      <c r="CF11" s="55">
        <f t="shared" si="12"/>
        <v>5.3738418598360004E-2</v>
      </c>
      <c r="CG11" s="55">
        <f t="shared" si="13"/>
        <v>5.1371387722709994E-2</v>
      </c>
      <c r="CH11" s="55">
        <f t="shared" si="14"/>
        <v>5.0194486584789998E-2</v>
      </c>
      <c r="CI11" s="55">
        <f t="shared" si="15"/>
        <v>4.9852030359000002E-2</v>
      </c>
      <c r="CJ11" s="55">
        <f t="shared" si="16"/>
        <v>4.9475876479359998E-2</v>
      </c>
      <c r="CK11" s="55">
        <f t="shared" si="17"/>
        <v>4.7928712852440006E-2</v>
      </c>
      <c r="CL11" s="55">
        <f t="shared" si="18"/>
        <v>4.4325505317750001E-2</v>
      </c>
      <c r="CM11" s="55">
        <f t="shared" si="19"/>
        <v>3.8481504150040001E-2</v>
      </c>
      <c r="CN11" s="55">
        <f t="shared" si="20"/>
        <v>3.1012970439749998E-2</v>
      </c>
      <c r="CO11" s="55">
        <f t="shared" si="21"/>
        <v>2.305428290076E-2</v>
      </c>
      <c r="CP11" s="55">
        <f t="shared" si="22"/>
        <v>1.5767715399750002E-2</v>
      </c>
      <c r="CQ11" s="55">
        <f t="shared" si="23"/>
        <v>9.9262632817600002E-3</v>
      </c>
      <c r="CR11" s="55">
        <f t="shared" si="24"/>
        <v>5.7667751278235998E-3</v>
      </c>
      <c r="CS11" s="55">
        <f t="shared" si="25"/>
        <v>3.1034185461279E-3</v>
      </c>
      <c r="CT11" s="55">
        <f t="shared" si="26"/>
        <v>1.5532997352815999E-3</v>
      </c>
      <c r="CU11" s="55">
        <f t="shared" si="27"/>
        <v>7.2554182380723891E-4</v>
      </c>
      <c r="CV11" s="55">
        <f t="shared" si="28"/>
        <v>3.1694947929749998E-4</v>
      </c>
      <c r="CW11" s="55"/>
      <c r="CX11" s="55"/>
      <c r="CY11" s="55"/>
      <c r="CZ11" s="55"/>
    </row>
    <row r="12" spans="1:104" s="48" customFormat="1" x14ac:dyDescent="0.25">
      <c r="A12" s="49">
        <f t="shared" si="3"/>
        <v>6.9058210330640935E-3</v>
      </c>
      <c r="B12" s="39">
        <f t="shared" si="4"/>
        <v>7.8235651124813725E-3</v>
      </c>
      <c r="C12" s="40">
        <v>1994</v>
      </c>
      <c r="D12" s="50">
        <f t="shared" si="5"/>
        <v>127.81896560234973</v>
      </c>
      <c r="E12" s="50">
        <f t="shared" si="6"/>
        <v>144.80537436637027</v>
      </c>
      <c r="F12" s="51">
        <f t="shared" si="7"/>
        <v>172.31367182127912</v>
      </c>
      <c r="G12" s="51">
        <f t="shared" si="8"/>
        <v>56.369845690744583</v>
      </c>
      <c r="H12" s="51">
        <f t="shared" si="0"/>
        <v>102.43370880184975</v>
      </c>
      <c r="I12" s="51">
        <f t="shared" si="1"/>
        <v>242.08840454712836</v>
      </c>
      <c r="J12" s="98">
        <f>+'nm T1.8 flota'!$BC$9</f>
        <v>0.14141365022507479</v>
      </c>
      <c r="K12" s="45"/>
      <c r="L12" s="53">
        <f t="shared" si="10"/>
        <v>1994</v>
      </c>
      <c r="M12" s="54">
        <f>+rep!B11</f>
        <v>0</v>
      </c>
      <c r="N12" s="54">
        <f>+rep!C11</f>
        <v>0</v>
      </c>
      <c r="O12" s="54">
        <f>+rep!D11</f>
        <v>0</v>
      </c>
      <c r="P12" s="54">
        <f>+rep!E11</f>
        <v>0</v>
      </c>
      <c r="Q12" s="54">
        <f>+rep!F11</f>
        <v>0</v>
      </c>
      <c r="R12" s="54">
        <f>+rep!G11</f>
        <v>0</v>
      </c>
      <c r="S12" s="54">
        <f>+rep!H11</f>
        <v>0</v>
      </c>
      <c r="T12" s="54">
        <f>+rep!I11</f>
        <v>0</v>
      </c>
      <c r="U12" s="54">
        <f>+rep!J11</f>
        <v>0</v>
      </c>
      <c r="V12" s="54">
        <f>+rep!K11</f>
        <v>0</v>
      </c>
      <c r="W12" s="54">
        <f>+rep!L11</f>
        <v>0</v>
      </c>
      <c r="X12" s="54">
        <f>+rep!M11</f>
        <v>1.0101000000000001E-2</v>
      </c>
      <c r="Y12" s="54">
        <f>+rep!N11</f>
        <v>1.0101000000000001E-2</v>
      </c>
      <c r="Z12" s="54">
        <f>+rep!O11</f>
        <v>1.0101000000000001E-2</v>
      </c>
      <c r="AA12" s="54">
        <f>+rep!P11</f>
        <v>1.0101000000000001E-2</v>
      </c>
      <c r="AB12" s="54">
        <f>+rep!Q11</f>
        <v>1.0101000000000001E-2</v>
      </c>
      <c r="AC12" s="54">
        <f>+rep!R11</f>
        <v>2.0202000000000001E-2</v>
      </c>
      <c r="AD12" s="54">
        <f>+rep!S11</f>
        <v>3.0303E-2</v>
      </c>
      <c r="AE12" s="54">
        <f>+rep!T11</f>
        <v>4.0404000000000002E-2</v>
      </c>
      <c r="AF12" s="54">
        <f>+rep!U11</f>
        <v>6.0606100000000003E-2</v>
      </c>
      <c r="AG12" s="54">
        <f>+rep!V11</f>
        <v>4.0404000000000002E-2</v>
      </c>
      <c r="AH12" s="54">
        <f>+rep!W11</f>
        <v>6.0606100000000003E-2</v>
      </c>
      <c r="AI12" s="54">
        <f>+rep!X11</f>
        <v>0.10101</v>
      </c>
      <c r="AJ12" s="54">
        <f>+rep!Y11</f>
        <v>6.0606100000000003E-2</v>
      </c>
      <c r="AK12" s="54">
        <f>+rep!Z11</f>
        <v>7.0707099999999995E-2</v>
      </c>
      <c r="AL12" s="54">
        <f>+rep!AA11</f>
        <v>7.0707099999999995E-2</v>
      </c>
      <c r="AM12" s="54">
        <f>+rep!AB11</f>
        <v>8.0808099999999994E-2</v>
      </c>
      <c r="AN12" s="54">
        <f>+rep!AC11</f>
        <v>8.0808099999999994E-2</v>
      </c>
      <c r="AO12" s="54">
        <f>+rep!AD11</f>
        <v>4.0404000000000002E-2</v>
      </c>
      <c r="AP12" s="54">
        <f>+rep!AE11</f>
        <v>4.0404000000000002E-2</v>
      </c>
      <c r="AQ12" s="54">
        <f>+rep!AF11</f>
        <v>2.0202000000000001E-2</v>
      </c>
      <c r="AR12" s="54">
        <f>+rep!AG11</f>
        <v>5.0505099999999997E-2</v>
      </c>
      <c r="AS12" s="54">
        <f>+rep!AH11</f>
        <v>4.0404000000000002E-2</v>
      </c>
      <c r="AT12" s="54">
        <f>+rep!AI11</f>
        <v>2.0202000000000001E-2</v>
      </c>
      <c r="AU12" s="54">
        <f>+rep!AJ11</f>
        <v>1.0101000000000001E-2</v>
      </c>
      <c r="AV12" s="54">
        <f>+rep!AK11</f>
        <v>1.0101000000000001E-2</v>
      </c>
      <c r="AW12" s="54">
        <f>+rep!AL11</f>
        <v>0</v>
      </c>
      <c r="AX12" s="54">
        <f>+rep!AM11</f>
        <v>0</v>
      </c>
      <c r="AY12" s="54">
        <f>+rep!AN11</f>
        <v>0</v>
      </c>
      <c r="AZ12" s="54">
        <f>+rep!AO11</f>
        <v>0</v>
      </c>
      <c r="BA12" s="54">
        <f>+rep!AP11</f>
        <v>0</v>
      </c>
      <c r="BB12" s="54">
        <f>+rep!AQ11</f>
        <v>0</v>
      </c>
      <c r="BC12" s="54">
        <f>+rep!AR11</f>
        <v>0</v>
      </c>
      <c r="BE12" s="48">
        <f t="shared" si="11"/>
        <v>1994</v>
      </c>
      <c r="BF12" s="55">
        <f t="shared" si="9"/>
        <v>1.9563099999999619E-14</v>
      </c>
      <c r="BG12" s="55">
        <f t="shared" si="29"/>
        <v>2.2049499999951381E-12</v>
      </c>
      <c r="BH12" s="55">
        <f t="shared" si="30"/>
        <v>1.4396199997927494E-10</v>
      </c>
      <c r="BI12" s="55">
        <f t="shared" si="31"/>
        <v>5.4547799702453754E-9</v>
      </c>
      <c r="BJ12" s="55">
        <f t="shared" si="32"/>
        <v>1.2018998555436389E-7</v>
      </c>
      <c r="BK12" s="55">
        <f t="shared" si="33"/>
        <v>1.5433976179164399E-6</v>
      </c>
      <c r="BL12" s="55">
        <f t="shared" si="34"/>
        <v>1.158076588275519E-5</v>
      </c>
      <c r="BM12" s="55">
        <f t="shared" si="35"/>
        <v>5.0986400121879005E-5</v>
      </c>
      <c r="BN12" s="55">
        <f t="shared" si="36"/>
        <v>1.3326923457563099E-4</v>
      </c>
      <c r="BO12" s="55">
        <f t="shared" si="37"/>
        <v>2.1757164197083902E-4</v>
      </c>
      <c r="BP12" s="55">
        <f t="shared" si="38"/>
        <v>2.77337041472604E-4</v>
      </c>
      <c r="BQ12" s="55">
        <f t="shared" si="39"/>
        <v>4.4813599393443097E-4</v>
      </c>
      <c r="BR12" s="55">
        <f t="shared" si="40"/>
        <v>9.2448075143643108E-4</v>
      </c>
      <c r="BS12" s="55">
        <f t="shared" si="41"/>
        <v>1.7189549915135999E-3</v>
      </c>
      <c r="BT12" s="55">
        <f t="shared" si="42"/>
        <v>2.7741411436656002E-3</v>
      </c>
      <c r="BU12" s="55">
        <f t="shared" si="43"/>
        <v>4.3910375779599E-3</v>
      </c>
      <c r="BV12" s="55">
        <f t="shared" si="44"/>
        <v>7.2263315003376002E-3</v>
      </c>
      <c r="BW12" s="55">
        <f t="shared" si="45"/>
        <v>1.1681752137750001E-2</v>
      </c>
      <c r="BX12" s="55">
        <f t="shared" si="46"/>
        <v>1.7767089069750001E-2</v>
      </c>
      <c r="BY12" s="55">
        <f t="shared" si="47"/>
        <v>2.5702471679640002E-2</v>
      </c>
      <c r="BZ12" s="55">
        <f t="shared" si="48"/>
        <v>3.5887517815589999E-2</v>
      </c>
      <c r="CA12" s="55">
        <f t="shared" si="49"/>
        <v>4.7909742519749998E-2</v>
      </c>
      <c r="CB12" s="55">
        <f t="shared" si="50"/>
        <v>6.0112525183359994E-2</v>
      </c>
      <c r="CC12" s="55">
        <f t="shared" si="51"/>
        <v>7.0310994273240002E-2</v>
      </c>
      <c r="CD12" s="55">
        <f t="shared" si="52"/>
        <v>7.6621033456000007E-2</v>
      </c>
      <c r="CE12" s="55">
        <f t="shared" si="53"/>
        <v>7.7930506881239994E-2</v>
      </c>
      <c r="CF12" s="55">
        <f t="shared" si="12"/>
        <v>7.432015149276E-2</v>
      </c>
      <c r="CG12" s="55">
        <f t="shared" si="13"/>
        <v>6.7227932157750012E-2</v>
      </c>
      <c r="CH12" s="55">
        <f t="shared" si="14"/>
        <v>5.8867089843749998E-2</v>
      </c>
      <c r="CI12" s="55">
        <f t="shared" si="15"/>
        <v>5.1154015837749998E-2</v>
      </c>
      <c r="CJ12" s="55">
        <f t="shared" si="16"/>
        <v>4.4986468230360004E-2</v>
      </c>
      <c r="CK12" s="55">
        <f t="shared" si="17"/>
        <v>4.0253861619750003E-2</v>
      </c>
      <c r="CL12" s="55">
        <f t="shared" si="18"/>
        <v>3.6271775443749994E-2</v>
      </c>
      <c r="CM12" s="55">
        <f t="shared" si="19"/>
        <v>3.2257376358999994E-2</v>
      </c>
      <c r="CN12" s="55">
        <f t="shared" si="20"/>
        <v>2.7693879457750002E-2</v>
      </c>
      <c r="CO12" s="55">
        <f t="shared" si="21"/>
        <v>2.2522894640639998E-2</v>
      </c>
      <c r="CP12" s="55">
        <f t="shared" si="22"/>
        <v>1.7111814291989998E-2</v>
      </c>
      <c r="CQ12" s="55">
        <f t="shared" si="23"/>
        <v>1.2033501312390001E-2</v>
      </c>
      <c r="CR12" s="55">
        <f t="shared" si="24"/>
        <v>7.7893224270784009E-3</v>
      </c>
      <c r="CS12" s="55">
        <f t="shared" si="25"/>
        <v>4.6277632656155998E-3</v>
      </c>
      <c r="CT12" s="55">
        <f t="shared" si="26"/>
        <v>2.5205943720795999E-3</v>
      </c>
      <c r="CU12" s="55">
        <f t="shared" si="27"/>
        <v>1.2584024251998999E-3</v>
      </c>
      <c r="CV12" s="55">
        <f t="shared" si="28"/>
        <v>5.7599784373110004E-4</v>
      </c>
      <c r="CW12" s="55"/>
      <c r="CX12" s="55"/>
      <c r="CY12" s="55"/>
      <c r="CZ12" s="55"/>
    </row>
    <row r="13" spans="1:104" s="48" customFormat="1" x14ac:dyDescent="0.25">
      <c r="A13" s="49">
        <f t="shared" si="3"/>
        <v>1.2700036337449929E-2</v>
      </c>
      <c r="B13" s="39">
        <f t="shared" si="4"/>
        <v>1.1173534674868745E-2</v>
      </c>
      <c r="C13" s="40">
        <v>1995</v>
      </c>
      <c r="D13" s="50">
        <f t="shared" si="5"/>
        <v>89.497193958611575</v>
      </c>
      <c r="E13" s="50">
        <f t="shared" si="6"/>
        <v>78.739932188319429</v>
      </c>
      <c r="F13" s="51">
        <f t="shared" si="7"/>
        <v>172.31367182127912</v>
      </c>
      <c r="G13" s="51">
        <f t="shared" si="8"/>
        <v>56.369845690744583</v>
      </c>
      <c r="H13" s="51">
        <f t="shared" si="0"/>
        <v>102.43370880184975</v>
      </c>
      <c r="I13" s="51">
        <f t="shared" si="1"/>
        <v>242.08840454712836</v>
      </c>
      <c r="J13" s="98">
        <f>+'nm T1.8 flota'!$BC$9</f>
        <v>0.14141365022507479</v>
      </c>
      <c r="K13" s="45"/>
      <c r="L13" s="53">
        <f t="shared" si="10"/>
        <v>1995</v>
      </c>
      <c r="M13" s="54">
        <f>+rep!B12</f>
        <v>0</v>
      </c>
      <c r="N13" s="54">
        <f>+rep!C12</f>
        <v>0</v>
      </c>
      <c r="O13" s="54">
        <f>+rep!D12</f>
        <v>0</v>
      </c>
      <c r="P13" s="54">
        <f>+rep!E12</f>
        <v>0</v>
      </c>
      <c r="Q13" s="54">
        <f>+rep!F12</f>
        <v>0</v>
      </c>
      <c r="R13" s="54">
        <f>+rep!G12</f>
        <v>0</v>
      </c>
      <c r="S13" s="54">
        <f>+rep!H12</f>
        <v>0</v>
      </c>
      <c r="T13" s="54">
        <f>+rep!I12</f>
        <v>0</v>
      </c>
      <c r="U13" s="54">
        <f>+rep!J12</f>
        <v>0.01</v>
      </c>
      <c r="V13" s="54">
        <f>+rep!K12</f>
        <v>0</v>
      </c>
      <c r="W13" s="54">
        <f>+rep!L12</f>
        <v>0.01</v>
      </c>
      <c r="X13" s="54">
        <f>+rep!M12</f>
        <v>0.02</v>
      </c>
      <c r="Y13" s="54">
        <f>+rep!N12</f>
        <v>0.02</v>
      </c>
      <c r="Z13" s="54">
        <f>+rep!O12</f>
        <v>0.02</v>
      </c>
      <c r="AA13" s="54">
        <f>+rep!P12</f>
        <v>0.03</v>
      </c>
      <c r="AB13" s="54">
        <f>+rep!Q12</f>
        <v>0.03</v>
      </c>
      <c r="AC13" s="54">
        <f>+rep!R12</f>
        <v>0.03</v>
      </c>
      <c r="AD13" s="54">
        <f>+rep!S12</f>
        <v>0.02</v>
      </c>
      <c r="AE13" s="54">
        <f>+rep!T12</f>
        <v>0.03</v>
      </c>
      <c r="AF13" s="54">
        <f>+rep!U12</f>
        <v>0.04</v>
      </c>
      <c r="AG13" s="54">
        <f>+rep!V12</f>
        <v>0.05</v>
      </c>
      <c r="AH13" s="54">
        <f>+rep!W12</f>
        <v>0.04</v>
      </c>
      <c r="AI13" s="54">
        <f>+rep!X12</f>
        <v>0.05</v>
      </c>
      <c r="AJ13" s="54">
        <f>+rep!Y12</f>
        <v>7.0000000000000007E-2</v>
      </c>
      <c r="AK13" s="54">
        <f>+rep!Z12</f>
        <v>7.0000000000000007E-2</v>
      </c>
      <c r="AL13" s="54">
        <f>+rep!AA12</f>
        <v>0.08</v>
      </c>
      <c r="AM13" s="54">
        <f>+rep!AB12</f>
        <v>0.08</v>
      </c>
      <c r="AN13" s="54">
        <f>+rep!AC12</f>
        <v>7.0000000000000007E-2</v>
      </c>
      <c r="AO13" s="54">
        <f>+rep!AD12</f>
        <v>0.05</v>
      </c>
      <c r="AP13" s="54">
        <f>+rep!AE12</f>
        <v>0.04</v>
      </c>
      <c r="AQ13" s="54">
        <f>+rep!AF12</f>
        <v>0.05</v>
      </c>
      <c r="AR13" s="54">
        <f>+rep!AG12</f>
        <v>0.04</v>
      </c>
      <c r="AS13" s="54">
        <f>+rep!AH12</f>
        <v>0.02</v>
      </c>
      <c r="AT13" s="54">
        <f>+rep!AI12</f>
        <v>0.02</v>
      </c>
      <c r="AU13" s="54">
        <f>+rep!AJ12</f>
        <v>0.01</v>
      </c>
      <c r="AV13" s="54">
        <f>+rep!AK12</f>
        <v>0</v>
      </c>
      <c r="AW13" s="54">
        <f>+rep!AL12</f>
        <v>0</v>
      </c>
      <c r="AX13" s="54">
        <f>+rep!AM12</f>
        <v>0</v>
      </c>
      <c r="AY13" s="54">
        <f>+rep!AN12</f>
        <v>0</v>
      </c>
      <c r="AZ13" s="54">
        <f>+rep!AO12</f>
        <v>0</v>
      </c>
      <c r="BA13" s="54">
        <f>+rep!AP12</f>
        <v>0</v>
      </c>
      <c r="BB13" s="54">
        <f>+rep!AQ12</f>
        <v>0</v>
      </c>
      <c r="BC13" s="54">
        <f>+rep!AR12</f>
        <v>0</v>
      </c>
      <c r="BE13" s="48">
        <f t="shared" si="11"/>
        <v>1995</v>
      </c>
      <c r="BF13" s="55">
        <f t="shared" si="9"/>
        <v>1.2410699999999845E-14</v>
      </c>
      <c r="BG13" s="55">
        <f t="shared" si="29"/>
        <v>1.3988099999980433E-12</v>
      </c>
      <c r="BH13" s="55">
        <f t="shared" si="30"/>
        <v>9.1329599991658903E-11</v>
      </c>
      <c r="BI13" s="55">
        <f t="shared" si="31"/>
        <v>3.4606399880239709E-9</v>
      </c>
      <c r="BJ13" s="55">
        <f t="shared" si="32"/>
        <v>7.6257294184824191E-8</v>
      </c>
      <c r="BK13" s="55">
        <f t="shared" si="33"/>
        <v>9.7945204067182078E-7</v>
      </c>
      <c r="BL13" s="55">
        <f t="shared" si="34"/>
        <v>7.3538859195664773E-6</v>
      </c>
      <c r="BM13" s="55">
        <f t="shared" si="35"/>
        <v>3.2447047120806385E-5</v>
      </c>
      <c r="BN13" s="55">
        <f t="shared" si="36"/>
        <v>8.5537882018756959E-5</v>
      </c>
      <c r="BO13" s="55">
        <f t="shared" si="37"/>
        <v>1.4478603093275101E-4</v>
      </c>
      <c r="BP13" s="55">
        <f t="shared" si="38"/>
        <v>2.0829959319435099E-4</v>
      </c>
      <c r="BQ13" s="55">
        <f t="shared" si="39"/>
        <v>3.9338812390715097E-4</v>
      </c>
      <c r="BR13" s="55">
        <f t="shared" si="40"/>
        <v>8.45660645973871E-4</v>
      </c>
      <c r="BS13" s="55">
        <f t="shared" si="41"/>
        <v>1.5251168964975001E-3</v>
      </c>
      <c r="BT13" s="55">
        <f t="shared" si="42"/>
        <v>2.276792476E-3</v>
      </c>
      <c r="BU13" s="55">
        <f t="shared" si="43"/>
        <v>3.22870758336E-3</v>
      </c>
      <c r="BV13" s="55">
        <f t="shared" si="44"/>
        <v>4.8766732375238996E-3</v>
      </c>
      <c r="BW13" s="55">
        <f t="shared" si="45"/>
        <v>7.6037073197436E-3</v>
      </c>
      <c r="BX13" s="55">
        <f t="shared" si="46"/>
        <v>1.1491812871E-2</v>
      </c>
      <c r="BY13" s="55">
        <f t="shared" si="47"/>
        <v>1.67689564E-2</v>
      </c>
      <c r="BZ13" s="55">
        <f t="shared" si="48"/>
        <v>2.3938929502559998E-2</v>
      </c>
      <c r="CA13" s="55">
        <f t="shared" si="49"/>
        <v>3.3231725177559998E-2</v>
      </c>
      <c r="CB13" s="55">
        <f t="shared" si="50"/>
        <v>4.4248763676390003E-2</v>
      </c>
      <c r="CC13" s="55">
        <f t="shared" si="51"/>
        <v>5.6127368085910005E-2</v>
      </c>
      <c r="CD13" s="55">
        <f t="shared" si="52"/>
        <v>6.7613692097589995E-2</v>
      </c>
      <c r="CE13" s="55">
        <f t="shared" si="53"/>
        <v>7.7003982001590005E-2</v>
      </c>
      <c r="CF13" s="55">
        <f t="shared" si="12"/>
        <v>8.2499786029590003E-2</v>
      </c>
      <c r="CG13" s="55">
        <f t="shared" si="13"/>
        <v>8.2922701749190003E-2</v>
      </c>
      <c r="CH13" s="55">
        <f t="shared" si="14"/>
        <v>7.8234761751510007E-2</v>
      </c>
      <c r="CI13" s="55">
        <f t="shared" si="15"/>
        <v>6.9593468899589991E-2</v>
      </c>
      <c r="CJ13" s="55">
        <f t="shared" si="16"/>
        <v>5.8960636519750004E-2</v>
      </c>
      <c r="CK13" s="55">
        <f t="shared" si="17"/>
        <v>4.8372059100000003E-2</v>
      </c>
      <c r="CL13" s="55">
        <f t="shared" si="18"/>
        <v>3.9196796484389999E-2</v>
      </c>
      <c r="CM13" s="55">
        <f t="shared" si="19"/>
        <v>3.1829641013590003E-2</v>
      </c>
      <c r="CN13" s="55">
        <f t="shared" si="20"/>
        <v>2.5931351790790001E-2</v>
      </c>
      <c r="CO13" s="55">
        <f t="shared" si="21"/>
        <v>2.0926820267189998E-2</v>
      </c>
      <c r="CP13" s="55">
        <f t="shared" si="22"/>
        <v>1.640206759191E-2</v>
      </c>
      <c r="CQ13" s="55">
        <f t="shared" si="23"/>
        <v>1.2245947439909999E-2</v>
      </c>
      <c r="CR13" s="55">
        <f t="shared" si="24"/>
        <v>8.5763272576310987E-3</v>
      </c>
      <c r="CS13" s="55">
        <f t="shared" si="25"/>
        <v>5.5732378983775E-3</v>
      </c>
      <c r="CT13" s="55">
        <f t="shared" si="26"/>
        <v>3.3366419003774996E-3</v>
      </c>
      <c r="CU13" s="55">
        <f t="shared" si="27"/>
        <v>1.8321608296191E-3</v>
      </c>
      <c r="CV13" s="55">
        <f t="shared" si="28"/>
        <v>9.2020366321329599E-4</v>
      </c>
      <c r="CW13" s="55"/>
      <c r="CX13" s="55"/>
      <c r="CY13" s="55"/>
      <c r="CZ13" s="55"/>
    </row>
    <row r="14" spans="1:104" s="48" customFormat="1" x14ac:dyDescent="0.25">
      <c r="A14" s="49">
        <f t="shared" si="3"/>
        <v>5.4868959308089727E-3</v>
      </c>
      <c r="B14" s="39">
        <f t="shared" si="4"/>
        <v>2.3274710868709924E-3</v>
      </c>
      <c r="C14" s="40">
        <v>1996</v>
      </c>
      <c r="D14" s="50">
        <f t="shared" si="5"/>
        <v>429.65087972129481</v>
      </c>
      <c r="E14" s="50">
        <f t="shared" si="6"/>
        <v>182.25240875901991</v>
      </c>
      <c r="F14" s="51">
        <f t="shared" si="7"/>
        <v>172.31367182127912</v>
      </c>
      <c r="G14" s="51">
        <f t="shared" si="8"/>
        <v>56.369845690744583</v>
      </c>
      <c r="H14" s="51">
        <f t="shared" si="0"/>
        <v>102.43370880184975</v>
      </c>
      <c r="I14" s="51">
        <f t="shared" si="1"/>
        <v>242.08840454712836</v>
      </c>
      <c r="J14" s="98">
        <f>+'nm T1.8 flota'!$BC$9</f>
        <v>0.14141365022507479</v>
      </c>
      <c r="K14" s="45"/>
      <c r="L14" s="53">
        <f t="shared" si="10"/>
        <v>1996</v>
      </c>
      <c r="M14" s="54">
        <f>+rep!B13</f>
        <v>0</v>
      </c>
      <c r="N14" s="54">
        <f>+rep!C13</f>
        <v>0</v>
      </c>
      <c r="O14" s="54">
        <f>+rep!D13</f>
        <v>0</v>
      </c>
      <c r="P14" s="54">
        <f>+rep!E13</f>
        <v>0</v>
      </c>
      <c r="Q14" s="54">
        <f>+rep!F13</f>
        <v>0</v>
      </c>
      <c r="R14" s="54">
        <f>+rep!G13</f>
        <v>0</v>
      </c>
      <c r="S14" s="54">
        <f>+rep!H13</f>
        <v>0</v>
      </c>
      <c r="T14" s="54">
        <f>+rep!I13</f>
        <v>0</v>
      </c>
      <c r="U14" s="54">
        <f>+rep!J13</f>
        <v>0</v>
      </c>
      <c r="V14" s="54">
        <f>+rep!K13</f>
        <v>0</v>
      </c>
      <c r="W14" s="54">
        <f>+rep!L13</f>
        <v>0</v>
      </c>
      <c r="X14" s="54">
        <f>+rep!M13</f>
        <v>0</v>
      </c>
      <c r="Y14" s="54">
        <f>+rep!N13</f>
        <v>1.03093E-2</v>
      </c>
      <c r="Z14" s="54">
        <f>+rep!O13</f>
        <v>1.03093E-2</v>
      </c>
      <c r="AA14" s="54">
        <f>+rep!P13</f>
        <v>1.03093E-2</v>
      </c>
      <c r="AB14" s="54">
        <f>+rep!Q13</f>
        <v>1.03093E-2</v>
      </c>
      <c r="AC14" s="54">
        <f>+rep!R13</f>
        <v>1.03093E-2</v>
      </c>
      <c r="AD14" s="54">
        <f>+rep!S13</f>
        <v>1.03093E-2</v>
      </c>
      <c r="AE14" s="54">
        <f>+rep!T13</f>
        <v>1.03093E-2</v>
      </c>
      <c r="AF14" s="54">
        <f>+rep!U13</f>
        <v>1.03093E-2</v>
      </c>
      <c r="AG14" s="54">
        <f>+rep!V13</f>
        <v>1.03093E-2</v>
      </c>
      <c r="AH14" s="54">
        <f>+rep!W13</f>
        <v>2.0618600000000001E-2</v>
      </c>
      <c r="AI14" s="54">
        <f>+rep!X13</f>
        <v>2.0618600000000001E-2</v>
      </c>
      <c r="AJ14" s="54">
        <f>+rep!Y13</f>
        <v>3.0927799999999998E-2</v>
      </c>
      <c r="AK14" s="54">
        <f>+rep!Z13</f>
        <v>4.1237099999999999E-2</v>
      </c>
      <c r="AL14" s="54">
        <f>+rep!AA13</f>
        <v>6.18557E-2</v>
      </c>
      <c r="AM14" s="54">
        <f>+rep!AB13</f>
        <v>9.2783500000000005E-2</v>
      </c>
      <c r="AN14" s="54">
        <f>+rep!AC13</f>
        <v>0.103093</v>
      </c>
      <c r="AO14" s="54">
        <f>+rep!AD13</f>
        <v>9.2783500000000005E-2</v>
      </c>
      <c r="AP14" s="54">
        <f>+rep!AE13</f>
        <v>8.2474199999999998E-2</v>
      </c>
      <c r="AQ14" s="54">
        <f>+rep!AF13</f>
        <v>7.2164900000000004E-2</v>
      </c>
      <c r="AR14" s="54">
        <f>+rep!AG13</f>
        <v>6.18557E-2</v>
      </c>
      <c r="AS14" s="54">
        <f>+rep!AH13</f>
        <v>6.18557E-2</v>
      </c>
      <c r="AT14" s="54">
        <f>+rep!AI13</f>
        <v>5.1546399999999999E-2</v>
      </c>
      <c r="AU14" s="54">
        <f>+rep!AJ13</f>
        <v>5.1546399999999999E-2</v>
      </c>
      <c r="AV14" s="54">
        <f>+rep!AK13</f>
        <v>3.0927799999999998E-2</v>
      </c>
      <c r="AW14" s="54">
        <f>+rep!AL13</f>
        <v>2.0618600000000001E-2</v>
      </c>
      <c r="AX14" s="54">
        <f>+rep!AM13</f>
        <v>1.03093E-2</v>
      </c>
      <c r="AY14" s="54">
        <f>+rep!AN13</f>
        <v>0</v>
      </c>
      <c r="AZ14" s="54">
        <f>+rep!AO13</f>
        <v>0</v>
      </c>
      <c r="BA14" s="54">
        <f>+rep!AP13</f>
        <v>0</v>
      </c>
      <c r="BB14" s="54">
        <f>+rep!AQ13</f>
        <v>0</v>
      </c>
      <c r="BC14" s="54">
        <f>+rep!AR13</f>
        <v>0</v>
      </c>
      <c r="BE14" s="48">
        <f t="shared" si="11"/>
        <v>1996</v>
      </c>
      <c r="BF14" s="55">
        <f t="shared" si="9"/>
        <v>9.9202199999999023E-15</v>
      </c>
      <c r="BG14" s="55">
        <f t="shared" si="29"/>
        <v>1.11809999999875E-12</v>
      </c>
      <c r="BH14" s="55">
        <f t="shared" si="30"/>
        <v>7.3001799994670732E-11</v>
      </c>
      <c r="BI14" s="55">
        <f t="shared" si="31"/>
        <v>2.7661299923485246E-9</v>
      </c>
      <c r="BJ14" s="55">
        <f t="shared" si="32"/>
        <v>6.0951296284939027E-8</v>
      </c>
      <c r="BK14" s="55">
        <f t="shared" si="33"/>
        <v>7.8278838724138148E-7</v>
      </c>
      <c r="BL14" s="55">
        <f t="shared" si="34"/>
        <v>5.8757154755619367E-6</v>
      </c>
      <c r="BM14" s="55">
        <f t="shared" si="35"/>
        <v>2.5901029101937109E-5</v>
      </c>
      <c r="BN14" s="55">
        <f t="shared" si="36"/>
        <v>6.8032870898593749E-5</v>
      </c>
      <c r="BO14" s="55">
        <f t="shared" si="37"/>
        <v>1.13420132954511E-4</v>
      </c>
      <c r="BP14" s="55">
        <f t="shared" si="38"/>
        <v>1.555657917519E-4</v>
      </c>
      <c r="BQ14" s="55">
        <f t="shared" si="39"/>
        <v>2.7871827279038399E-4</v>
      </c>
      <c r="BR14" s="55">
        <f t="shared" si="40"/>
        <v>5.9775026682033598E-4</v>
      </c>
      <c r="BS14" s="55">
        <f t="shared" si="41"/>
        <v>1.1171092709104E-3</v>
      </c>
      <c r="BT14" s="55">
        <f t="shared" si="42"/>
        <v>1.7952753617798999E-3</v>
      </c>
      <c r="BU14" s="55">
        <f t="shared" si="43"/>
        <v>2.7993991790016002E-3</v>
      </c>
      <c r="BV14" s="55">
        <f t="shared" si="44"/>
        <v>4.4681650733438992E-3</v>
      </c>
      <c r="BW14" s="55">
        <f t="shared" si="45"/>
        <v>6.8814425841083994E-3</v>
      </c>
      <c r="BX14" s="55">
        <f t="shared" si="46"/>
        <v>9.8061656338523998E-3</v>
      </c>
      <c r="BY14" s="55">
        <f t="shared" si="47"/>
        <v>1.3269875979360002E-2</v>
      </c>
      <c r="BZ14" s="55">
        <f t="shared" si="48"/>
        <v>1.7821252089509999E-2</v>
      </c>
      <c r="CA14" s="55">
        <f t="shared" si="49"/>
        <v>2.4030588666239999E-2</v>
      </c>
      <c r="CB14" s="55">
        <f t="shared" si="50"/>
        <v>3.2034270576000001E-2</v>
      </c>
      <c r="CC14" s="55">
        <f t="shared" si="51"/>
        <v>4.1614323548160005E-2</v>
      </c>
      <c r="CD14" s="55">
        <f t="shared" si="52"/>
        <v>5.2293402907590006E-2</v>
      </c>
      <c r="CE14" s="55">
        <f t="shared" si="53"/>
        <v>6.3172126751189994E-2</v>
      </c>
      <c r="CF14" s="55">
        <f t="shared" si="12"/>
        <v>7.2894451911190011E-2</v>
      </c>
      <c r="CG14" s="55">
        <f t="shared" si="13"/>
        <v>7.9933168249439995E-2</v>
      </c>
      <c r="CH14" s="55">
        <f t="shared" si="14"/>
        <v>8.2989484971359995E-2</v>
      </c>
      <c r="CI14" s="55">
        <f t="shared" si="15"/>
        <v>8.135392924283999E-2</v>
      </c>
      <c r="CJ14" s="55">
        <f t="shared" si="16"/>
        <v>7.5182188211160003E-2</v>
      </c>
      <c r="CK14" s="55">
        <f t="shared" si="17"/>
        <v>6.5558611271039999E-2</v>
      </c>
      <c r="CL14" s="55">
        <f t="shared" si="18"/>
        <v>5.4209325690240007E-2</v>
      </c>
      <c r="CM14" s="55">
        <f t="shared" si="19"/>
        <v>4.2915845775000003E-2</v>
      </c>
      <c r="CN14" s="55">
        <f t="shared" si="20"/>
        <v>3.2932437793989994E-2</v>
      </c>
      <c r="CO14" s="55">
        <f t="shared" si="21"/>
        <v>2.4748005708159999E-2</v>
      </c>
      <c r="CP14" s="55">
        <f t="shared" si="22"/>
        <v>1.8260394436440001E-2</v>
      </c>
      <c r="CQ14" s="55">
        <f t="shared" si="23"/>
        <v>1.3137029415509999E-2</v>
      </c>
      <c r="CR14" s="55">
        <f t="shared" si="24"/>
        <v>9.0903383662599008E-3</v>
      </c>
      <c r="CS14" s="55">
        <f t="shared" si="25"/>
        <v>5.9585956100790989E-3</v>
      </c>
      <c r="CT14" s="55">
        <f t="shared" si="26"/>
        <v>3.6512699739099999E-3</v>
      </c>
      <c r="CU14" s="55">
        <f t="shared" si="27"/>
        <v>2.0708537109744001E-3</v>
      </c>
      <c r="CV14" s="55">
        <f t="shared" si="28"/>
        <v>1.0795420658959E-3</v>
      </c>
      <c r="CW14" s="55"/>
      <c r="CX14" s="55"/>
      <c r="CY14" s="55"/>
      <c r="CZ14" s="55"/>
    </row>
    <row r="15" spans="1:104" s="48" customFormat="1" x14ac:dyDescent="0.25">
      <c r="A15" s="49">
        <f t="shared" si="3"/>
        <v>7.039882740303675E-3</v>
      </c>
      <c r="B15" s="39">
        <f t="shared" si="4"/>
        <v>2.4753542829314169E-2</v>
      </c>
      <c r="C15" s="40">
        <v>1997</v>
      </c>
      <c r="D15" s="50">
        <f t="shared" si="5"/>
        <v>40.398257610856362</v>
      </c>
      <c r="E15" s="50">
        <f t="shared" si="6"/>
        <v>142.0478205233378</v>
      </c>
      <c r="F15" s="51">
        <f t="shared" si="7"/>
        <v>172.31367182127912</v>
      </c>
      <c r="G15" s="51">
        <f t="shared" si="8"/>
        <v>56.369845690744583</v>
      </c>
      <c r="H15" s="51">
        <f t="shared" si="0"/>
        <v>102.43370880184975</v>
      </c>
      <c r="I15" s="51">
        <f t="shared" si="1"/>
        <v>242.08840454712836</v>
      </c>
      <c r="J15" s="98">
        <f>+'nm T1.8 flota'!$BC$9</f>
        <v>0.14141365022507479</v>
      </c>
      <c r="K15" s="45"/>
      <c r="L15" s="53">
        <f t="shared" si="10"/>
        <v>1997</v>
      </c>
      <c r="M15" s="54">
        <f>+rep!B14</f>
        <v>0</v>
      </c>
      <c r="N15" s="54">
        <f>+rep!C14</f>
        <v>0</v>
      </c>
      <c r="O15" s="54">
        <f>+rep!D14</f>
        <v>0</v>
      </c>
      <c r="P15" s="54">
        <f>+rep!E14</f>
        <v>0</v>
      </c>
      <c r="Q15" s="54">
        <f>+rep!F14</f>
        <v>0</v>
      </c>
      <c r="R15" s="54">
        <f>+rep!G14</f>
        <v>0</v>
      </c>
      <c r="S15" s="54">
        <f>+rep!H14</f>
        <v>0</v>
      </c>
      <c r="T15" s="54">
        <f>+rep!I14</f>
        <v>0</v>
      </c>
      <c r="U15" s="54">
        <f>+rep!J14</f>
        <v>0</v>
      </c>
      <c r="V15" s="54">
        <f>+rep!K14</f>
        <v>0</v>
      </c>
      <c r="W15" s="54">
        <f>+rep!L14</f>
        <v>0</v>
      </c>
      <c r="X15" s="54">
        <f>+rep!M14</f>
        <v>0</v>
      </c>
      <c r="Y15" s="54">
        <f>+rep!N14</f>
        <v>0</v>
      </c>
      <c r="Z15" s="54">
        <f>+rep!O14</f>
        <v>0</v>
      </c>
      <c r="AA15" s="54">
        <f>+rep!P14</f>
        <v>0</v>
      </c>
      <c r="AB15" s="54">
        <f>+rep!Q14</f>
        <v>0</v>
      </c>
      <c r="AC15" s="54">
        <f>+rep!R14</f>
        <v>0</v>
      </c>
      <c r="AD15" s="54">
        <f>+rep!S14</f>
        <v>0</v>
      </c>
      <c r="AE15" s="54">
        <f>+rep!T14</f>
        <v>0</v>
      </c>
      <c r="AF15" s="54">
        <f>+rep!U14</f>
        <v>0</v>
      </c>
      <c r="AG15" s="54">
        <f>+rep!V14</f>
        <v>1.03093E-2</v>
      </c>
      <c r="AH15" s="54">
        <f>+rep!W14</f>
        <v>1.03093E-2</v>
      </c>
      <c r="AI15" s="54">
        <f>+rep!X14</f>
        <v>1.03093E-2</v>
      </c>
      <c r="AJ15" s="54">
        <f>+rep!Y14</f>
        <v>2.0618600000000001E-2</v>
      </c>
      <c r="AK15" s="54">
        <f>+rep!Z14</f>
        <v>2.0618600000000001E-2</v>
      </c>
      <c r="AL15" s="54">
        <f>+rep!AA14</f>
        <v>2.0618600000000001E-2</v>
      </c>
      <c r="AM15" s="54">
        <f>+rep!AB14</f>
        <v>3.0927799999999998E-2</v>
      </c>
      <c r="AN15" s="54">
        <f>+rep!AC14</f>
        <v>3.0927799999999998E-2</v>
      </c>
      <c r="AO15" s="54">
        <f>+rep!AD14</f>
        <v>4.1237099999999999E-2</v>
      </c>
      <c r="AP15" s="54">
        <f>+rep!AE14</f>
        <v>6.18557E-2</v>
      </c>
      <c r="AQ15" s="54">
        <f>+rep!AF14</f>
        <v>8.2474199999999998E-2</v>
      </c>
      <c r="AR15" s="54">
        <f>+rep!AG14</f>
        <v>8.2474199999999998E-2</v>
      </c>
      <c r="AS15" s="54">
        <f>+rep!AH14</f>
        <v>0.103093</v>
      </c>
      <c r="AT15" s="54">
        <f>+rep!AI14</f>
        <v>0.113402</v>
      </c>
      <c r="AU15" s="54">
        <f>+rep!AJ14</f>
        <v>0.103093</v>
      </c>
      <c r="AV15" s="54">
        <f>+rep!AK14</f>
        <v>9.2783500000000005E-2</v>
      </c>
      <c r="AW15" s="54">
        <f>+rep!AL14</f>
        <v>7.2164900000000004E-2</v>
      </c>
      <c r="AX15" s="54">
        <f>+rep!AM14</f>
        <v>5.1546399999999999E-2</v>
      </c>
      <c r="AY15" s="54">
        <f>+rep!AN14</f>
        <v>3.0927799999999998E-2</v>
      </c>
      <c r="AZ15" s="54">
        <f>+rep!AO14</f>
        <v>1.03093E-2</v>
      </c>
      <c r="BA15" s="54">
        <f>+rep!AP14</f>
        <v>0</v>
      </c>
      <c r="BB15" s="54">
        <f>+rep!AQ14</f>
        <v>0</v>
      </c>
      <c r="BC15" s="54">
        <f>+rep!AR14</f>
        <v>0</v>
      </c>
      <c r="BE15" s="48">
        <f t="shared" si="11"/>
        <v>1997</v>
      </c>
      <c r="BF15" s="55">
        <f t="shared" si="9"/>
        <v>3.7771099999998571E-14</v>
      </c>
      <c r="BG15" s="55">
        <f t="shared" si="29"/>
        <v>4.2571499999818766E-12</v>
      </c>
      <c r="BH15" s="55">
        <f t="shared" si="30"/>
        <v>2.7794599992274606E-10</v>
      </c>
      <c r="BI15" s="55">
        <f t="shared" si="31"/>
        <v>1.0531099889095934E-8</v>
      </c>
      <c r="BJ15" s="55">
        <f t="shared" si="32"/>
        <v>2.3201494616903979E-7</v>
      </c>
      <c r="BK15" s="55">
        <f t="shared" si="33"/>
        <v>2.9785511281803264E-6</v>
      </c>
      <c r="BL15" s="55">
        <f t="shared" si="34"/>
        <v>2.2330501326438998E-5</v>
      </c>
      <c r="BM15" s="55">
        <f t="shared" si="35"/>
        <v>9.8027488727023588E-5</v>
      </c>
      <c r="BN15" s="55">
        <f t="shared" si="36"/>
        <v>2.5326182593772399E-4</v>
      </c>
      <c r="BO15" s="55">
        <f t="shared" si="37"/>
        <v>3.9245785581745599E-4</v>
      </c>
      <c r="BP15" s="55">
        <f t="shared" si="38"/>
        <v>4.0199327135597503E-4</v>
      </c>
      <c r="BQ15" s="55">
        <f t="shared" si="39"/>
        <v>4.0445128670177501E-4</v>
      </c>
      <c r="BR15" s="55">
        <f t="shared" si="40"/>
        <v>6.2632921953471605E-4</v>
      </c>
      <c r="BS15" s="55">
        <f t="shared" si="41"/>
        <v>1.0866765606203999E-3</v>
      </c>
      <c r="BT15" s="55">
        <f t="shared" si="42"/>
        <v>1.6866057249083999E-3</v>
      </c>
      <c r="BU15" s="55">
        <f t="shared" si="43"/>
        <v>2.5492877841276E-3</v>
      </c>
      <c r="BV15" s="55">
        <f t="shared" si="44"/>
        <v>4.0425741130975003E-3</v>
      </c>
      <c r="BW15" s="55">
        <f t="shared" si="45"/>
        <v>6.3870164448443997E-3</v>
      </c>
      <c r="BX15" s="55">
        <f t="shared" si="46"/>
        <v>9.5196683025564003E-3</v>
      </c>
      <c r="BY15" s="55">
        <f t="shared" si="47"/>
        <v>1.343362011519E-2</v>
      </c>
      <c r="BZ15" s="55">
        <f t="shared" si="48"/>
        <v>1.8263186509750003E-2</v>
      </c>
      <c r="CA15" s="55">
        <f t="shared" si="49"/>
        <v>2.3931702471039998E-2</v>
      </c>
      <c r="CB15" s="55">
        <f t="shared" si="50"/>
        <v>3.013719763791E-2</v>
      </c>
      <c r="CC15" s="55">
        <f t="shared" si="51"/>
        <v>3.6804483638999998E-2</v>
      </c>
      <c r="CD15" s="55">
        <f t="shared" si="52"/>
        <v>4.4187251177190003E-2</v>
      </c>
      <c r="CE15" s="55">
        <f t="shared" si="53"/>
        <v>5.2384188400000004E-2</v>
      </c>
      <c r="CF15" s="55">
        <f t="shared" si="12"/>
        <v>6.0931915455840001E-2</v>
      </c>
      <c r="CG15" s="55">
        <f t="shared" si="13"/>
        <v>6.8865491198999998E-2</v>
      </c>
      <c r="CH15" s="55">
        <f t="shared" si="14"/>
        <v>7.5004445369910008E-2</v>
      </c>
      <c r="CI15" s="55">
        <f t="shared" si="15"/>
        <v>7.8227964774790007E-2</v>
      </c>
      <c r="CJ15" s="55">
        <f t="shared" si="16"/>
        <v>7.7738478063999999E-2</v>
      </c>
      <c r="CK15" s="55">
        <f t="shared" si="17"/>
        <v>7.3302766896310004E-2</v>
      </c>
      <c r="CL15" s="55">
        <f t="shared" si="18"/>
        <v>6.5383691100000002E-2</v>
      </c>
      <c r="CM15" s="55">
        <f t="shared" si="19"/>
        <v>5.5076690398560002E-2</v>
      </c>
      <c r="CN15" s="55">
        <f t="shared" si="20"/>
        <v>4.3824975774999997E-2</v>
      </c>
      <c r="CO15" s="55">
        <f t="shared" si="21"/>
        <v>3.3009491658239999E-2</v>
      </c>
      <c r="CP15" s="55">
        <f t="shared" si="22"/>
        <v>2.3604463251839999E-2</v>
      </c>
      <c r="CQ15" s="55">
        <f t="shared" si="23"/>
        <v>1.6057623759190003E-2</v>
      </c>
      <c r="CR15" s="55">
        <f t="shared" si="24"/>
        <v>1.0387302493749999E-2</v>
      </c>
      <c r="CS15" s="55">
        <f t="shared" si="25"/>
        <v>6.3664340718998999E-3</v>
      </c>
      <c r="CT15" s="55">
        <f t="shared" si="26"/>
        <v>3.6745475495775001E-3</v>
      </c>
      <c r="CU15" s="55">
        <f t="shared" si="27"/>
        <v>1.9828127847024003E-3</v>
      </c>
      <c r="CV15" s="55">
        <f t="shared" si="28"/>
        <v>9.9327444108683106E-4</v>
      </c>
      <c r="CW15" s="55"/>
      <c r="CX15" s="55"/>
      <c r="CY15" s="55"/>
      <c r="CZ15" s="55"/>
    </row>
    <row r="16" spans="1:104" s="48" customFormat="1" x14ac:dyDescent="0.25">
      <c r="A16" s="49">
        <f t="shared" si="3"/>
        <v>9.2033123440194483E-3</v>
      </c>
      <c r="B16" s="39">
        <f t="shared" si="4"/>
        <v>8.0923541410590424E-3</v>
      </c>
      <c r="C16" s="40">
        <v>1998</v>
      </c>
      <c r="D16" s="50">
        <f t="shared" si="5"/>
        <v>123.57343519189219</v>
      </c>
      <c r="E16" s="50">
        <f t="shared" si="6"/>
        <v>108.6565317594405</v>
      </c>
      <c r="F16" s="51">
        <f t="shared" si="7"/>
        <v>172.31367182127912</v>
      </c>
      <c r="G16" s="51">
        <f t="shared" si="8"/>
        <v>56.369845690744583</v>
      </c>
      <c r="H16" s="51">
        <f t="shared" si="0"/>
        <v>102.43370880184975</v>
      </c>
      <c r="I16" s="51">
        <f t="shared" si="1"/>
        <v>242.08840454712836</v>
      </c>
      <c r="J16" s="98">
        <f>+'nm T1.8 flota'!$BC$9</f>
        <v>0.14141365022507479</v>
      </c>
      <c r="K16" s="45"/>
      <c r="L16" s="53">
        <f t="shared" si="10"/>
        <v>1998</v>
      </c>
      <c r="M16" s="54">
        <f>+rep!B15</f>
        <v>0</v>
      </c>
      <c r="N16" s="54">
        <f>+rep!C15</f>
        <v>0</v>
      </c>
      <c r="O16" s="54">
        <f>+rep!D15</f>
        <v>0</v>
      </c>
      <c r="P16" s="54">
        <f>+rep!E15</f>
        <v>0</v>
      </c>
      <c r="Q16" s="54">
        <f>+rep!F15</f>
        <v>0</v>
      </c>
      <c r="R16" s="54">
        <f>+rep!G15</f>
        <v>0</v>
      </c>
      <c r="S16" s="54">
        <f>+rep!H15</f>
        <v>0</v>
      </c>
      <c r="T16" s="54">
        <f>+rep!I15</f>
        <v>0</v>
      </c>
      <c r="U16" s="54">
        <f>+rep!J15</f>
        <v>0</v>
      </c>
      <c r="V16" s="54">
        <f>+rep!K15</f>
        <v>0</v>
      </c>
      <c r="W16" s="54">
        <f>+rep!L15</f>
        <v>0</v>
      </c>
      <c r="X16" s="54">
        <f>+rep!M15</f>
        <v>0</v>
      </c>
      <c r="Y16" s="54">
        <f>+rep!N15</f>
        <v>0</v>
      </c>
      <c r="Z16" s="54">
        <f>+rep!O15</f>
        <v>0</v>
      </c>
      <c r="AA16" s="54">
        <f>+rep!P15</f>
        <v>0</v>
      </c>
      <c r="AB16" s="54">
        <f>+rep!Q15</f>
        <v>0</v>
      </c>
      <c r="AC16" s="54">
        <f>+rep!R15</f>
        <v>0</v>
      </c>
      <c r="AD16" s="54">
        <f>+rep!S15</f>
        <v>1.0101000000000001E-2</v>
      </c>
      <c r="AE16" s="54">
        <f>+rep!T15</f>
        <v>1.0101000000000001E-2</v>
      </c>
      <c r="AF16" s="54">
        <f>+rep!U15</f>
        <v>1.0101000000000001E-2</v>
      </c>
      <c r="AG16" s="54">
        <f>+rep!V15</f>
        <v>1.0101000000000001E-2</v>
      </c>
      <c r="AH16" s="54">
        <f>+rep!W15</f>
        <v>2.0202000000000001E-2</v>
      </c>
      <c r="AI16" s="54">
        <f>+rep!X15</f>
        <v>3.0303E-2</v>
      </c>
      <c r="AJ16" s="54">
        <f>+rep!Y15</f>
        <v>4.0404000000000002E-2</v>
      </c>
      <c r="AK16" s="54">
        <f>+rep!Z15</f>
        <v>4.0404000000000002E-2</v>
      </c>
      <c r="AL16" s="54">
        <f>+rep!AA15</f>
        <v>4.0404000000000002E-2</v>
      </c>
      <c r="AM16" s="54">
        <f>+rep!AB15</f>
        <v>5.0505099999999997E-2</v>
      </c>
      <c r="AN16" s="54">
        <f>+rep!AC15</f>
        <v>5.0505099999999997E-2</v>
      </c>
      <c r="AO16" s="54">
        <f>+rep!AD15</f>
        <v>6.0606100000000003E-2</v>
      </c>
      <c r="AP16" s="54">
        <f>+rep!AE15</f>
        <v>6.0606100000000003E-2</v>
      </c>
      <c r="AQ16" s="54">
        <f>+rep!AF15</f>
        <v>5.0505099999999997E-2</v>
      </c>
      <c r="AR16" s="54">
        <f>+rep!AG15</f>
        <v>6.0606100000000003E-2</v>
      </c>
      <c r="AS16" s="54">
        <f>+rep!AH15</f>
        <v>6.0606100000000003E-2</v>
      </c>
      <c r="AT16" s="54">
        <f>+rep!AI15</f>
        <v>7.0707099999999995E-2</v>
      </c>
      <c r="AU16" s="54">
        <f>+rep!AJ15</f>
        <v>8.0808099999999994E-2</v>
      </c>
      <c r="AV16" s="54">
        <f>+rep!AK15</f>
        <v>8.0808099999999994E-2</v>
      </c>
      <c r="AW16" s="54">
        <f>+rep!AL15</f>
        <v>6.0606100000000003E-2</v>
      </c>
      <c r="AX16" s="54">
        <f>+rep!AM15</f>
        <v>5.0505099999999997E-2</v>
      </c>
      <c r="AY16" s="54">
        <f>+rep!AN15</f>
        <v>3.0303E-2</v>
      </c>
      <c r="AZ16" s="54">
        <f>+rep!AO15</f>
        <v>2.0202000000000001E-2</v>
      </c>
      <c r="BA16" s="54">
        <f>+rep!AP15</f>
        <v>0</v>
      </c>
      <c r="BB16" s="54">
        <f>+rep!AQ15</f>
        <v>0</v>
      </c>
      <c r="BC16" s="54">
        <f>+rep!AR15</f>
        <v>0</v>
      </c>
      <c r="BE16" s="48">
        <f t="shared" si="11"/>
        <v>1998</v>
      </c>
      <c r="BF16" s="55">
        <f t="shared" si="9"/>
        <v>7.4191199999994493E-14</v>
      </c>
      <c r="BG16" s="55">
        <f t="shared" si="29"/>
        <v>8.3620499999300757E-12</v>
      </c>
      <c r="BH16" s="55">
        <f t="shared" si="30"/>
        <v>5.4595799970192994E-10</v>
      </c>
      <c r="BI16" s="55">
        <f t="shared" si="31"/>
        <v>2.0686299572076993E-8</v>
      </c>
      <c r="BJ16" s="55">
        <f t="shared" si="32"/>
        <v>4.5578379226094535E-7</v>
      </c>
      <c r="BK16" s="55">
        <f t="shared" si="33"/>
        <v>5.8523157499994778E-6</v>
      </c>
      <c r="BL16" s="55">
        <f t="shared" si="34"/>
        <v>4.3899372675858307E-5</v>
      </c>
      <c r="BM16" s="55">
        <f t="shared" si="35"/>
        <v>1.9307170891411901E-4</v>
      </c>
      <c r="BN16" s="55">
        <f t="shared" si="36"/>
        <v>5.0263510365945599E-4</v>
      </c>
      <c r="BO16" s="55">
        <f t="shared" si="37"/>
        <v>8.0664427316838399E-4</v>
      </c>
      <c r="BP16" s="55">
        <f t="shared" si="38"/>
        <v>9.6160553214897607E-4</v>
      </c>
      <c r="BQ16" s="55">
        <f t="shared" si="39"/>
        <v>1.3713242942958999E-3</v>
      </c>
      <c r="BR16" s="55">
        <f t="shared" si="40"/>
        <v>2.5772732023975E-3</v>
      </c>
      <c r="BS16" s="55">
        <f t="shared" si="41"/>
        <v>4.2886381143038997E-3</v>
      </c>
      <c r="BT16" s="55">
        <f t="shared" si="42"/>
        <v>5.5185843816155994E-3</v>
      </c>
      <c r="BU16" s="55">
        <f t="shared" si="43"/>
        <v>5.9234804381798995E-3</v>
      </c>
      <c r="BV16" s="55">
        <f t="shared" si="44"/>
        <v>6.4115463388239001E-3</v>
      </c>
      <c r="BW16" s="55">
        <f t="shared" si="45"/>
        <v>7.9975256099991E-3</v>
      </c>
      <c r="BX16" s="55">
        <f t="shared" si="46"/>
        <v>1.083625949031E-2</v>
      </c>
      <c r="BY16" s="55">
        <f t="shared" si="47"/>
        <v>1.4774029999E-2</v>
      </c>
      <c r="BZ16" s="55">
        <f t="shared" si="48"/>
        <v>1.9935205989509999E-2</v>
      </c>
      <c r="CA16" s="55">
        <f t="shared" si="49"/>
        <v>2.6335985480309999E-2</v>
      </c>
      <c r="CB16" s="55">
        <f t="shared" si="50"/>
        <v>3.3505495073909999E-2</v>
      </c>
      <c r="CC16" s="55">
        <f t="shared" si="51"/>
        <v>4.0763924617110002E-2</v>
      </c>
      <c r="CD16" s="55">
        <f t="shared" si="52"/>
        <v>4.7569384055589997E-2</v>
      </c>
      <c r="CE16" s="55">
        <f t="shared" si="53"/>
        <v>5.3566934660709997E-2</v>
      </c>
      <c r="CF16" s="55">
        <f t="shared" si="12"/>
        <v>5.8600049948160003E-2</v>
      </c>
      <c r="CG16" s="55">
        <f t="shared" si="13"/>
        <v>6.2710819531359985E-2</v>
      </c>
      <c r="CH16" s="55">
        <f t="shared" si="14"/>
        <v>6.5932057814040004E-2</v>
      </c>
      <c r="CI16" s="55">
        <f t="shared" si="15"/>
        <v>6.8014231715589998E-2</v>
      </c>
      <c r="CJ16" s="55">
        <f t="shared" si="16"/>
        <v>6.8407939049559996E-2</v>
      </c>
      <c r="CK16" s="55">
        <f t="shared" si="17"/>
        <v>6.6521674670310005E-2</v>
      </c>
      <c r="CL16" s="55">
        <f t="shared" si="18"/>
        <v>6.2031709480390003E-2</v>
      </c>
      <c r="CM16" s="55">
        <f t="shared" si="19"/>
        <v>5.5074129683190004E-2</v>
      </c>
      <c r="CN16" s="55">
        <f t="shared" si="20"/>
        <v>4.6273247679000006E-2</v>
      </c>
      <c r="CO16" s="55">
        <f t="shared" si="21"/>
        <v>3.6610142966039996E-2</v>
      </c>
      <c r="CP16" s="55">
        <f t="shared" si="22"/>
        <v>2.717049687676E-2</v>
      </c>
      <c r="CQ16" s="55">
        <f t="shared" si="23"/>
        <v>1.8862995557590002E-2</v>
      </c>
      <c r="CR16" s="55">
        <f t="shared" si="24"/>
        <v>1.2225760358999999E-2</v>
      </c>
      <c r="CS16" s="55">
        <f t="shared" si="25"/>
        <v>7.3857989890311008E-3</v>
      </c>
      <c r="CT16" s="55">
        <f t="shared" si="26"/>
        <v>4.1520855199190998E-3</v>
      </c>
      <c r="CU16" s="55">
        <f t="shared" si="27"/>
        <v>2.1678598961436001E-3</v>
      </c>
      <c r="CV16" s="55">
        <f t="shared" si="28"/>
        <v>1.0487178779675999E-3</v>
      </c>
      <c r="CW16" s="55"/>
      <c r="CX16" s="55"/>
      <c r="CY16" s="55"/>
      <c r="CZ16" s="55"/>
    </row>
    <row r="17" spans="1:104" s="48" customFormat="1" x14ac:dyDescent="0.25">
      <c r="A17" s="49">
        <f t="shared" si="3"/>
        <v>2.0899184661230794E-2</v>
      </c>
      <c r="B17" s="39">
        <f t="shared" si="4"/>
        <v>2.5962543409244801E-3</v>
      </c>
      <c r="C17" s="40">
        <v>1999</v>
      </c>
      <c r="D17" s="50">
        <f t="shared" si="5"/>
        <v>385.17027559168866</v>
      </c>
      <c r="E17" s="50">
        <f t="shared" si="6"/>
        <v>47.848756600302131</v>
      </c>
      <c r="F17" s="51">
        <f t="shared" si="7"/>
        <v>172.31367182127912</v>
      </c>
      <c r="G17" s="51">
        <f t="shared" si="8"/>
        <v>56.369845690744583</v>
      </c>
      <c r="H17" s="51">
        <f t="shared" si="0"/>
        <v>102.43370880184975</v>
      </c>
      <c r="I17" s="51">
        <f t="shared" si="1"/>
        <v>242.08840454712836</v>
      </c>
      <c r="J17" s="98">
        <f>+'nm T1.8 flota'!$BC$9</f>
        <v>0.14141365022507479</v>
      </c>
      <c r="K17" s="45"/>
      <c r="L17" s="53">
        <f t="shared" si="10"/>
        <v>1999</v>
      </c>
      <c r="M17" s="54">
        <f>+rep!B16</f>
        <v>0</v>
      </c>
      <c r="N17" s="54">
        <f>+rep!C16</f>
        <v>0</v>
      </c>
      <c r="O17" s="54">
        <f>+rep!D16</f>
        <v>0</v>
      </c>
      <c r="P17" s="54">
        <f>+rep!E16</f>
        <v>0</v>
      </c>
      <c r="Q17" s="54">
        <f>+rep!F16</f>
        <v>0</v>
      </c>
      <c r="R17" s="54">
        <f>+rep!G16</f>
        <v>0</v>
      </c>
      <c r="S17" s="54">
        <f>+rep!H16</f>
        <v>0</v>
      </c>
      <c r="T17" s="54">
        <f>+rep!I16</f>
        <v>0</v>
      </c>
      <c r="U17" s="54">
        <f>+rep!J16</f>
        <v>0</v>
      </c>
      <c r="V17" s="54">
        <f>+rep!K16</f>
        <v>0</v>
      </c>
      <c r="W17" s="54">
        <f>+rep!L16</f>
        <v>0</v>
      </c>
      <c r="X17" s="54">
        <f>+rep!M16</f>
        <v>0</v>
      </c>
      <c r="Y17" s="54">
        <f>+rep!N16</f>
        <v>0</v>
      </c>
      <c r="Z17" s="54">
        <f>+rep!O16</f>
        <v>0</v>
      </c>
      <c r="AA17" s="54">
        <f>+rep!P16</f>
        <v>0</v>
      </c>
      <c r="AB17" s="54">
        <f>+rep!Q16</f>
        <v>9.8039200000000007E-3</v>
      </c>
      <c r="AC17" s="54">
        <f>+rep!R16</f>
        <v>9.8039200000000007E-3</v>
      </c>
      <c r="AD17" s="54">
        <f>+rep!S16</f>
        <v>9.8039200000000007E-3</v>
      </c>
      <c r="AE17" s="54">
        <f>+rep!T16</f>
        <v>1.9607800000000002E-2</v>
      </c>
      <c r="AF17" s="54">
        <f>+rep!U16</f>
        <v>2.9411799999999998E-2</v>
      </c>
      <c r="AG17" s="54">
        <f>+rep!V16</f>
        <v>2.9411799999999998E-2</v>
      </c>
      <c r="AH17" s="54">
        <f>+rep!W16</f>
        <v>3.9215699999999999E-2</v>
      </c>
      <c r="AI17" s="54">
        <f>+rep!X16</f>
        <v>3.9215699999999999E-2</v>
      </c>
      <c r="AJ17" s="54">
        <f>+rep!Y16</f>
        <v>4.9019600000000003E-2</v>
      </c>
      <c r="AK17" s="54">
        <f>+rep!Z16</f>
        <v>5.8823500000000001E-2</v>
      </c>
      <c r="AL17" s="54">
        <f>+rep!AA16</f>
        <v>6.8627499999999994E-2</v>
      </c>
      <c r="AM17" s="54">
        <f>+rep!AB16</f>
        <v>7.8431399999999998E-2</v>
      </c>
      <c r="AN17" s="54">
        <f>+rep!AC16</f>
        <v>7.8431399999999998E-2</v>
      </c>
      <c r="AO17" s="54">
        <f>+rep!AD16</f>
        <v>7.8431399999999998E-2</v>
      </c>
      <c r="AP17" s="54">
        <f>+rep!AE16</f>
        <v>7.8431399999999998E-2</v>
      </c>
      <c r="AQ17" s="54">
        <f>+rep!AF16</f>
        <v>5.8823500000000001E-2</v>
      </c>
      <c r="AR17" s="54">
        <f>+rep!AG16</f>
        <v>5.8823500000000001E-2</v>
      </c>
      <c r="AS17" s="54">
        <f>+rep!AH16</f>
        <v>5.8823500000000001E-2</v>
      </c>
      <c r="AT17" s="54">
        <f>+rep!AI16</f>
        <v>4.9019600000000003E-2</v>
      </c>
      <c r="AU17" s="54">
        <f>+rep!AJ16</f>
        <v>3.9215699999999999E-2</v>
      </c>
      <c r="AV17" s="54">
        <f>+rep!AK16</f>
        <v>2.9411799999999998E-2</v>
      </c>
      <c r="AW17" s="54">
        <f>+rep!AL16</f>
        <v>1.9607800000000002E-2</v>
      </c>
      <c r="AX17" s="54">
        <f>+rep!AM16</f>
        <v>9.8039200000000007E-3</v>
      </c>
      <c r="AY17" s="54">
        <f>+rep!AN16</f>
        <v>0</v>
      </c>
      <c r="AZ17" s="54">
        <f>+rep!AO16</f>
        <v>0</v>
      </c>
      <c r="BA17" s="54">
        <f>+rep!AP16</f>
        <v>0</v>
      </c>
      <c r="BB17" s="54">
        <f>+rep!AQ16</f>
        <v>0</v>
      </c>
      <c r="BC17" s="54">
        <f>+rep!AR16</f>
        <v>0</v>
      </c>
      <c r="BE17" s="48">
        <f t="shared" si="11"/>
        <v>1999</v>
      </c>
      <c r="BF17" s="55">
        <f t="shared" si="9"/>
        <v>1.2643999999998401E-13</v>
      </c>
      <c r="BG17" s="55">
        <f t="shared" si="29"/>
        <v>1.4250999999796908E-11</v>
      </c>
      <c r="BH17" s="55">
        <f t="shared" si="30"/>
        <v>9.3044699913426833E-10</v>
      </c>
      <c r="BI17" s="55">
        <f t="shared" si="31"/>
        <v>3.5254698757106123E-8</v>
      </c>
      <c r="BJ17" s="55">
        <f t="shared" si="32"/>
        <v>7.7677239662370651E-7</v>
      </c>
      <c r="BK17" s="55">
        <f t="shared" si="33"/>
        <v>9.9739105191245198E-6</v>
      </c>
      <c r="BL17" s="55">
        <f t="shared" si="34"/>
        <v>7.48165016533516E-5</v>
      </c>
      <c r="BM17" s="55">
        <f t="shared" si="35"/>
        <v>3.29046656985975E-4</v>
      </c>
      <c r="BN17" s="55">
        <f t="shared" si="36"/>
        <v>8.56808618288064E-4</v>
      </c>
      <c r="BO17" s="55">
        <f t="shared" si="37"/>
        <v>1.3774872832279001E-3</v>
      </c>
      <c r="BP17" s="55">
        <f t="shared" si="38"/>
        <v>1.6563174867351E-3</v>
      </c>
      <c r="BQ17" s="55">
        <f t="shared" si="39"/>
        <v>2.4097947317031003E-3</v>
      </c>
      <c r="BR17" s="55">
        <f t="shared" si="40"/>
        <v>4.6329049781151004E-3</v>
      </c>
      <c r="BS17" s="55">
        <f t="shared" si="41"/>
        <v>8.0131492918718988E-3</v>
      </c>
      <c r="BT17" s="55">
        <f t="shared" si="42"/>
        <v>1.1269453679640001E-2</v>
      </c>
      <c r="BU17" s="55">
        <f t="shared" si="43"/>
        <v>1.430421767799E-2</v>
      </c>
      <c r="BV17" s="55">
        <f t="shared" si="44"/>
        <v>1.85043004E-2</v>
      </c>
      <c r="BW17" s="55">
        <f t="shared" si="45"/>
        <v>2.3964603548759997E-2</v>
      </c>
      <c r="BX17" s="55">
        <f t="shared" si="46"/>
        <v>2.8408089039749999E-2</v>
      </c>
      <c r="BY17" s="55">
        <f t="shared" si="47"/>
        <v>3.0157547223039999E-2</v>
      </c>
      <c r="BZ17" s="55">
        <f t="shared" si="48"/>
        <v>3.0431471574039998E-2</v>
      </c>
      <c r="CA17" s="55">
        <f t="shared" si="49"/>
        <v>3.1759759188390004E-2</v>
      </c>
      <c r="CB17" s="55">
        <f t="shared" si="50"/>
        <v>3.5343658575960002E-2</v>
      </c>
      <c r="CC17" s="55">
        <f t="shared" si="51"/>
        <v>4.0662638843999996E-2</v>
      </c>
      <c r="CD17" s="55">
        <f t="shared" si="52"/>
        <v>4.6599270599909995E-2</v>
      </c>
      <c r="CE17" s="55">
        <f t="shared" si="53"/>
        <v>5.2112392160639995E-2</v>
      </c>
      <c r="CF17" s="55">
        <f t="shared" si="12"/>
        <v>5.6357053618560006E-2</v>
      </c>
      <c r="CG17" s="55">
        <f t="shared" si="13"/>
        <v>5.8819695781110001E-2</v>
      </c>
      <c r="CH17" s="55">
        <f t="shared" si="14"/>
        <v>5.9426454862709997E-2</v>
      </c>
      <c r="CI17" s="55">
        <f t="shared" si="15"/>
        <v>5.8440769444959996E-2</v>
      </c>
      <c r="CJ17" s="55">
        <f t="shared" si="16"/>
        <v>5.6228890208639998E-2</v>
      </c>
      <c r="CK17" s="55">
        <f t="shared" si="17"/>
        <v>5.3044134031590001E-2</v>
      </c>
      <c r="CL17" s="55">
        <f t="shared" si="18"/>
        <v>4.8941565258839997E-2</v>
      </c>
      <c r="CM17" s="55">
        <f t="shared" si="19"/>
        <v>4.3863206275589997E-2</v>
      </c>
      <c r="CN17" s="55">
        <f t="shared" si="20"/>
        <v>3.7825346374360004E-2</v>
      </c>
      <c r="CO17" s="55">
        <f t="shared" si="21"/>
        <v>3.1072584549759998E-2</v>
      </c>
      <c r="CP17" s="55">
        <f t="shared" si="22"/>
        <v>2.4094377797909999E-2</v>
      </c>
      <c r="CQ17" s="55">
        <f t="shared" si="23"/>
        <v>1.7500711748760001E-2</v>
      </c>
      <c r="CR17" s="55">
        <f t="shared" si="24"/>
        <v>1.1833649075589999E-2</v>
      </c>
      <c r="CS17" s="55">
        <f t="shared" si="25"/>
        <v>7.4137755240150996E-3</v>
      </c>
      <c r="CT17" s="55">
        <f t="shared" si="26"/>
        <v>4.2880135409664004E-3</v>
      </c>
      <c r="CU17" s="55">
        <f t="shared" si="27"/>
        <v>2.2834518980838999E-3</v>
      </c>
      <c r="CV17" s="55">
        <f t="shared" si="28"/>
        <v>1.1172290024896001E-3</v>
      </c>
      <c r="CW17" s="55"/>
      <c r="CX17" s="55"/>
      <c r="CY17" s="55"/>
      <c r="CZ17" s="55"/>
    </row>
    <row r="18" spans="1:104" s="48" customFormat="1" x14ac:dyDescent="0.25">
      <c r="A18" s="49">
        <f t="shared" si="3"/>
        <v>4.8702517162871023E-2</v>
      </c>
      <c r="B18" s="39">
        <f t="shared" si="4"/>
        <v>4.5754322943401218E-2</v>
      </c>
      <c r="C18" s="40">
        <v>2000</v>
      </c>
      <c r="D18" s="50">
        <f t="shared" si="5"/>
        <v>21.855858324841019</v>
      </c>
      <c r="E18" s="50">
        <f t="shared" si="6"/>
        <v>20.532819621125508</v>
      </c>
      <c r="F18" s="51">
        <f t="shared" si="7"/>
        <v>172.31367182127912</v>
      </c>
      <c r="G18" s="51">
        <f t="shared" si="8"/>
        <v>56.369845690744583</v>
      </c>
      <c r="H18" s="51">
        <f t="shared" si="0"/>
        <v>102.43370880184975</v>
      </c>
      <c r="I18" s="51">
        <f t="shared" si="1"/>
        <v>242.08840454712836</v>
      </c>
      <c r="J18" s="98">
        <f>+'nm T1.8 flota'!$BC$9</f>
        <v>0.14141365022507479</v>
      </c>
      <c r="K18" s="45"/>
      <c r="L18" s="53">
        <f t="shared" si="10"/>
        <v>2000</v>
      </c>
      <c r="M18" s="54">
        <f>+rep!B17</f>
        <v>0</v>
      </c>
      <c r="N18" s="54">
        <f>+rep!C17</f>
        <v>0</v>
      </c>
      <c r="O18" s="54">
        <f>+rep!D17</f>
        <v>0</v>
      </c>
      <c r="P18" s="54">
        <f>+rep!E17</f>
        <v>0</v>
      </c>
      <c r="Q18" s="54">
        <f>+rep!F17</f>
        <v>0</v>
      </c>
      <c r="R18" s="54">
        <f>+rep!G17</f>
        <v>0</v>
      </c>
      <c r="S18" s="54">
        <f>+rep!H17</f>
        <v>0</v>
      </c>
      <c r="T18" s="54">
        <f>+rep!I17</f>
        <v>0</v>
      </c>
      <c r="U18" s="54">
        <f>+rep!J17</f>
        <v>0</v>
      </c>
      <c r="V18" s="54">
        <f>+rep!K17</f>
        <v>0</v>
      </c>
      <c r="W18" s="54">
        <f>+rep!L17</f>
        <v>0</v>
      </c>
      <c r="X18" s="54">
        <f>+rep!M17</f>
        <v>0</v>
      </c>
      <c r="Y18" s="54">
        <f>+rep!N17</f>
        <v>0</v>
      </c>
      <c r="Z18" s="54">
        <f>+rep!O17</f>
        <v>0</v>
      </c>
      <c r="AA18" s="54">
        <f>+rep!P17</f>
        <v>0</v>
      </c>
      <c r="AB18" s="54">
        <f>+rep!Q17</f>
        <v>0</v>
      </c>
      <c r="AC18" s="54">
        <f>+rep!R17</f>
        <v>0</v>
      </c>
      <c r="AD18" s="54">
        <f>+rep!S17</f>
        <v>0</v>
      </c>
      <c r="AE18" s="54">
        <f>+rep!T17</f>
        <v>0</v>
      </c>
      <c r="AF18" s="54">
        <f>+rep!U17</f>
        <v>0</v>
      </c>
      <c r="AG18" s="54">
        <f>+rep!V17</f>
        <v>0</v>
      </c>
      <c r="AH18" s="54">
        <f>+rep!W17</f>
        <v>0</v>
      </c>
      <c r="AI18" s="54">
        <f>+rep!X17</f>
        <v>0</v>
      </c>
      <c r="AJ18" s="54">
        <f>+rep!Y17</f>
        <v>0</v>
      </c>
      <c r="AK18" s="54">
        <f>+rep!Z17</f>
        <v>0</v>
      </c>
      <c r="AL18" s="54">
        <f>+rep!AA17</f>
        <v>0</v>
      </c>
      <c r="AM18" s="54">
        <f>+rep!AB17</f>
        <v>0</v>
      </c>
      <c r="AN18" s="54">
        <f>+rep!AC17</f>
        <v>0</v>
      </c>
      <c r="AO18" s="54">
        <f>+rep!AD17</f>
        <v>0</v>
      </c>
      <c r="AP18" s="54">
        <f>+rep!AE17</f>
        <v>0</v>
      </c>
      <c r="AQ18" s="54">
        <f>+rep!AF17</f>
        <v>0</v>
      </c>
      <c r="AR18" s="54">
        <f>+rep!AG17</f>
        <v>0</v>
      </c>
      <c r="AS18" s="54">
        <f>+rep!AH17</f>
        <v>0</v>
      </c>
      <c r="AT18" s="54">
        <f>+rep!AI17</f>
        <v>0</v>
      </c>
      <c r="AU18" s="54">
        <f>+rep!AJ17</f>
        <v>0</v>
      </c>
      <c r="AV18" s="54">
        <f>+rep!AK17</f>
        <v>0</v>
      </c>
      <c r="AW18" s="54">
        <f>+rep!AL17</f>
        <v>0</v>
      </c>
      <c r="AX18" s="54">
        <f>+rep!AM17</f>
        <v>0</v>
      </c>
      <c r="AY18" s="54">
        <f>+rep!AN17</f>
        <v>0</v>
      </c>
      <c r="AZ18" s="54">
        <f>+rep!AO17</f>
        <v>0</v>
      </c>
      <c r="BA18" s="54">
        <f>+rep!AP17</f>
        <v>0</v>
      </c>
      <c r="BB18" s="54">
        <f>+rep!AQ17</f>
        <v>0</v>
      </c>
      <c r="BC18" s="54">
        <f>+rep!AR17</f>
        <v>0</v>
      </c>
      <c r="BE18" s="48">
        <f t="shared" si="11"/>
        <v>2000</v>
      </c>
      <c r="BF18" s="55">
        <f t="shared" si="9"/>
        <v>3.0034799999990976E-13</v>
      </c>
      <c r="BG18" s="55">
        <f t="shared" si="29"/>
        <v>3.3852099998854034E-11</v>
      </c>
      <c r="BH18" s="55">
        <f t="shared" si="30"/>
        <v>2.2101799951151042E-9</v>
      </c>
      <c r="BI18" s="55">
        <f t="shared" si="31"/>
        <v>8.374149298736118E-8</v>
      </c>
      <c r="BJ18" s="55">
        <f t="shared" si="32"/>
        <v>1.8449665960856991E-6</v>
      </c>
      <c r="BK18" s="55">
        <f t="shared" si="33"/>
        <v>2.3685338978141188E-5</v>
      </c>
      <c r="BL18" s="55">
        <f t="shared" si="34"/>
        <v>1.7756146072635102E-4</v>
      </c>
      <c r="BM18" s="55">
        <f t="shared" si="35"/>
        <v>7.7926180278310004E-4</v>
      </c>
      <c r="BN18" s="55">
        <f t="shared" si="36"/>
        <v>2.0132404603639001E-3</v>
      </c>
      <c r="BO18" s="55">
        <f t="shared" si="37"/>
        <v>3.1318396582758999E-3</v>
      </c>
      <c r="BP18" s="55">
        <f t="shared" si="38"/>
        <v>3.2804375417870998E-3</v>
      </c>
      <c r="BQ18" s="55">
        <f t="shared" si="39"/>
        <v>3.5107572731511E-3</v>
      </c>
      <c r="BR18" s="55">
        <f t="shared" si="40"/>
        <v>5.622556290479099E-3</v>
      </c>
      <c r="BS18" s="55">
        <f t="shared" si="41"/>
        <v>9.4268877647990992E-3</v>
      </c>
      <c r="BT18" s="55">
        <f t="shared" si="42"/>
        <v>1.333789067151E-2</v>
      </c>
      <c r="BU18" s="55">
        <f t="shared" si="43"/>
        <v>1.7317639513439998E-2</v>
      </c>
      <c r="BV18" s="55">
        <f t="shared" si="44"/>
        <v>2.3298128123160001E-2</v>
      </c>
      <c r="BW18" s="55">
        <f t="shared" si="45"/>
        <v>3.1889330661760001E-2</v>
      </c>
      <c r="BX18" s="55">
        <f t="shared" si="46"/>
        <v>4.0913018043909996E-2</v>
      </c>
      <c r="BY18" s="55">
        <f t="shared" si="47"/>
        <v>4.8251701103999997E-2</v>
      </c>
      <c r="BZ18" s="55">
        <f t="shared" si="48"/>
        <v>5.3693848839750001E-2</v>
      </c>
      <c r="CA18" s="55">
        <f t="shared" si="49"/>
        <v>5.7258366447750002E-2</v>
      </c>
      <c r="CB18" s="55">
        <f t="shared" si="50"/>
        <v>5.8035706348709998E-2</v>
      </c>
      <c r="CC18" s="55">
        <f t="shared" si="51"/>
        <v>5.5731768374309994E-2</v>
      </c>
      <c r="CD18" s="55">
        <f t="shared" si="52"/>
        <v>5.1909579597750007E-2</v>
      </c>
      <c r="CE18" s="55">
        <f t="shared" si="53"/>
        <v>4.8766114718999998E-2</v>
      </c>
      <c r="CF18" s="55">
        <f t="shared" si="12"/>
        <v>4.7248551991509999E-2</v>
      </c>
      <c r="CG18" s="55">
        <f t="shared" si="13"/>
        <v>4.6768991467750001E-2</v>
      </c>
      <c r="CH18" s="55">
        <f t="shared" si="14"/>
        <v>4.6210955099999999E-2</v>
      </c>
      <c r="CI18" s="55">
        <f t="shared" si="15"/>
        <v>4.4790275199359998E-2</v>
      </c>
      <c r="CJ18" s="55">
        <f t="shared" si="16"/>
        <v>4.2272066324760001E-2</v>
      </c>
      <c r="CK18" s="55">
        <f t="shared" si="17"/>
        <v>3.8817565793189998E-2</v>
      </c>
      <c r="CL18" s="55">
        <f t="shared" si="18"/>
        <v>3.4745665183989999E-2</v>
      </c>
      <c r="CM18" s="55">
        <f t="shared" si="19"/>
        <v>3.0342244612440002E-2</v>
      </c>
      <c r="CN18" s="55">
        <f t="shared" si="20"/>
        <v>2.5784681209560002E-2</v>
      </c>
      <c r="CO18" s="55">
        <f t="shared" si="21"/>
        <v>2.1182808217440001E-2</v>
      </c>
      <c r="CP18" s="55">
        <f t="shared" si="22"/>
        <v>1.6664533086389998E-2</v>
      </c>
      <c r="CQ18" s="55">
        <f t="shared" si="23"/>
        <v>1.242388824316E-2</v>
      </c>
      <c r="CR18" s="55">
        <f t="shared" si="24"/>
        <v>8.6928021865158994E-3</v>
      </c>
      <c r="CS18" s="55">
        <f t="shared" si="25"/>
        <v>5.6622308474844002E-3</v>
      </c>
      <c r="CT18" s="55">
        <f t="shared" si="26"/>
        <v>3.4119683467839002E-3</v>
      </c>
      <c r="CU18" s="55">
        <f t="shared" si="27"/>
        <v>1.8930826049776001E-3</v>
      </c>
      <c r="CV18" s="55">
        <f t="shared" si="28"/>
        <v>9.6376735776879606E-4</v>
      </c>
      <c r="CW18" s="55"/>
      <c r="CX18" s="55"/>
      <c r="CY18" s="55"/>
      <c r="CZ18" s="55"/>
    </row>
    <row r="19" spans="1:104" s="48" customFormat="1" x14ac:dyDescent="0.25">
      <c r="A19" s="49">
        <f t="shared" si="3"/>
        <v>5.2662651614988211E-2</v>
      </c>
      <c r="B19" s="39">
        <f t="shared" si="4"/>
        <v>5.0358555810452316E-2</v>
      </c>
      <c r="C19" s="40">
        <v>2001</v>
      </c>
      <c r="D19" s="50">
        <f t="shared" si="5"/>
        <v>19.857598851006806</v>
      </c>
      <c r="E19" s="50">
        <f t="shared" si="6"/>
        <v>18.98878938551951</v>
      </c>
      <c r="F19" s="51">
        <f t="shared" si="7"/>
        <v>172.31367182127912</v>
      </c>
      <c r="G19" s="51">
        <f t="shared" si="8"/>
        <v>56.369845690744583</v>
      </c>
      <c r="H19" s="51">
        <f t="shared" si="0"/>
        <v>102.43370880184975</v>
      </c>
      <c r="I19" s="51">
        <f t="shared" si="1"/>
        <v>242.08840454712836</v>
      </c>
      <c r="J19" s="98">
        <f>+'nm T1.8 flota'!$BC$9</f>
        <v>0.14141365022507479</v>
      </c>
      <c r="K19" s="45"/>
      <c r="L19" s="53">
        <f t="shared" si="10"/>
        <v>2001</v>
      </c>
      <c r="M19" s="54">
        <f>+rep!B18</f>
        <v>0</v>
      </c>
      <c r="N19" s="54">
        <f>+rep!C18</f>
        <v>0</v>
      </c>
      <c r="O19" s="54">
        <f>+rep!D18</f>
        <v>0</v>
      </c>
      <c r="P19" s="54">
        <f>+rep!E18</f>
        <v>0</v>
      </c>
      <c r="Q19" s="54">
        <f>+rep!F18</f>
        <v>0</v>
      </c>
      <c r="R19" s="54">
        <f>+rep!G18</f>
        <v>0</v>
      </c>
      <c r="S19" s="54">
        <f>+rep!H18</f>
        <v>0</v>
      </c>
      <c r="T19" s="54">
        <f>+rep!I18</f>
        <v>0</v>
      </c>
      <c r="U19" s="54">
        <f>+rep!J18</f>
        <v>0</v>
      </c>
      <c r="V19" s="54">
        <f>+rep!K18</f>
        <v>0</v>
      </c>
      <c r="W19" s="54">
        <f>+rep!L18</f>
        <v>0</v>
      </c>
      <c r="X19" s="54">
        <f>+rep!M18</f>
        <v>0</v>
      </c>
      <c r="Y19" s="54">
        <f>+rep!N18</f>
        <v>0</v>
      </c>
      <c r="Z19" s="54">
        <f>+rep!O18</f>
        <v>0</v>
      </c>
      <c r="AA19" s="54">
        <f>+rep!P18</f>
        <v>0</v>
      </c>
      <c r="AB19" s="54">
        <f>+rep!Q18</f>
        <v>0</v>
      </c>
      <c r="AC19" s="54">
        <f>+rep!R18</f>
        <v>0</v>
      </c>
      <c r="AD19" s="54">
        <f>+rep!S18</f>
        <v>0</v>
      </c>
      <c r="AE19" s="54">
        <f>+rep!T18</f>
        <v>0</v>
      </c>
      <c r="AF19" s="54">
        <f>+rep!U18</f>
        <v>0</v>
      </c>
      <c r="AG19" s="54">
        <f>+rep!V18</f>
        <v>0</v>
      </c>
      <c r="AH19" s="54">
        <f>+rep!W18</f>
        <v>0</v>
      </c>
      <c r="AI19" s="54">
        <f>+rep!X18</f>
        <v>0</v>
      </c>
      <c r="AJ19" s="54">
        <f>+rep!Y18</f>
        <v>0</v>
      </c>
      <c r="AK19" s="54">
        <f>+rep!Z18</f>
        <v>0</v>
      </c>
      <c r="AL19" s="54">
        <f>+rep!AA18</f>
        <v>0</v>
      </c>
      <c r="AM19" s="54">
        <f>+rep!AB18</f>
        <v>0</v>
      </c>
      <c r="AN19" s="54">
        <f>+rep!AC18</f>
        <v>0</v>
      </c>
      <c r="AO19" s="54">
        <f>+rep!AD18</f>
        <v>0</v>
      </c>
      <c r="AP19" s="54">
        <f>+rep!AE18</f>
        <v>0</v>
      </c>
      <c r="AQ19" s="54">
        <f>+rep!AF18</f>
        <v>0</v>
      </c>
      <c r="AR19" s="54">
        <f>+rep!AG18</f>
        <v>0</v>
      </c>
      <c r="AS19" s="54">
        <f>+rep!AH18</f>
        <v>0</v>
      </c>
      <c r="AT19" s="54">
        <f>+rep!AI18</f>
        <v>0</v>
      </c>
      <c r="AU19" s="54">
        <f>+rep!AJ18</f>
        <v>0</v>
      </c>
      <c r="AV19" s="54">
        <f>+rep!AK18</f>
        <v>0</v>
      </c>
      <c r="AW19" s="54">
        <f>+rep!AL18</f>
        <v>0</v>
      </c>
      <c r="AX19" s="54">
        <f>+rep!AM18</f>
        <v>0</v>
      </c>
      <c r="AY19" s="54">
        <f>+rep!AN18</f>
        <v>0</v>
      </c>
      <c r="AZ19" s="54">
        <f>+rep!AO18</f>
        <v>0</v>
      </c>
      <c r="BA19" s="54">
        <f>+rep!AP18</f>
        <v>0</v>
      </c>
      <c r="BB19" s="54">
        <f>+rep!AQ18</f>
        <v>0</v>
      </c>
      <c r="BC19" s="54">
        <f>+rep!AR18</f>
        <v>0</v>
      </c>
      <c r="BE19" s="48">
        <f t="shared" si="11"/>
        <v>2001</v>
      </c>
      <c r="BF19" s="55">
        <f t="shared" si="9"/>
        <v>1.0393599999998919E-13</v>
      </c>
      <c r="BG19" s="55">
        <f t="shared" si="29"/>
        <v>1.1714599999862767E-11</v>
      </c>
      <c r="BH19" s="55">
        <f t="shared" si="30"/>
        <v>7.6486799941497708E-10</v>
      </c>
      <c r="BI19" s="55">
        <f t="shared" si="31"/>
        <v>2.8983199159974119E-8</v>
      </c>
      <c r="BJ19" s="55">
        <f t="shared" si="32"/>
        <v>6.3870959204953585E-7</v>
      </c>
      <c r="BK19" s="55">
        <f t="shared" si="33"/>
        <v>8.205182673872438E-6</v>
      </c>
      <c r="BL19" s="55">
        <f t="shared" si="34"/>
        <v>6.1639600091236424E-5</v>
      </c>
      <c r="BM19" s="55">
        <f t="shared" si="35"/>
        <v>2.7247071922297504E-4</v>
      </c>
      <c r="BN19" s="55">
        <f t="shared" si="36"/>
        <v>7.2372646048899899E-4</v>
      </c>
      <c r="BO19" s="55">
        <f t="shared" si="37"/>
        <v>1.2643373959163999E-3</v>
      </c>
      <c r="BP19" s="55">
        <f t="shared" si="38"/>
        <v>1.9931912720475998E-3</v>
      </c>
      <c r="BQ19" s="55">
        <f t="shared" si="39"/>
        <v>4.1087480219071E-3</v>
      </c>
      <c r="BR19" s="55">
        <f t="shared" si="40"/>
        <v>8.8552934518830988E-3</v>
      </c>
      <c r="BS19" s="55">
        <f t="shared" si="41"/>
        <v>1.5081807891040001E-2</v>
      </c>
      <c r="BT19" s="55">
        <f t="shared" si="42"/>
        <v>1.966421952439E-2</v>
      </c>
      <c r="BU19" s="55">
        <f t="shared" si="43"/>
        <v>2.1678873363839998E-2</v>
      </c>
      <c r="BV19" s="55">
        <f t="shared" si="44"/>
        <v>2.408344587376E-2</v>
      </c>
      <c r="BW19" s="55">
        <f t="shared" si="45"/>
        <v>2.949321485775E-2</v>
      </c>
      <c r="BX19" s="55">
        <f t="shared" si="46"/>
        <v>3.7001504890239997E-2</v>
      </c>
      <c r="BY19" s="55">
        <f t="shared" si="47"/>
        <v>4.4751587107749999E-2</v>
      </c>
      <c r="BZ19" s="55">
        <f t="shared" si="48"/>
        <v>5.2440018680159996E-2</v>
      </c>
      <c r="CA19" s="55">
        <f t="shared" si="49"/>
        <v>5.9940273469440003E-2</v>
      </c>
      <c r="CB19" s="55">
        <f t="shared" si="50"/>
        <v>6.5839547023360007E-2</v>
      </c>
      <c r="CC19" s="55">
        <f t="shared" si="51"/>
        <v>6.8497416626560004E-2</v>
      </c>
      <c r="CD19" s="55">
        <f t="shared" si="52"/>
        <v>6.739214786304E-2</v>
      </c>
      <c r="CE19" s="55">
        <f t="shared" si="53"/>
        <v>6.3047016743639994E-2</v>
      </c>
      <c r="CF19" s="55">
        <f t="shared" si="12"/>
        <v>5.6509720449910004E-2</v>
      </c>
      <c r="CG19" s="55">
        <f t="shared" si="13"/>
        <v>4.915861969911E-2</v>
      </c>
      <c r="CH19" s="55">
        <f t="shared" si="14"/>
        <v>4.2371503828710001E-2</v>
      </c>
      <c r="CI19" s="55">
        <f t="shared" si="15"/>
        <v>3.6921839504789999E-2</v>
      </c>
      <c r="CJ19" s="55">
        <f t="shared" si="16"/>
        <v>3.273335751031E-2</v>
      </c>
      <c r="CK19" s="55">
        <f t="shared" si="17"/>
        <v>2.924445437631E-2</v>
      </c>
      <c r="CL19" s="55">
        <f t="shared" si="18"/>
        <v>2.5925766120960002E-2</v>
      </c>
      <c r="CM19" s="55">
        <f t="shared" si="19"/>
        <v>2.252022373744E-2</v>
      </c>
      <c r="CN19" s="55">
        <f t="shared" si="20"/>
        <v>1.900624195239E-2</v>
      </c>
      <c r="CO19" s="55">
        <f t="shared" si="21"/>
        <v>1.548092057911E-2</v>
      </c>
      <c r="CP19" s="55">
        <f t="shared" si="22"/>
        <v>1.208315860416E-2</v>
      </c>
      <c r="CQ19" s="55">
        <f t="shared" si="23"/>
        <v>8.9638654924238999E-3</v>
      </c>
      <c r="CR19" s="55">
        <f t="shared" si="24"/>
        <v>6.2657011741884001E-3</v>
      </c>
      <c r="CS19" s="55">
        <f t="shared" si="25"/>
        <v>4.0926814344151002E-3</v>
      </c>
      <c r="CT19" s="55">
        <f t="shared" si="26"/>
        <v>2.4802476658550999E-3</v>
      </c>
      <c r="CU19" s="55">
        <f t="shared" si="27"/>
        <v>1.3864922899036001E-3</v>
      </c>
      <c r="CV19" s="55">
        <f t="shared" si="28"/>
        <v>7.1177864865420407E-4</v>
      </c>
      <c r="CW19" s="55"/>
      <c r="CX19" s="55"/>
      <c r="CY19" s="55"/>
      <c r="CZ19" s="55"/>
    </row>
    <row r="20" spans="1:104" s="48" customFormat="1" x14ac:dyDescent="0.25">
      <c r="A20" s="49">
        <f t="shared" si="3"/>
        <v>6.1707527762388331E-2</v>
      </c>
      <c r="B20" s="39">
        <f t="shared" si="4"/>
        <v>5.4196426030255478E-2</v>
      </c>
      <c r="C20" s="40">
        <v>2002</v>
      </c>
      <c r="D20" s="50">
        <f t="shared" si="5"/>
        <v>18.451401194642319</v>
      </c>
      <c r="E20" s="50">
        <f t="shared" si="6"/>
        <v>16.205478265967983</v>
      </c>
      <c r="F20" s="51">
        <f t="shared" si="7"/>
        <v>172.31367182127912</v>
      </c>
      <c r="G20" s="51">
        <f t="shared" si="8"/>
        <v>56.369845690744583</v>
      </c>
      <c r="H20" s="51">
        <f t="shared" si="0"/>
        <v>102.43370880184975</v>
      </c>
      <c r="I20" s="51">
        <f t="shared" si="1"/>
        <v>242.08840454712836</v>
      </c>
      <c r="J20" s="98">
        <f>+'nm T1.8 flota'!$BC$9</f>
        <v>0.14141365022507479</v>
      </c>
      <c r="K20" s="45"/>
      <c r="L20" s="53">
        <f t="shared" si="10"/>
        <v>2002</v>
      </c>
      <c r="M20" s="54">
        <f>+rep!B19</f>
        <v>0</v>
      </c>
      <c r="N20" s="54">
        <f>+rep!C19</f>
        <v>0</v>
      </c>
      <c r="O20" s="54">
        <f>+rep!D19</f>
        <v>0</v>
      </c>
      <c r="P20" s="54">
        <f>+rep!E19</f>
        <v>0</v>
      </c>
      <c r="Q20" s="54">
        <f>+rep!F19</f>
        <v>0</v>
      </c>
      <c r="R20" s="54">
        <f>+rep!G19</f>
        <v>0</v>
      </c>
      <c r="S20" s="54">
        <f>+rep!H19</f>
        <v>0</v>
      </c>
      <c r="T20" s="54">
        <f>+rep!I19</f>
        <v>0</v>
      </c>
      <c r="U20" s="54">
        <f>+rep!J19</f>
        <v>0</v>
      </c>
      <c r="V20" s="54">
        <f>+rep!K19</f>
        <v>0</v>
      </c>
      <c r="W20" s="54">
        <f>+rep!L19</f>
        <v>0</v>
      </c>
      <c r="X20" s="54">
        <f>+rep!M19</f>
        <v>0</v>
      </c>
      <c r="Y20" s="54">
        <f>+rep!N19</f>
        <v>0</v>
      </c>
      <c r="Z20" s="54">
        <f>+rep!O19</f>
        <v>0</v>
      </c>
      <c r="AA20" s="54">
        <f>+rep!P19</f>
        <v>0</v>
      </c>
      <c r="AB20" s="54">
        <f>+rep!Q19</f>
        <v>0</v>
      </c>
      <c r="AC20" s="54">
        <f>+rep!R19</f>
        <v>0</v>
      </c>
      <c r="AD20" s="54">
        <f>+rep!S19</f>
        <v>0</v>
      </c>
      <c r="AE20" s="54">
        <f>+rep!T19</f>
        <v>0</v>
      </c>
      <c r="AF20" s="54">
        <f>+rep!U19</f>
        <v>0</v>
      </c>
      <c r="AG20" s="54">
        <f>+rep!V19</f>
        <v>0</v>
      </c>
      <c r="AH20" s="54">
        <f>+rep!W19</f>
        <v>0</v>
      </c>
      <c r="AI20" s="54">
        <f>+rep!X19</f>
        <v>0</v>
      </c>
      <c r="AJ20" s="54">
        <f>+rep!Y19</f>
        <v>0</v>
      </c>
      <c r="AK20" s="54">
        <f>+rep!Z19</f>
        <v>0</v>
      </c>
      <c r="AL20" s="54">
        <f>+rep!AA19</f>
        <v>0</v>
      </c>
      <c r="AM20" s="54">
        <f>+rep!AB19</f>
        <v>0</v>
      </c>
      <c r="AN20" s="54">
        <f>+rep!AC19</f>
        <v>0</v>
      </c>
      <c r="AO20" s="54">
        <f>+rep!AD19</f>
        <v>0</v>
      </c>
      <c r="AP20" s="54">
        <f>+rep!AE19</f>
        <v>0</v>
      </c>
      <c r="AQ20" s="54">
        <f>+rep!AF19</f>
        <v>0</v>
      </c>
      <c r="AR20" s="54">
        <f>+rep!AG19</f>
        <v>0</v>
      </c>
      <c r="AS20" s="54">
        <f>+rep!AH19</f>
        <v>0</v>
      </c>
      <c r="AT20" s="54">
        <f>+rep!AI19</f>
        <v>0</v>
      </c>
      <c r="AU20" s="54">
        <f>+rep!AJ19</f>
        <v>0</v>
      </c>
      <c r="AV20" s="54">
        <f>+rep!AK19</f>
        <v>0</v>
      </c>
      <c r="AW20" s="54">
        <f>+rep!AL19</f>
        <v>0</v>
      </c>
      <c r="AX20" s="54">
        <f>+rep!AM19</f>
        <v>0</v>
      </c>
      <c r="AY20" s="54">
        <f>+rep!AN19</f>
        <v>0</v>
      </c>
      <c r="AZ20" s="54">
        <f>+rep!AO19</f>
        <v>0</v>
      </c>
      <c r="BA20" s="54">
        <f>+rep!AP19</f>
        <v>0</v>
      </c>
      <c r="BB20" s="54">
        <f>+rep!AQ19</f>
        <v>0</v>
      </c>
      <c r="BC20" s="54">
        <f>+rep!AR19</f>
        <v>0</v>
      </c>
      <c r="BE20" s="48">
        <f t="shared" si="11"/>
        <v>2002</v>
      </c>
      <c r="BF20" s="55">
        <f t="shared" si="9"/>
        <v>7.6545699999994147E-14</v>
      </c>
      <c r="BG20" s="55">
        <f t="shared" si="29"/>
        <v>8.6274199999255687E-12</v>
      </c>
      <c r="BH20" s="55">
        <f t="shared" si="30"/>
        <v>5.6328499968271004E-10</v>
      </c>
      <c r="BI20" s="55">
        <f t="shared" si="31"/>
        <v>2.1342999544476353E-8</v>
      </c>
      <c r="BJ20" s="55">
        <f t="shared" si="32"/>
        <v>4.7025877885647296E-7</v>
      </c>
      <c r="BK20" s="55">
        <f t="shared" si="33"/>
        <v>6.0383935373631351E-6</v>
      </c>
      <c r="BL20" s="55">
        <f t="shared" si="34"/>
        <v>4.5300147710675163E-5</v>
      </c>
      <c r="BM20" s="55">
        <f t="shared" si="35"/>
        <v>1.9930925997619901E-4</v>
      </c>
      <c r="BN20" s="55">
        <f t="shared" si="36"/>
        <v>5.1969663431891092E-4</v>
      </c>
      <c r="BO20" s="55">
        <f t="shared" si="37"/>
        <v>8.4024380141559899E-4</v>
      </c>
      <c r="BP20" s="55">
        <f t="shared" si="38"/>
        <v>1.0344876154864001E-3</v>
      </c>
      <c r="BQ20" s="55">
        <f t="shared" si="39"/>
        <v>1.5880002143191E-3</v>
      </c>
      <c r="BR20" s="55">
        <f t="shared" si="40"/>
        <v>3.2460740353776E-3</v>
      </c>
      <c r="BS20" s="55">
        <f t="shared" si="41"/>
        <v>6.1878294524400001E-3</v>
      </c>
      <c r="BT20" s="55">
        <f t="shared" si="42"/>
        <v>1.0432040933760002E-2</v>
      </c>
      <c r="BU20" s="55">
        <f t="shared" si="43"/>
        <v>1.700157885919E-2</v>
      </c>
      <c r="BV20" s="55">
        <f t="shared" si="44"/>
        <v>2.7007232714789997E-2</v>
      </c>
      <c r="BW20" s="55">
        <f t="shared" si="45"/>
        <v>3.8750466762790002E-2</v>
      </c>
      <c r="BX20" s="55">
        <f t="shared" si="46"/>
        <v>4.8029034020760003E-2</v>
      </c>
      <c r="BY20" s="55">
        <f t="shared" si="47"/>
        <v>5.2591289750999998E-2</v>
      </c>
      <c r="BZ20" s="55">
        <f t="shared" si="48"/>
        <v>5.4386544019590005E-2</v>
      </c>
      <c r="CA20" s="55">
        <f t="shared" si="49"/>
        <v>5.6631810567749997E-2</v>
      </c>
      <c r="CB20" s="55">
        <f t="shared" si="50"/>
        <v>6.0238090681110003E-2</v>
      </c>
      <c r="CC20" s="55">
        <f t="shared" si="51"/>
        <v>6.3937608849750013E-2</v>
      </c>
      <c r="CD20" s="55">
        <f t="shared" si="52"/>
        <v>6.6263292516960004E-2</v>
      </c>
      <c r="CE20" s="55">
        <f t="shared" si="53"/>
        <v>6.6302468599750003E-2</v>
      </c>
      <c r="CF20" s="55">
        <f t="shared" si="12"/>
        <v>6.3559641201239997E-2</v>
      </c>
      <c r="CG20" s="55">
        <f t="shared" si="13"/>
        <v>5.8074172876439997E-2</v>
      </c>
      <c r="CH20" s="55">
        <f t="shared" si="14"/>
        <v>5.0590864743750005E-2</v>
      </c>
      <c r="CI20" s="55">
        <f t="shared" si="15"/>
        <v>4.2331585857750001E-2</v>
      </c>
      <c r="CJ20" s="55">
        <f t="shared" si="16"/>
        <v>3.4502855441110002E-2</v>
      </c>
      <c r="CK20" s="55">
        <f t="shared" si="17"/>
        <v>2.7878477974710002E-2</v>
      </c>
      <c r="CL20" s="55">
        <f t="shared" si="18"/>
        <v>2.2648886217749999E-2</v>
      </c>
      <c r="CM20" s="55">
        <f t="shared" si="19"/>
        <v>1.8554817343749998E-2</v>
      </c>
      <c r="CN20" s="55">
        <f t="shared" si="20"/>
        <v>1.5176893189749999E-2</v>
      </c>
      <c r="CO20" s="55">
        <f t="shared" si="21"/>
        <v>1.2185871288389999E-2</v>
      </c>
      <c r="CP20" s="55">
        <f t="shared" si="22"/>
        <v>9.4420041989056007E-3</v>
      </c>
      <c r="CQ20" s="55">
        <f t="shared" si="23"/>
        <v>6.9625163435776006E-3</v>
      </c>
      <c r="CR20" s="55">
        <f t="shared" si="24"/>
        <v>4.8346077955959002E-3</v>
      </c>
      <c r="CS20" s="55">
        <f t="shared" si="25"/>
        <v>3.1355660813884001E-3</v>
      </c>
      <c r="CT20" s="55">
        <f t="shared" si="26"/>
        <v>1.8873045728255999E-3</v>
      </c>
      <c r="CU20" s="55">
        <f t="shared" si="27"/>
        <v>1.0488276469950999E-3</v>
      </c>
      <c r="CV20" s="55">
        <f t="shared" si="28"/>
        <v>5.3593346703915902E-4</v>
      </c>
      <c r="CW20" s="55"/>
      <c r="CX20" s="55"/>
      <c r="CY20" s="55"/>
      <c r="CZ20" s="55"/>
    </row>
    <row r="21" spans="1:104" s="48" customFormat="1" x14ac:dyDescent="0.25">
      <c r="A21" s="49">
        <f t="shared" si="3"/>
        <v>5.0039446251624676E-3</v>
      </c>
      <c r="B21" s="39">
        <f t="shared" si="4"/>
        <v>1.4985698004921836E-2</v>
      </c>
      <c r="C21" s="40">
        <v>2003</v>
      </c>
      <c r="D21" s="50">
        <f t="shared" si="5"/>
        <v>66.730291753614978</v>
      </c>
      <c r="E21" s="50">
        <f t="shared" si="6"/>
        <v>199.84233937591429</v>
      </c>
      <c r="F21" s="51">
        <f t="shared" si="7"/>
        <v>172.31367182127912</v>
      </c>
      <c r="G21" s="51">
        <f t="shared" si="8"/>
        <v>56.369845690744583</v>
      </c>
      <c r="H21" s="51">
        <f t="shared" si="0"/>
        <v>102.43370880184975</v>
      </c>
      <c r="I21" s="51">
        <f t="shared" si="1"/>
        <v>242.08840454712836</v>
      </c>
      <c r="J21" s="98">
        <f>+'nm T1.8 flota'!$BC$9</f>
        <v>0.14141365022507479</v>
      </c>
      <c r="K21" s="45"/>
      <c r="L21" s="53">
        <f t="shared" si="10"/>
        <v>2003</v>
      </c>
      <c r="M21" s="54">
        <f>+rep!B20</f>
        <v>0</v>
      </c>
      <c r="N21" s="54">
        <f>+rep!C20</f>
        <v>0</v>
      </c>
      <c r="O21" s="54">
        <f>+rep!D20</f>
        <v>0</v>
      </c>
      <c r="P21" s="54">
        <f>+rep!E20</f>
        <v>0</v>
      </c>
      <c r="Q21" s="54">
        <f>+rep!F20</f>
        <v>0</v>
      </c>
      <c r="R21" s="54">
        <f>+rep!G20</f>
        <v>0</v>
      </c>
      <c r="S21" s="54">
        <f>+rep!H20</f>
        <v>0</v>
      </c>
      <c r="T21" s="54">
        <f>+rep!I20</f>
        <v>0</v>
      </c>
      <c r="U21" s="54">
        <f>+rep!J20</f>
        <v>0</v>
      </c>
      <c r="V21" s="54">
        <f>+rep!K20</f>
        <v>0</v>
      </c>
      <c r="W21" s="54">
        <f>+rep!L20</f>
        <v>0</v>
      </c>
      <c r="X21" s="54">
        <f>+rep!M20</f>
        <v>0</v>
      </c>
      <c r="Y21" s="54">
        <f>+rep!N20</f>
        <v>0</v>
      </c>
      <c r="Z21" s="54">
        <f>+rep!O20</f>
        <v>0</v>
      </c>
      <c r="AA21" s="54">
        <f>+rep!P20</f>
        <v>0</v>
      </c>
      <c r="AB21" s="54">
        <f>+rep!Q20</f>
        <v>0</v>
      </c>
      <c r="AC21" s="54">
        <f>+rep!R20</f>
        <v>0</v>
      </c>
      <c r="AD21" s="54">
        <f>+rep!S20</f>
        <v>0.01</v>
      </c>
      <c r="AE21" s="54">
        <f>+rep!T20</f>
        <v>0.01</v>
      </c>
      <c r="AF21" s="54">
        <f>+rep!U20</f>
        <v>0.02</v>
      </c>
      <c r="AG21" s="54">
        <f>+rep!V20</f>
        <v>0.03</v>
      </c>
      <c r="AH21" s="54">
        <f>+rep!W20</f>
        <v>0.03</v>
      </c>
      <c r="AI21" s="54">
        <f>+rep!X20</f>
        <v>0.06</v>
      </c>
      <c r="AJ21" s="54">
        <f>+rep!Y20</f>
        <v>0.05</v>
      </c>
      <c r="AK21" s="54">
        <f>+rep!Z20</f>
        <v>0.06</v>
      </c>
      <c r="AL21" s="54">
        <f>+rep!AA20</f>
        <v>7.0000000000000007E-2</v>
      </c>
      <c r="AM21" s="54">
        <f>+rep!AB20</f>
        <v>0.1</v>
      </c>
      <c r="AN21" s="54">
        <f>+rep!AC20</f>
        <v>0.11</v>
      </c>
      <c r="AO21" s="54">
        <f>+rep!AD20</f>
        <v>0.1</v>
      </c>
      <c r="AP21" s="54">
        <f>+rep!AE20</f>
        <v>0.09</v>
      </c>
      <c r="AQ21" s="54">
        <f>+rep!AF20</f>
        <v>7.0000000000000007E-2</v>
      </c>
      <c r="AR21" s="54">
        <f>+rep!AG20</f>
        <v>0.06</v>
      </c>
      <c r="AS21" s="54">
        <f>+rep!AH20</f>
        <v>0.03</v>
      </c>
      <c r="AT21" s="54">
        <f>+rep!AI20</f>
        <v>0.04</v>
      </c>
      <c r="AU21" s="54">
        <f>+rep!AJ20</f>
        <v>0.02</v>
      </c>
      <c r="AV21" s="54">
        <f>+rep!AK20</f>
        <v>0.01</v>
      </c>
      <c r="AW21" s="54">
        <f>+rep!AL20</f>
        <v>0.01</v>
      </c>
      <c r="AX21" s="54">
        <f>+rep!AM20</f>
        <v>0.01</v>
      </c>
      <c r="AY21" s="54">
        <f>+rep!AN20</f>
        <v>0.01</v>
      </c>
      <c r="AZ21" s="54">
        <f>+rep!AO20</f>
        <v>0</v>
      </c>
      <c r="BA21" s="54">
        <f>+rep!AP20</f>
        <v>0</v>
      </c>
      <c r="BB21" s="54">
        <f>+rep!AQ20</f>
        <v>0</v>
      </c>
      <c r="BC21" s="54">
        <f>+rep!AR20</f>
        <v>0</v>
      </c>
      <c r="BE21" s="48">
        <f t="shared" si="11"/>
        <v>2003</v>
      </c>
      <c r="BF21" s="55">
        <f t="shared" si="9"/>
        <v>5.7126399999996728E-14</v>
      </c>
      <c r="BG21" s="55">
        <f t="shared" si="29"/>
        <v>6.4386799999585438E-12</v>
      </c>
      <c r="BH21" s="55">
        <f t="shared" si="30"/>
        <v>4.2038199982327903E-10</v>
      </c>
      <c r="BI21" s="55">
        <f t="shared" si="31"/>
        <v>1.5928399746286074E-8</v>
      </c>
      <c r="BJ21" s="55">
        <f t="shared" si="32"/>
        <v>3.5095887682778032E-7</v>
      </c>
      <c r="BK21" s="55">
        <f t="shared" si="33"/>
        <v>4.5065996903761755E-6</v>
      </c>
      <c r="BL21" s="55">
        <f t="shared" si="34"/>
        <v>3.3810456775705438E-5</v>
      </c>
      <c r="BM21" s="55">
        <f t="shared" si="35"/>
        <v>1.4878585617913602E-4</v>
      </c>
      <c r="BN21" s="55">
        <f t="shared" si="36"/>
        <v>3.8821417262677502E-4</v>
      </c>
      <c r="BO21" s="55">
        <f t="shared" si="37"/>
        <v>6.2914867309297497E-4</v>
      </c>
      <c r="BP21" s="55">
        <f t="shared" si="38"/>
        <v>7.7967515687934401E-4</v>
      </c>
      <c r="BQ21" s="55">
        <f t="shared" si="39"/>
        <v>1.1965149157975E-3</v>
      </c>
      <c r="BR21" s="55">
        <f t="shared" si="40"/>
        <v>2.3689811798556001E-3</v>
      </c>
      <c r="BS21" s="55">
        <f t="shared" si="41"/>
        <v>4.1773821427996006E-3</v>
      </c>
      <c r="BT21" s="55">
        <f t="shared" si="42"/>
        <v>6.1092341451195993E-3</v>
      </c>
      <c r="BU21" s="55">
        <f t="shared" si="43"/>
        <v>8.4544475423344E-3</v>
      </c>
      <c r="BV21" s="55">
        <f t="shared" si="44"/>
        <v>1.262992379904E-2</v>
      </c>
      <c r="BW21" s="55">
        <f t="shared" si="45"/>
        <v>1.9835619729749999E-2</v>
      </c>
      <c r="BX21" s="55">
        <f t="shared" si="46"/>
        <v>3.012631913239E-2</v>
      </c>
      <c r="BY21" s="55">
        <f t="shared" si="47"/>
        <v>4.2810439311359999E-2</v>
      </c>
      <c r="BZ21" s="55">
        <f t="shared" si="48"/>
        <v>5.633082582204E-2</v>
      </c>
      <c r="CA21" s="55">
        <f t="shared" si="49"/>
        <v>6.7782088473990004E-2</v>
      </c>
      <c r="CB21" s="55">
        <f t="shared" si="50"/>
        <v>7.4258280716640007E-2</v>
      </c>
      <c r="CC21" s="55">
        <f t="shared" si="51"/>
        <v>7.5160111190039999E-2</v>
      </c>
      <c r="CD21" s="55">
        <f t="shared" si="52"/>
        <v>7.2477154842839994E-2</v>
      </c>
      <c r="CE21" s="55">
        <f t="shared" si="53"/>
        <v>6.8704323583110002E-2</v>
      </c>
      <c r="CF21" s="55">
        <f t="shared" si="12"/>
        <v>6.4888293434789995E-2</v>
      </c>
      <c r="CG21" s="55">
        <f t="shared" si="13"/>
        <v>6.0626374827360004E-2</v>
      </c>
      <c r="CH21" s="55">
        <f t="shared" si="14"/>
        <v>5.5219269203910001E-2</v>
      </c>
      <c r="CI21" s="55">
        <f t="shared" si="15"/>
        <v>4.8472090574040005E-2</v>
      </c>
      <c r="CJ21" s="55">
        <f t="shared" si="16"/>
        <v>4.0801157217240001E-2</v>
      </c>
      <c r="CK21" s="55">
        <f t="shared" si="17"/>
        <v>3.2980982390999995E-2</v>
      </c>
      <c r="CL21" s="55">
        <f t="shared" si="18"/>
        <v>2.5794151385560002E-2</v>
      </c>
      <c r="CM21" s="55">
        <f t="shared" si="19"/>
        <v>1.9741098391000002E-2</v>
      </c>
      <c r="CN21" s="55">
        <f t="shared" si="20"/>
        <v>1.4935022774999999E-2</v>
      </c>
      <c r="CO21" s="55">
        <f t="shared" si="21"/>
        <v>1.1200751493189999E-2</v>
      </c>
      <c r="CP21" s="55">
        <f t="shared" si="22"/>
        <v>8.2676615963910988E-3</v>
      </c>
      <c r="CQ21" s="55">
        <f t="shared" si="23"/>
        <v>5.9200419006398995E-3</v>
      </c>
      <c r="CR21" s="55">
        <f t="shared" si="24"/>
        <v>4.0454208059135998E-3</v>
      </c>
      <c r="CS21" s="55">
        <f t="shared" si="25"/>
        <v>2.6008800050175999E-3</v>
      </c>
      <c r="CT21" s="55">
        <f t="shared" si="26"/>
        <v>1.5565396125391E-3</v>
      </c>
      <c r="CU21" s="55">
        <f t="shared" si="27"/>
        <v>8.6070990045169593E-4</v>
      </c>
      <c r="CV21" s="55">
        <f t="shared" si="28"/>
        <v>4.3754238894524398E-4</v>
      </c>
      <c r="CW21" s="55"/>
      <c r="CX21" s="55"/>
      <c r="CY21" s="55"/>
      <c r="CZ21" s="55"/>
    </row>
    <row r="22" spans="1:104" s="48" customFormat="1" x14ac:dyDescent="0.25">
      <c r="A22" s="49">
        <f t="shared" si="3"/>
        <v>6.7949836314254624E-3</v>
      </c>
      <c r="B22" s="39">
        <f t="shared" si="4"/>
        <v>9.5585692505882752E-3</v>
      </c>
      <c r="C22" s="40">
        <v>2004</v>
      </c>
      <c r="D22" s="50">
        <f t="shared" si="5"/>
        <v>104.61816761315568</v>
      </c>
      <c r="E22" s="50">
        <f t="shared" si="6"/>
        <v>147.1673890979217</v>
      </c>
      <c r="F22" s="51">
        <f t="shared" si="7"/>
        <v>172.31367182127912</v>
      </c>
      <c r="G22" s="51">
        <f t="shared" si="8"/>
        <v>56.369845690744583</v>
      </c>
      <c r="H22" s="51">
        <f t="shared" si="0"/>
        <v>102.43370880184975</v>
      </c>
      <c r="I22" s="51">
        <f t="shared" si="1"/>
        <v>242.08840454712836</v>
      </c>
      <c r="J22" s="98">
        <f>+'nm T1.8 flota'!$BC$9</f>
        <v>0.14141365022507479</v>
      </c>
      <c r="K22" s="45"/>
      <c r="L22" s="53">
        <f t="shared" si="10"/>
        <v>2004</v>
      </c>
      <c r="M22" s="54">
        <f>+rep!B21</f>
        <v>0</v>
      </c>
      <c r="N22" s="54">
        <f>+rep!C21</f>
        <v>0</v>
      </c>
      <c r="O22" s="54">
        <f>+rep!D21</f>
        <v>0</v>
      </c>
      <c r="P22" s="54">
        <f>+rep!E21</f>
        <v>0</v>
      </c>
      <c r="Q22" s="54">
        <f>+rep!F21</f>
        <v>0</v>
      </c>
      <c r="R22" s="54">
        <f>+rep!G21</f>
        <v>0</v>
      </c>
      <c r="S22" s="54">
        <f>+rep!H21</f>
        <v>0</v>
      </c>
      <c r="T22" s="54">
        <f>+rep!I21</f>
        <v>0</v>
      </c>
      <c r="U22" s="54">
        <f>+rep!J21</f>
        <v>0</v>
      </c>
      <c r="V22" s="54">
        <f>+rep!K21</f>
        <v>0</v>
      </c>
      <c r="W22" s="54">
        <f>+rep!L21</f>
        <v>0</v>
      </c>
      <c r="X22" s="54">
        <f>+rep!M21</f>
        <v>0</v>
      </c>
      <c r="Y22" s="54">
        <f>+rep!N21</f>
        <v>0</v>
      </c>
      <c r="Z22" s="54">
        <f>+rep!O21</f>
        <v>0</v>
      </c>
      <c r="AA22" s="54">
        <f>+rep!P21</f>
        <v>0</v>
      </c>
      <c r="AB22" s="54">
        <f>+rep!Q21</f>
        <v>0</v>
      </c>
      <c r="AC22" s="54">
        <f>+rep!R21</f>
        <v>0</v>
      </c>
      <c r="AD22" s="54">
        <f>+rep!S21</f>
        <v>1.0101000000000001E-2</v>
      </c>
      <c r="AE22" s="54">
        <f>+rep!T21</f>
        <v>1.0101000000000001E-2</v>
      </c>
      <c r="AF22" s="54">
        <f>+rep!U21</f>
        <v>3.0303E-2</v>
      </c>
      <c r="AG22" s="54">
        <f>+rep!V21</f>
        <v>4.0404000000000002E-2</v>
      </c>
      <c r="AH22" s="54">
        <f>+rep!W21</f>
        <v>5.0505099999999997E-2</v>
      </c>
      <c r="AI22" s="54">
        <f>+rep!X21</f>
        <v>6.0606100000000003E-2</v>
      </c>
      <c r="AJ22" s="54">
        <f>+rep!Y21</f>
        <v>6.0606100000000003E-2</v>
      </c>
      <c r="AK22" s="54">
        <f>+rep!Z21</f>
        <v>6.0606100000000003E-2</v>
      </c>
      <c r="AL22" s="54">
        <f>+rep!AA21</f>
        <v>5.0505099999999997E-2</v>
      </c>
      <c r="AM22" s="54">
        <f>+rep!AB21</f>
        <v>6.0606100000000003E-2</v>
      </c>
      <c r="AN22" s="54">
        <f>+rep!AC21</f>
        <v>7.0707099999999995E-2</v>
      </c>
      <c r="AO22" s="54">
        <f>+rep!AD21</f>
        <v>8.0808099999999994E-2</v>
      </c>
      <c r="AP22" s="54">
        <f>+rep!AE21</f>
        <v>8.0808099999999994E-2</v>
      </c>
      <c r="AQ22" s="54">
        <f>+rep!AF21</f>
        <v>9.0909100000000007E-2</v>
      </c>
      <c r="AR22" s="54">
        <f>+rep!AG21</f>
        <v>8.0808099999999994E-2</v>
      </c>
      <c r="AS22" s="54">
        <f>+rep!AH21</f>
        <v>6.0606100000000003E-2</v>
      </c>
      <c r="AT22" s="54">
        <f>+rep!AI21</f>
        <v>4.0404000000000002E-2</v>
      </c>
      <c r="AU22" s="54">
        <f>+rep!AJ21</f>
        <v>3.0303E-2</v>
      </c>
      <c r="AV22" s="54">
        <f>+rep!AK21</f>
        <v>2.0202000000000001E-2</v>
      </c>
      <c r="AW22" s="54">
        <f>+rep!AL21</f>
        <v>1.0101000000000001E-2</v>
      </c>
      <c r="AX22" s="54">
        <f>+rep!AM21</f>
        <v>0</v>
      </c>
      <c r="AY22" s="54">
        <f>+rep!AN21</f>
        <v>0</v>
      </c>
      <c r="AZ22" s="54">
        <f>+rep!AO21</f>
        <v>0</v>
      </c>
      <c r="BA22" s="54">
        <f>+rep!AP21</f>
        <v>0</v>
      </c>
      <c r="BB22" s="54">
        <f>+rep!AQ21</f>
        <v>0</v>
      </c>
      <c r="BC22" s="54">
        <f>+rep!AR21</f>
        <v>0</v>
      </c>
      <c r="BE22" s="48">
        <f t="shared" si="11"/>
        <v>2004</v>
      </c>
      <c r="BF22" s="55">
        <f t="shared" si="9"/>
        <v>2.4565699999999398E-14</v>
      </c>
      <c r="BG22" s="55">
        <f t="shared" si="29"/>
        <v>2.7687999999923337E-12</v>
      </c>
      <c r="BH22" s="55">
        <f t="shared" si="30"/>
        <v>1.8077899996731899E-10</v>
      </c>
      <c r="BI22" s="55">
        <f t="shared" si="31"/>
        <v>6.8501499530754451E-9</v>
      </c>
      <c r="BJ22" s="55">
        <f t="shared" si="32"/>
        <v>1.5095297721319177E-7</v>
      </c>
      <c r="BK22" s="55">
        <f t="shared" si="33"/>
        <v>1.9390362401238783E-6</v>
      </c>
      <c r="BL22" s="55">
        <f t="shared" si="34"/>
        <v>1.456288791611839E-5</v>
      </c>
      <c r="BM22" s="55">
        <f t="shared" si="35"/>
        <v>6.4318862551671001E-5</v>
      </c>
      <c r="BN22" s="55">
        <f t="shared" si="36"/>
        <v>1.70233010851356E-4</v>
      </c>
      <c r="BO22" s="55">
        <f t="shared" si="37"/>
        <v>2.9292414513990001E-4</v>
      </c>
      <c r="BP22" s="55">
        <f t="shared" si="38"/>
        <v>4.4283272530515897E-4</v>
      </c>
      <c r="BQ22" s="55">
        <f t="shared" si="39"/>
        <v>8.8197175067199901E-4</v>
      </c>
      <c r="BR22" s="55">
        <f t="shared" si="40"/>
        <v>1.9206070310239E-3</v>
      </c>
      <c r="BS22" s="55">
        <f t="shared" si="41"/>
        <v>3.4377399838703996E-3</v>
      </c>
      <c r="BT22" s="55">
        <f t="shared" si="42"/>
        <v>5.0155685206395998E-3</v>
      </c>
      <c r="BU22" s="55">
        <f t="shared" si="43"/>
        <v>6.8008385938470991E-3</v>
      </c>
      <c r="BV22" s="55">
        <f t="shared" si="44"/>
        <v>9.6469365534143994E-3</v>
      </c>
      <c r="BW22" s="55">
        <f t="shared" si="45"/>
        <v>1.3975138188790001E-2</v>
      </c>
      <c r="BX22" s="55">
        <f t="shared" si="46"/>
        <v>1.9380587787749998E-2</v>
      </c>
      <c r="BY22" s="55">
        <f t="shared" si="47"/>
        <v>2.5868390634840002E-2</v>
      </c>
      <c r="BZ22" s="55">
        <f t="shared" si="48"/>
        <v>3.4450767180160005E-2</v>
      </c>
      <c r="CA22" s="55">
        <f t="shared" si="49"/>
        <v>4.5823534490789998E-2</v>
      </c>
      <c r="CB22" s="55">
        <f t="shared" si="50"/>
        <v>5.8964570223999993E-2</v>
      </c>
      <c r="CC22" s="55">
        <f t="shared" si="51"/>
        <v>7.1334601043109999E-2</v>
      </c>
      <c r="CD22" s="55">
        <f t="shared" si="52"/>
        <v>8.0109296316E-2</v>
      </c>
      <c r="CE22" s="55">
        <f t="shared" si="53"/>
        <v>8.3393414279909997E-2</v>
      </c>
      <c r="CF22" s="55">
        <f t="shared" si="12"/>
        <v>8.0984538997990005E-2</v>
      </c>
      <c r="CG22" s="55">
        <f t="shared" si="13"/>
        <v>7.4342952066839996E-2</v>
      </c>
      <c r="CH22" s="55">
        <f t="shared" si="14"/>
        <v>6.5644580424309998E-2</v>
      </c>
      <c r="CI22" s="55">
        <f t="shared" si="15"/>
        <v>5.6572177701509997E-2</v>
      </c>
      <c r="CJ22" s="55">
        <f t="shared" si="16"/>
        <v>4.7824320039749998E-2</v>
      </c>
      <c r="CK22" s="55">
        <f t="shared" si="17"/>
        <v>3.9493292137990001E-2</v>
      </c>
      <c r="CL22" s="55">
        <f t="shared" si="18"/>
        <v>3.1630242699749997E-2</v>
      </c>
      <c r="CM22" s="55">
        <f t="shared" si="19"/>
        <v>2.4456882569559999E-2</v>
      </c>
      <c r="CN22" s="55">
        <f t="shared" si="20"/>
        <v>1.8251344152160003E-2</v>
      </c>
      <c r="CO22" s="55">
        <f t="shared" si="21"/>
        <v>1.317810390775E-2</v>
      </c>
      <c r="CP22" s="55">
        <f t="shared" si="22"/>
        <v>9.2252081459135993E-3</v>
      </c>
      <c r="CQ22" s="55">
        <f t="shared" si="23"/>
        <v>6.2530031852399996E-3</v>
      </c>
      <c r="CR22" s="55">
        <f t="shared" si="24"/>
        <v>4.0794112274839004E-3</v>
      </c>
      <c r="CS22" s="55">
        <f t="shared" si="25"/>
        <v>2.5370803533975002E-3</v>
      </c>
      <c r="CT22" s="55">
        <f t="shared" si="26"/>
        <v>1.4878397211964E-3</v>
      </c>
      <c r="CU22" s="55">
        <f t="shared" si="27"/>
        <v>8.1441863970311103E-4</v>
      </c>
      <c r="CV22" s="55">
        <f t="shared" si="28"/>
        <v>4.1267855570319899E-4</v>
      </c>
      <c r="CW22" s="55"/>
      <c r="CX22" s="55"/>
      <c r="CY22" s="55"/>
      <c r="CZ22" s="55"/>
    </row>
    <row r="23" spans="1:104" s="48" customFormat="1" x14ac:dyDescent="0.25">
      <c r="A23" s="49">
        <f t="shared" si="3"/>
        <v>1.1173892021444056E-2</v>
      </c>
      <c r="B23" s="39">
        <f t="shared" si="4"/>
        <v>2.2973530095618078E-2</v>
      </c>
      <c r="C23" s="40">
        <v>2005</v>
      </c>
      <c r="D23" s="50">
        <f t="shared" si="5"/>
        <v>43.528356148920182</v>
      </c>
      <c r="E23" s="50">
        <f t="shared" si="6"/>
        <v>89.494331794228771</v>
      </c>
      <c r="F23" s="51">
        <f t="shared" si="7"/>
        <v>172.31367182127912</v>
      </c>
      <c r="G23" s="51">
        <f t="shared" si="8"/>
        <v>56.369845690744583</v>
      </c>
      <c r="H23" s="51">
        <f t="shared" si="0"/>
        <v>102.43370880184975</v>
      </c>
      <c r="I23" s="51">
        <f t="shared" si="1"/>
        <v>242.08840454712836</v>
      </c>
      <c r="J23" s="98">
        <f>+'nm T1.8 flota'!$BC$9</f>
        <v>0.14141365022507479</v>
      </c>
      <c r="K23" s="45"/>
      <c r="L23" s="53">
        <f t="shared" si="10"/>
        <v>2005</v>
      </c>
      <c r="M23" s="54">
        <f>+rep!B22</f>
        <v>0</v>
      </c>
      <c r="N23" s="54">
        <f>+rep!C22</f>
        <v>0</v>
      </c>
      <c r="O23" s="54">
        <f>+rep!D22</f>
        <v>0</v>
      </c>
      <c r="P23" s="54">
        <f>+rep!E22</f>
        <v>0</v>
      </c>
      <c r="Q23" s="54">
        <f>+rep!F22</f>
        <v>0</v>
      </c>
      <c r="R23" s="54">
        <f>+rep!G22</f>
        <v>0</v>
      </c>
      <c r="S23" s="54">
        <f>+rep!H22</f>
        <v>0</v>
      </c>
      <c r="T23" s="54">
        <f>+rep!I22</f>
        <v>0</v>
      </c>
      <c r="U23" s="54">
        <f>+rep!J22</f>
        <v>0</v>
      </c>
      <c r="V23" s="54">
        <f>+rep!K22</f>
        <v>0</v>
      </c>
      <c r="W23" s="54">
        <f>+rep!L22</f>
        <v>0</v>
      </c>
      <c r="X23" s="54">
        <f>+rep!M22</f>
        <v>0</v>
      </c>
      <c r="Y23" s="54">
        <f>+rep!N22</f>
        <v>0</v>
      </c>
      <c r="Z23" s="54">
        <f>+rep!O22</f>
        <v>0</v>
      </c>
      <c r="AA23" s="54">
        <f>+rep!P22</f>
        <v>0</v>
      </c>
      <c r="AB23" s="54">
        <f>+rep!Q22</f>
        <v>0</v>
      </c>
      <c r="AC23" s="54">
        <f>+rep!R22</f>
        <v>0</v>
      </c>
      <c r="AD23" s="54">
        <f>+rep!S22</f>
        <v>0</v>
      </c>
      <c r="AE23" s="54">
        <f>+rep!T22</f>
        <v>1.0204100000000001E-2</v>
      </c>
      <c r="AF23" s="54">
        <f>+rep!U22</f>
        <v>1.0204100000000001E-2</v>
      </c>
      <c r="AG23" s="54">
        <f>+rep!V22</f>
        <v>2.0408200000000001E-2</v>
      </c>
      <c r="AH23" s="54">
        <f>+rep!W22</f>
        <v>3.0612199999999999E-2</v>
      </c>
      <c r="AI23" s="54">
        <f>+rep!X22</f>
        <v>3.0612199999999999E-2</v>
      </c>
      <c r="AJ23" s="54">
        <f>+rep!Y22</f>
        <v>3.0612199999999999E-2</v>
      </c>
      <c r="AK23" s="54">
        <f>+rep!Z22</f>
        <v>4.08163E-2</v>
      </c>
      <c r="AL23" s="54">
        <f>+rep!AA22</f>
        <v>5.10204E-2</v>
      </c>
      <c r="AM23" s="54">
        <f>+rep!AB22</f>
        <v>4.08163E-2</v>
      </c>
      <c r="AN23" s="54">
        <f>+rep!AC22</f>
        <v>5.10204E-2</v>
      </c>
      <c r="AO23" s="54">
        <f>+rep!AD22</f>
        <v>6.1224500000000001E-2</v>
      </c>
      <c r="AP23" s="54">
        <f>+rep!AE22</f>
        <v>7.1428599999999995E-2</v>
      </c>
      <c r="AQ23" s="54">
        <f>+rep!AF22</f>
        <v>9.1836699999999993E-2</v>
      </c>
      <c r="AR23" s="54">
        <f>+rep!AG22</f>
        <v>0.10204100000000001</v>
      </c>
      <c r="AS23" s="54">
        <f>+rep!AH22</f>
        <v>0.112245</v>
      </c>
      <c r="AT23" s="54">
        <f>+rep!AI22</f>
        <v>0.10204100000000001</v>
      </c>
      <c r="AU23" s="54">
        <f>+rep!AJ22</f>
        <v>6.1224500000000001E-2</v>
      </c>
      <c r="AV23" s="54">
        <f>+rep!AK22</f>
        <v>4.08163E-2</v>
      </c>
      <c r="AW23" s="54">
        <f>+rep!AL22</f>
        <v>2.0408200000000001E-2</v>
      </c>
      <c r="AX23" s="54">
        <f>+rep!AM22</f>
        <v>1.0204100000000001E-2</v>
      </c>
      <c r="AY23" s="54">
        <f>+rep!AN22</f>
        <v>1.0204100000000001E-2</v>
      </c>
      <c r="AZ23" s="54">
        <f>+rep!AO22</f>
        <v>0</v>
      </c>
      <c r="BA23" s="54">
        <f>+rep!AP22</f>
        <v>0</v>
      </c>
      <c r="BB23" s="54">
        <f>+rep!AQ22</f>
        <v>0</v>
      </c>
      <c r="BC23" s="54">
        <f>+rep!AR22</f>
        <v>0</v>
      </c>
      <c r="BE23" s="48">
        <f t="shared" si="11"/>
        <v>2005</v>
      </c>
      <c r="BF23" s="55">
        <f t="shared" si="9"/>
        <v>3.3610599999998871E-14</v>
      </c>
      <c r="BG23" s="55">
        <f t="shared" si="29"/>
        <v>3.7882299999856495E-12</v>
      </c>
      <c r="BH23" s="55">
        <f t="shared" si="30"/>
        <v>2.4733199993882687E-10</v>
      </c>
      <c r="BI23" s="55">
        <f t="shared" si="31"/>
        <v>9.371299912178737E-9</v>
      </c>
      <c r="BJ23" s="55">
        <f t="shared" si="32"/>
        <v>2.0647295736890027E-7</v>
      </c>
      <c r="BK23" s="55">
        <f t="shared" si="33"/>
        <v>2.6509429724640977E-6</v>
      </c>
      <c r="BL23" s="55">
        <f t="shared" si="34"/>
        <v>1.9881204721981441E-5</v>
      </c>
      <c r="BM23" s="55">
        <f t="shared" si="35"/>
        <v>8.7377963756912641E-5</v>
      </c>
      <c r="BN23" s="55">
        <f t="shared" si="36"/>
        <v>2.268185300031E-4</v>
      </c>
      <c r="BO23" s="55">
        <f t="shared" si="37"/>
        <v>3.59195885544375E-4</v>
      </c>
      <c r="BP23" s="55">
        <f t="shared" si="38"/>
        <v>4.0616789349311096E-4</v>
      </c>
      <c r="BQ23" s="55">
        <f t="shared" si="39"/>
        <v>5.2895491031477494E-4</v>
      </c>
      <c r="BR23" s="55">
        <f t="shared" si="40"/>
        <v>9.9211974047276391E-4</v>
      </c>
      <c r="BS23" s="55">
        <f t="shared" si="41"/>
        <v>1.8440369284975001E-3</v>
      </c>
      <c r="BT23" s="55">
        <f t="shared" si="42"/>
        <v>3.0510637682150997E-3</v>
      </c>
      <c r="BU23" s="55">
        <f t="shared" si="43"/>
        <v>4.9321608277071004E-3</v>
      </c>
      <c r="BV23" s="55">
        <f t="shared" si="44"/>
        <v>8.0239222547903999E-3</v>
      </c>
      <c r="BW23" s="55">
        <f t="shared" si="45"/>
        <v>1.2293632358040001E-2</v>
      </c>
      <c r="BX23" s="55">
        <f t="shared" si="46"/>
        <v>1.706316719391E-2</v>
      </c>
      <c r="BY23" s="55">
        <f t="shared" si="47"/>
        <v>2.2028606167750001E-2</v>
      </c>
      <c r="BZ23" s="55">
        <f t="shared" si="48"/>
        <v>2.7720753775000002E-2</v>
      </c>
      <c r="CA23" s="55">
        <f t="shared" si="49"/>
        <v>3.4708175979750004E-2</v>
      </c>
      <c r="CB23" s="55">
        <f t="shared" si="50"/>
        <v>4.3005392884440004E-2</v>
      </c>
      <c r="CC23" s="55">
        <f t="shared" si="51"/>
        <v>5.238801142551E-2</v>
      </c>
      <c r="CD23" s="55">
        <f t="shared" si="52"/>
        <v>6.2468043939839998E-2</v>
      </c>
      <c r="CE23" s="55">
        <f t="shared" si="53"/>
        <v>7.2122888676959998E-2</v>
      </c>
      <c r="CF23" s="55">
        <f t="shared" si="12"/>
        <v>7.9384823475190006E-2</v>
      </c>
      <c r="CG23" s="55">
        <f t="shared" si="13"/>
        <v>8.2306637785559994E-2</v>
      </c>
      <c r="CH23" s="55">
        <f t="shared" si="14"/>
        <v>7.9994609047589996E-2</v>
      </c>
      <c r="CI23" s="55">
        <f t="shared" si="15"/>
        <v>7.3005283585239999E-2</v>
      </c>
      <c r="CJ23" s="55">
        <f t="shared" si="16"/>
        <v>6.2998327518390004E-2</v>
      </c>
      <c r="CK23" s="55">
        <f t="shared" si="17"/>
        <v>5.1936283107750003E-2</v>
      </c>
      <c r="CL23" s="55">
        <f t="shared" si="18"/>
        <v>4.1324349813909998E-2</v>
      </c>
      <c r="CM23" s="55">
        <f t="shared" si="19"/>
        <v>3.1923608817749999E-2</v>
      </c>
      <c r="CN23" s="55">
        <f t="shared" si="20"/>
        <v>2.3939880419160002E-2</v>
      </c>
      <c r="CO23" s="55">
        <f t="shared" si="21"/>
        <v>1.734783499591E-2</v>
      </c>
      <c r="CP23" s="55">
        <f t="shared" si="22"/>
        <v>1.207408604775E-2</v>
      </c>
      <c r="CQ23" s="55">
        <f t="shared" si="23"/>
        <v>8.0263030964315991E-3</v>
      </c>
      <c r="CR23" s="55">
        <f t="shared" si="24"/>
        <v>5.0709315084518994E-3</v>
      </c>
      <c r="CS23" s="55">
        <f t="shared" si="25"/>
        <v>3.0304999807324001E-3</v>
      </c>
      <c r="CT23" s="55">
        <f t="shared" si="26"/>
        <v>1.7045545461990999E-3</v>
      </c>
      <c r="CU23" s="55">
        <f t="shared" si="27"/>
        <v>8.9750204094051899E-4</v>
      </c>
      <c r="CV23" s="55">
        <f t="shared" si="28"/>
        <v>4.3994827501983596E-4</v>
      </c>
      <c r="CW23" s="55"/>
      <c r="CX23" s="55"/>
      <c r="CY23" s="55"/>
      <c r="CZ23" s="55"/>
    </row>
    <row r="24" spans="1:104" s="48" customFormat="1" x14ac:dyDescent="0.25">
      <c r="A24" s="49">
        <f t="shared" si="3"/>
        <v>7.5374394675459507E-3</v>
      </c>
      <c r="B24" s="39">
        <f t="shared" si="4"/>
        <v>1.7735840994005912E-2</v>
      </c>
      <c r="C24" s="40">
        <v>2006</v>
      </c>
      <c r="D24" s="50">
        <f t="shared" si="5"/>
        <v>56.383004354739356</v>
      </c>
      <c r="E24" s="50">
        <f t="shared" si="6"/>
        <v>132.67104887617509</v>
      </c>
      <c r="F24" s="51">
        <f t="shared" si="7"/>
        <v>172.31367182127912</v>
      </c>
      <c r="G24" s="51">
        <f t="shared" si="8"/>
        <v>56.369845690744583</v>
      </c>
      <c r="H24" s="51">
        <f t="shared" si="0"/>
        <v>102.43370880184975</v>
      </c>
      <c r="I24" s="51">
        <f t="shared" si="1"/>
        <v>242.08840454712836</v>
      </c>
      <c r="J24" s="98">
        <f>+'nm T1.8 flota'!$BC$9</f>
        <v>0.14141365022507479</v>
      </c>
      <c r="K24" s="45"/>
      <c r="L24" s="53">
        <f t="shared" si="10"/>
        <v>2006</v>
      </c>
      <c r="M24" s="54">
        <f>+rep!B23</f>
        <v>0</v>
      </c>
      <c r="N24" s="54">
        <f>+rep!C23</f>
        <v>0</v>
      </c>
      <c r="O24" s="54">
        <f>+rep!D23</f>
        <v>0</v>
      </c>
      <c r="P24" s="54">
        <f>+rep!E23</f>
        <v>0</v>
      </c>
      <c r="Q24" s="54">
        <f>+rep!F23</f>
        <v>0</v>
      </c>
      <c r="R24" s="54">
        <f>+rep!G23</f>
        <v>0</v>
      </c>
      <c r="S24" s="54">
        <f>+rep!H23</f>
        <v>0</v>
      </c>
      <c r="T24" s="54">
        <f>+rep!I23</f>
        <v>0</v>
      </c>
      <c r="U24" s="54">
        <f>+rep!J23</f>
        <v>0</v>
      </c>
      <c r="V24" s="54">
        <f>+rep!K23</f>
        <v>0</v>
      </c>
      <c r="W24" s="54">
        <f>+rep!L23</f>
        <v>0</v>
      </c>
      <c r="X24" s="54">
        <f>+rep!M23</f>
        <v>0</v>
      </c>
      <c r="Y24" s="54">
        <f>+rep!N23</f>
        <v>0</v>
      </c>
      <c r="Z24" s="54">
        <f>+rep!O23</f>
        <v>0</v>
      </c>
      <c r="AA24" s="54">
        <f>+rep!P23</f>
        <v>0</v>
      </c>
      <c r="AB24" s="54">
        <f>+rep!Q23</f>
        <v>0</v>
      </c>
      <c r="AC24" s="54">
        <f>+rep!R23</f>
        <v>0</v>
      </c>
      <c r="AD24" s="54">
        <f>+rep!S23</f>
        <v>0</v>
      </c>
      <c r="AE24" s="54">
        <f>+rep!T23</f>
        <v>0</v>
      </c>
      <c r="AF24" s="54">
        <f>+rep!U23</f>
        <v>0</v>
      </c>
      <c r="AG24" s="54">
        <f>+rep!V23</f>
        <v>1.0204100000000001E-2</v>
      </c>
      <c r="AH24" s="54">
        <f>+rep!W23</f>
        <v>2.0408200000000001E-2</v>
      </c>
      <c r="AI24" s="54">
        <f>+rep!X23</f>
        <v>3.0612199999999999E-2</v>
      </c>
      <c r="AJ24" s="54">
        <f>+rep!Y23</f>
        <v>3.0612199999999999E-2</v>
      </c>
      <c r="AK24" s="54">
        <f>+rep!Z23</f>
        <v>4.08163E-2</v>
      </c>
      <c r="AL24" s="54">
        <f>+rep!AA23</f>
        <v>5.10204E-2</v>
      </c>
      <c r="AM24" s="54">
        <f>+rep!AB23</f>
        <v>5.10204E-2</v>
      </c>
      <c r="AN24" s="54">
        <f>+rep!AC23</f>
        <v>5.10204E-2</v>
      </c>
      <c r="AO24" s="54">
        <f>+rep!AD23</f>
        <v>5.10204E-2</v>
      </c>
      <c r="AP24" s="54">
        <f>+rep!AE23</f>
        <v>6.1224500000000001E-2</v>
      </c>
      <c r="AQ24" s="54">
        <f>+rep!AF23</f>
        <v>7.1428599999999995E-2</v>
      </c>
      <c r="AR24" s="54">
        <f>+rep!AG23</f>
        <v>9.1836699999999993E-2</v>
      </c>
      <c r="AS24" s="54">
        <f>+rep!AH23</f>
        <v>0.10204100000000001</v>
      </c>
      <c r="AT24" s="54">
        <f>+rep!AI23</f>
        <v>0.10204100000000001</v>
      </c>
      <c r="AU24" s="54">
        <f>+rep!AJ23</f>
        <v>0.10204100000000001</v>
      </c>
      <c r="AV24" s="54">
        <f>+rep!AK23</f>
        <v>6.1224500000000001E-2</v>
      </c>
      <c r="AW24" s="54">
        <f>+rep!AL23</f>
        <v>4.08163E-2</v>
      </c>
      <c r="AX24" s="54">
        <f>+rep!AM23</f>
        <v>2.0408200000000001E-2</v>
      </c>
      <c r="AY24" s="54">
        <f>+rep!AN23</f>
        <v>1.0204100000000001E-2</v>
      </c>
      <c r="AZ24" s="54">
        <f>+rep!AO23</f>
        <v>0</v>
      </c>
      <c r="BA24" s="54">
        <f>+rep!AP23</f>
        <v>0</v>
      </c>
      <c r="BB24" s="54">
        <f>+rep!AQ23</f>
        <v>0</v>
      </c>
      <c r="BC24" s="54">
        <f>+rep!AR23</f>
        <v>0</v>
      </c>
      <c r="BE24" s="48">
        <f t="shared" si="11"/>
        <v>2006</v>
      </c>
      <c r="BF24" s="55">
        <f t="shared" si="9"/>
        <v>2.1162699999999553E-14</v>
      </c>
      <c r="BG24" s="55">
        <f t="shared" si="29"/>
        <v>2.3852399999943108E-12</v>
      </c>
      <c r="BH24" s="55">
        <f t="shared" si="30"/>
        <v>1.5573399997574693E-10</v>
      </c>
      <c r="BI24" s="55">
        <f t="shared" si="31"/>
        <v>5.9010299651778451E-9</v>
      </c>
      <c r="BJ24" s="55">
        <f t="shared" si="32"/>
        <v>1.3003098309193905E-7</v>
      </c>
      <c r="BK24" s="55">
        <f t="shared" si="33"/>
        <v>1.6700772108327937E-6</v>
      </c>
      <c r="BL24" s="55">
        <f t="shared" si="34"/>
        <v>1.253814279103311E-5</v>
      </c>
      <c r="BM24" s="55">
        <f t="shared" si="35"/>
        <v>5.530464105832071E-5</v>
      </c>
      <c r="BN24" s="55">
        <f t="shared" si="36"/>
        <v>1.4562578695139099E-4</v>
      </c>
      <c r="BO24" s="55">
        <f t="shared" si="37"/>
        <v>2.4528380632166401E-4</v>
      </c>
      <c r="BP24" s="55">
        <f t="shared" si="38"/>
        <v>3.4709743966047598E-4</v>
      </c>
      <c r="BQ24" s="55">
        <f t="shared" si="39"/>
        <v>6.39862051766016E-4</v>
      </c>
      <c r="BR24" s="55">
        <f t="shared" si="40"/>
        <v>1.3467613319836E-3</v>
      </c>
      <c r="BS24" s="55">
        <f t="shared" si="41"/>
        <v>2.3435220110784001E-3</v>
      </c>
      <c r="BT24" s="55">
        <f t="shared" si="42"/>
        <v>3.2398348998400003E-3</v>
      </c>
      <c r="BU24" s="55">
        <f t="shared" si="43"/>
        <v>4.0444884414395999E-3</v>
      </c>
      <c r="BV24" s="55">
        <f t="shared" si="44"/>
        <v>5.4266771533975E-3</v>
      </c>
      <c r="BW24" s="55">
        <f t="shared" si="45"/>
        <v>8.0462938335900003E-3</v>
      </c>
      <c r="BX24" s="55">
        <f t="shared" si="46"/>
        <v>1.206813513724E-2</v>
      </c>
      <c r="BY24" s="55">
        <f t="shared" si="47"/>
        <v>1.74735159E-2</v>
      </c>
      <c r="BZ24" s="55">
        <f t="shared" si="48"/>
        <v>2.4181538547039999E-2</v>
      </c>
      <c r="CA24" s="55">
        <f t="shared" si="49"/>
        <v>3.1684352745240001E-2</v>
      </c>
      <c r="CB24" s="55">
        <f t="shared" si="50"/>
        <v>3.9179257235159998E-2</v>
      </c>
      <c r="CC24" s="55">
        <f t="shared" si="51"/>
        <v>4.6277761263999996E-2</v>
      </c>
      <c r="CD24" s="55">
        <f t="shared" si="52"/>
        <v>5.3206707726790002E-2</v>
      </c>
      <c r="CE24" s="55">
        <f t="shared" si="53"/>
        <v>6.022833274159E-2</v>
      </c>
      <c r="CF24" s="55">
        <f t="shared" si="12"/>
        <v>6.7080494057189993E-2</v>
      </c>
      <c r="CG24" s="55">
        <f t="shared" si="13"/>
        <v>7.2908423493749999E-2</v>
      </c>
      <c r="CH24" s="55">
        <f t="shared" si="14"/>
        <v>7.649942684399999E-2</v>
      </c>
      <c r="CI24" s="55">
        <f t="shared" si="15"/>
        <v>7.6677990655840009E-2</v>
      </c>
      <c r="CJ24" s="55">
        <f t="shared" si="16"/>
        <v>7.2815746257239994E-2</v>
      </c>
      <c r="CK24" s="55">
        <f t="shared" si="17"/>
        <v>6.521178309999999E-2</v>
      </c>
      <c r="CL24" s="55">
        <f t="shared" si="18"/>
        <v>5.5060266207960007E-2</v>
      </c>
      <c r="CM24" s="55">
        <f t="shared" si="19"/>
        <v>4.3985592678390001E-2</v>
      </c>
      <c r="CN24" s="55">
        <f t="shared" si="20"/>
        <v>3.3435882139749996E-2</v>
      </c>
      <c r="CO24" s="55">
        <f t="shared" si="21"/>
        <v>2.430545464176E-2</v>
      </c>
      <c r="CP24" s="55">
        <f t="shared" si="22"/>
        <v>1.692298881975E-2</v>
      </c>
      <c r="CQ24" s="55">
        <f t="shared" si="23"/>
        <v>1.125469771351E-2</v>
      </c>
      <c r="CR24" s="55">
        <f t="shared" si="24"/>
        <v>7.1065067580923999E-3</v>
      </c>
      <c r="CS24" s="55">
        <f t="shared" si="25"/>
        <v>4.229171207215901E-3</v>
      </c>
      <c r="CT24" s="55">
        <f t="shared" si="26"/>
        <v>2.3555749706774998E-3</v>
      </c>
      <c r="CU24" s="55">
        <f t="shared" si="27"/>
        <v>1.2207461293824E-3</v>
      </c>
      <c r="CV24" s="55">
        <f t="shared" si="28"/>
        <v>5.8587235080134401E-4</v>
      </c>
      <c r="CW24" s="55"/>
      <c r="CX24" s="55"/>
      <c r="CY24" s="55"/>
      <c r="CZ24" s="55"/>
    </row>
    <row r="25" spans="1:104" s="48" customFormat="1" x14ac:dyDescent="0.25">
      <c r="A25" s="49">
        <f t="shared" si="3"/>
        <v>7.9689928018028666E-3</v>
      </c>
      <c r="B25" s="39">
        <f t="shared" si="4"/>
        <v>4.5791778754420281E-3</v>
      </c>
      <c r="C25" s="40">
        <v>2007</v>
      </c>
      <c r="D25" s="50">
        <f t="shared" si="5"/>
        <v>218.37981122396781</v>
      </c>
      <c r="E25" s="50">
        <f t="shared" si="6"/>
        <v>125.4863726032937</v>
      </c>
      <c r="F25" s="51">
        <f t="shared" si="7"/>
        <v>172.31367182127912</v>
      </c>
      <c r="G25" s="51">
        <f t="shared" si="8"/>
        <v>56.369845690744583</v>
      </c>
      <c r="H25" s="51">
        <f t="shared" si="0"/>
        <v>102.43370880184975</v>
      </c>
      <c r="I25" s="51">
        <f t="shared" si="1"/>
        <v>242.08840454712836</v>
      </c>
      <c r="J25" s="98">
        <f>+'nm T1.8 flota'!$BC$9</f>
        <v>0.14141365022507479</v>
      </c>
      <c r="K25" s="45"/>
      <c r="L25" s="53">
        <f t="shared" si="10"/>
        <v>2007</v>
      </c>
      <c r="M25" s="54">
        <f>+rep!B24</f>
        <v>0</v>
      </c>
      <c r="N25" s="54">
        <f>+rep!C24</f>
        <v>0</v>
      </c>
      <c r="O25" s="54">
        <f>+rep!D24</f>
        <v>0</v>
      </c>
      <c r="P25" s="54">
        <f>+rep!E24</f>
        <v>0</v>
      </c>
      <c r="Q25" s="54">
        <f>+rep!F24</f>
        <v>0</v>
      </c>
      <c r="R25" s="54">
        <f>+rep!G24</f>
        <v>0</v>
      </c>
      <c r="S25" s="54">
        <f>+rep!H24</f>
        <v>0</v>
      </c>
      <c r="T25" s="54">
        <f>+rep!I24</f>
        <v>0</v>
      </c>
      <c r="U25" s="54">
        <f>+rep!J24</f>
        <v>0</v>
      </c>
      <c r="V25" s="54">
        <f>+rep!K24</f>
        <v>0</v>
      </c>
      <c r="W25" s="54">
        <f>+rep!L24</f>
        <v>0</v>
      </c>
      <c r="X25" s="54">
        <f>+rep!M24</f>
        <v>0</v>
      </c>
      <c r="Y25" s="54">
        <f>+rep!N24</f>
        <v>0</v>
      </c>
      <c r="Z25" s="54">
        <f>+rep!O24</f>
        <v>0</v>
      </c>
      <c r="AA25" s="54">
        <f>+rep!P24</f>
        <v>0</v>
      </c>
      <c r="AB25" s="54">
        <f>+rep!Q24</f>
        <v>0</v>
      </c>
      <c r="AC25" s="54">
        <f>+rep!R24</f>
        <v>0</v>
      </c>
      <c r="AD25" s="54">
        <f>+rep!S24</f>
        <v>0</v>
      </c>
      <c r="AE25" s="54">
        <f>+rep!T24</f>
        <v>0</v>
      </c>
      <c r="AF25" s="54">
        <f>+rep!U24</f>
        <v>0.01</v>
      </c>
      <c r="AG25" s="54">
        <f>+rep!V24</f>
        <v>0.01</v>
      </c>
      <c r="AH25" s="54">
        <f>+rep!W24</f>
        <v>0.02</v>
      </c>
      <c r="AI25" s="54">
        <f>+rep!X24</f>
        <v>0.03</v>
      </c>
      <c r="AJ25" s="54">
        <f>+rep!Y24</f>
        <v>0.03</v>
      </c>
      <c r="AK25" s="54">
        <f>+rep!Z24</f>
        <v>0.04</v>
      </c>
      <c r="AL25" s="54">
        <f>+rep!AA24</f>
        <v>0.05</v>
      </c>
      <c r="AM25" s="54">
        <f>+rep!AB24</f>
        <v>0.06</v>
      </c>
      <c r="AN25" s="54">
        <f>+rep!AC24</f>
        <v>0.06</v>
      </c>
      <c r="AO25" s="54">
        <f>+rep!AD24</f>
        <v>0.08</v>
      </c>
      <c r="AP25" s="54">
        <f>+rep!AE24</f>
        <v>0.08</v>
      </c>
      <c r="AQ25" s="54">
        <f>+rep!AF24</f>
        <v>0.1</v>
      </c>
      <c r="AR25" s="54">
        <f>+rep!AG24</f>
        <v>0.1</v>
      </c>
      <c r="AS25" s="54">
        <f>+rep!AH24</f>
        <v>0.1</v>
      </c>
      <c r="AT25" s="54">
        <f>+rep!AI24</f>
        <v>0.08</v>
      </c>
      <c r="AU25" s="54">
        <f>+rep!AJ24</f>
        <v>0.06</v>
      </c>
      <c r="AV25" s="54">
        <f>+rep!AK24</f>
        <v>0.04</v>
      </c>
      <c r="AW25" s="54">
        <f>+rep!AL24</f>
        <v>0.02</v>
      </c>
      <c r="AX25" s="54">
        <f>+rep!AM24</f>
        <v>0.02</v>
      </c>
      <c r="AY25" s="54">
        <f>+rep!AN24</f>
        <v>0.01</v>
      </c>
      <c r="AZ25" s="54">
        <f>+rep!AO24</f>
        <v>0</v>
      </c>
      <c r="BA25" s="54">
        <f>+rep!AP24</f>
        <v>0</v>
      </c>
      <c r="BB25" s="54">
        <f>+rep!AQ24</f>
        <v>0</v>
      </c>
      <c r="BC25" s="54">
        <f>+rep!AR24</f>
        <v>0</v>
      </c>
      <c r="BE25" s="48">
        <f t="shared" si="11"/>
        <v>2007</v>
      </c>
      <c r="BF25" s="55">
        <f t="shared" si="9"/>
        <v>1.5313599999999765E-14</v>
      </c>
      <c r="BG25" s="55">
        <f t="shared" si="29"/>
        <v>1.7259899999970211E-12</v>
      </c>
      <c r="BH25" s="55">
        <f t="shared" si="30"/>
        <v>1.1269099998730074E-10</v>
      </c>
      <c r="BI25" s="55">
        <f t="shared" si="31"/>
        <v>4.2700199817669294E-9</v>
      </c>
      <c r="BJ25" s="55">
        <f t="shared" si="32"/>
        <v>9.4090191147034274E-8</v>
      </c>
      <c r="BK25" s="55">
        <f t="shared" si="33"/>
        <v>1.2084185397211037E-6</v>
      </c>
      <c r="BL25" s="55">
        <f t="shared" si="34"/>
        <v>9.0712177115163107E-6</v>
      </c>
      <c r="BM25" s="55">
        <f t="shared" si="35"/>
        <v>3.9997400079999E-5</v>
      </c>
      <c r="BN25" s="55">
        <f t="shared" si="36"/>
        <v>1.0516593779867099E-4</v>
      </c>
      <c r="BO25" s="55">
        <f t="shared" si="37"/>
        <v>1.7609597927987098E-4</v>
      </c>
      <c r="BP25" s="55">
        <f t="shared" si="38"/>
        <v>2.4502293432311097E-4</v>
      </c>
      <c r="BQ25" s="55">
        <f t="shared" si="39"/>
        <v>4.4669028932790004E-4</v>
      </c>
      <c r="BR25" s="55">
        <f t="shared" si="40"/>
        <v>9.6137597486079592E-4</v>
      </c>
      <c r="BS25" s="55">
        <f t="shared" si="41"/>
        <v>1.7864272244631E-3</v>
      </c>
      <c r="BT25" s="55">
        <f t="shared" si="42"/>
        <v>2.8292596719639001E-3</v>
      </c>
      <c r="BU25" s="55">
        <f t="shared" si="43"/>
        <v>4.2978579140798999E-3</v>
      </c>
      <c r="BV25" s="55">
        <f t="shared" si="44"/>
        <v>6.6121515402684005E-3</v>
      </c>
      <c r="BW25" s="55">
        <f t="shared" si="45"/>
        <v>9.6827926978719E-3</v>
      </c>
      <c r="BX25" s="55">
        <f t="shared" si="46"/>
        <v>1.283869453759E-2</v>
      </c>
      <c r="BY25" s="55">
        <f t="shared" si="47"/>
        <v>1.5858113299590002E-2</v>
      </c>
      <c r="BZ25" s="55">
        <f t="shared" si="48"/>
        <v>1.9543260507190002E-2</v>
      </c>
      <c r="CA25" s="55">
        <f t="shared" si="49"/>
        <v>2.489805150919E-2</v>
      </c>
      <c r="CB25" s="55">
        <f t="shared" si="50"/>
        <v>3.2095145912159999E-2</v>
      </c>
      <c r="CC25" s="55">
        <f t="shared" si="51"/>
        <v>4.0413391680310003E-2</v>
      </c>
      <c r="CD25" s="55">
        <f t="shared" si="52"/>
        <v>4.8782891672710001E-2</v>
      </c>
      <c r="CE25" s="55">
        <f t="shared" si="53"/>
        <v>5.626331188191E-2</v>
      </c>
      <c r="CF25" s="55">
        <f t="shared" si="12"/>
        <v>6.2338106559839998E-2</v>
      </c>
      <c r="CG25" s="55">
        <f t="shared" si="13"/>
        <v>6.6943864079639995E-2</v>
      </c>
      <c r="CH25" s="55">
        <f t="shared" si="14"/>
        <v>7.0149961978709999E-2</v>
      </c>
      <c r="CI25" s="55">
        <f t="shared" si="15"/>
        <v>7.1765314137750003E-2</v>
      </c>
      <c r="CJ25" s="55">
        <f t="shared" si="16"/>
        <v>7.126552709999999E-2</v>
      </c>
      <c r="CK25" s="55">
        <f t="shared" si="17"/>
        <v>6.8087002041239991E-2</v>
      </c>
      <c r="CL25" s="55">
        <f t="shared" si="18"/>
        <v>6.2032403164709995E-2</v>
      </c>
      <c r="CM25" s="55">
        <f t="shared" si="19"/>
        <v>5.3520306443910003E-2</v>
      </c>
      <c r="CN25" s="55">
        <f t="shared" si="20"/>
        <v>4.3541360120160001E-2</v>
      </c>
      <c r="CO25" s="55">
        <f t="shared" si="21"/>
        <v>3.3348105502559997E-2</v>
      </c>
      <c r="CP25" s="55">
        <f t="shared" si="22"/>
        <v>2.405235973975E-2</v>
      </c>
      <c r="CQ25" s="55">
        <f t="shared" si="23"/>
        <v>1.635034952176E-2</v>
      </c>
      <c r="CR25" s="55">
        <f t="shared" si="24"/>
        <v>1.047462178311E-2</v>
      </c>
      <c r="CS25" s="55">
        <f t="shared" si="25"/>
        <v>6.311898919937501E-3</v>
      </c>
      <c r="CT25" s="55">
        <f t="shared" si="26"/>
        <v>3.5643043555900001E-3</v>
      </c>
      <c r="CU25" s="55">
        <f t="shared" si="27"/>
        <v>1.8770234940864001E-3</v>
      </c>
      <c r="CV25" s="55">
        <f t="shared" si="28"/>
        <v>9.1709638799227899E-4</v>
      </c>
      <c r="CW25" s="55"/>
      <c r="CX25" s="55"/>
      <c r="CY25" s="55"/>
      <c r="CZ25" s="55"/>
    </row>
    <row r="26" spans="1:104" s="48" customFormat="1" x14ac:dyDescent="0.25">
      <c r="A26" s="49">
        <f t="shared" si="3"/>
        <v>1.7958097165508859E-2</v>
      </c>
      <c r="B26" s="39">
        <f t="shared" si="4"/>
        <v>3.0578826475598725E-3</v>
      </c>
      <c r="C26" s="40">
        <v>2008</v>
      </c>
      <c r="D26" s="50">
        <f t="shared" si="5"/>
        <v>327.02366809203073</v>
      </c>
      <c r="E26" s="50">
        <f t="shared" si="6"/>
        <v>55.685187065400534</v>
      </c>
      <c r="F26" s="51">
        <f t="shared" si="7"/>
        <v>172.31367182127912</v>
      </c>
      <c r="G26" s="51">
        <f t="shared" si="8"/>
        <v>56.369845690744583</v>
      </c>
      <c r="H26" s="51">
        <f t="shared" si="0"/>
        <v>102.43370880184975</v>
      </c>
      <c r="I26" s="51">
        <f t="shared" si="1"/>
        <v>242.08840454712836</v>
      </c>
      <c r="J26" s="98">
        <f>+'nm T1.8 flota'!$BC$9</f>
        <v>0.14141365022507479</v>
      </c>
      <c r="K26" s="45"/>
      <c r="L26" s="53">
        <f t="shared" si="10"/>
        <v>2008</v>
      </c>
      <c r="M26" s="54">
        <f>+rep!B25</f>
        <v>0</v>
      </c>
      <c r="N26" s="54">
        <f>+rep!C25</f>
        <v>0</v>
      </c>
      <c r="O26" s="54">
        <f>+rep!D25</f>
        <v>0</v>
      </c>
      <c r="P26" s="54">
        <f>+rep!E25</f>
        <v>0</v>
      </c>
      <c r="Q26" s="54">
        <f>+rep!F25</f>
        <v>0</v>
      </c>
      <c r="R26" s="54">
        <f>+rep!G25</f>
        <v>0</v>
      </c>
      <c r="S26" s="54">
        <f>+rep!H25</f>
        <v>0</v>
      </c>
      <c r="T26" s="54">
        <f>+rep!I25</f>
        <v>0</v>
      </c>
      <c r="U26" s="54">
        <f>+rep!J25</f>
        <v>0</v>
      </c>
      <c r="V26" s="54">
        <f>+rep!K25</f>
        <v>0</v>
      </c>
      <c r="W26" s="54">
        <f>+rep!L25</f>
        <v>0</v>
      </c>
      <c r="X26" s="54">
        <f>+rep!M25</f>
        <v>0</v>
      </c>
      <c r="Y26" s="54">
        <f>+rep!N25</f>
        <v>0</v>
      </c>
      <c r="Z26" s="54">
        <f>+rep!O25</f>
        <v>0</v>
      </c>
      <c r="AA26" s="54">
        <f>+rep!P25</f>
        <v>0</v>
      </c>
      <c r="AB26" s="54">
        <f>+rep!Q25</f>
        <v>0</v>
      </c>
      <c r="AC26" s="54">
        <f>+rep!R25</f>
        <v>0</v>
      </c>
      <c r="AD26" s="54">
        <f>+rep!S25</f>
        <v>0</v>
      </c>
      <c r="AE26" s="54">
        <f>+rep!T25</f>
        <v>0</v>
      </c>
      <c r="AF26" s="54">
        <f>+rep!U25</f>
        <v>1.0101000000000001E-2</v>
      </c>
      <c r="AG26" s="54">
        <f>+rep!V25</f>
        <v>1.0101000000000001E-2</v>
      </c>
      <c r="AH26" s="54">
        <f>+rep!W25</f>
        <v>2.0202000000000001E-2</v>
      </c>
      <c r="AI26" s="54">
        <f>+rep!X25</f>
        <v>3.0303E-2</v>
      </c>
      <c r="AJ26" s="54">
        <f>+rep!Y25</f>
        <v>4.0404000000000002E-2</v>
      </c>
      <c r="AK26" s="54">
        <f>+rep!Z25</f>
        <v>5.0505099999999997E-2</v>
      </c>
      <c r="AL26" s="54">
        <f>+rep!AA25</f>
        <v>6.0606100000000003E-2</v>
      </c>
      <c r="AM26" s="54">
        <f>+rep!AB25</f>
        <v>6.0606100000000003E-2</v>
      </c>
      <c r="AN26" s="54">
        <f>+rep!AC25</f>
        <v>7.0707099999999995E-2</v>
      </c>
      <c r="AO26" s="54">
        <f>+rep!AD25</f>
        <v>7.0707099999999995E-2</v>
      </c>
      <c r="AP26" s="54">
        <f>+rep!AE25</f>
        <v>8.0808099999999994E-2</v>
      </c>
      <c r="AQ26" s="54">
        <f>+rep!AF25</f>
        <v>8.0808099999999994E-2</v>
      </c>
      <c r="AR26" s="54">
        <f>+rep!AG25</f>
        <v>9.0909100000000007E-2</v>
      </c>
      <c r="AS26" s="54">
        <f>+rep!AH25</f>
        <v>9.0909100000000007E-2</v>
      </c>
      <c r="AT26" s="54">
        <f>+rep!AI25</f>
        <v>8.0808099999999994E-2</v>
      </c>
      <c r="AU26" s="54">
        <f>+rep!AJ25</f>
        <v>7.0707099999999995E-2</v>
      </c>
      <c r="AV26" s="54">
        <f>+rep!AK25</f>
        <v>4.0404000000000002E-2</v>
      </c>
      <c r="AW26" s="54">
        <f>+rep!AL25</f>
        <v>2.0202000000000001E-2</v>
      </c>
      <c r="AX26" s="54">
        <f>+rep!AM25</f>
        <v>1.0101000000000001E-2</v>
      </c>
      <c r="AY26" s="54">
        <f>+rep!AN25</f>
        <v>1.0101000000000001E-2</v>
      </c>
      <c r="AZ26" s="54">
        <f>+rep!AO25</f>
        <v>0</v>
      </c>
      <c r="BA26" s="54">
        <f>+rep!AP25</f>
        <v>0</v>
      </c>
      <c r="BB26" s="54">
        <f>+rep!AQ25</f>
        <v>0</v>
      </c>
      <c r="BC26" s="54">
        <f>+rep!AR25</f>
        <v>0</v>
      </c>
      <c r="BE26" s="48">
        <f t="shared" si="11"/>
        <v>2008</v>
      </c>
      <c r="BF26" s="55">
        <f t="shared" si="9"/>
        <v>3.1467899999999006E-14</v>
      </c>
      <c r="BG26" s="55">
        <f t="shared" si="29"/>
        <v>3.5467299999874208E-12</v>
      </c>
      <c r="BH26" s="55">
        <f t="shared" si="30"/>
        <v>2.3156399994637813E-10</v>
      </c>
      <c r="BI26" s="55">
        <f t="shared" si="31"/>
        <v>8.773789923020609E-9</v>
      </c>
      <c r="BJ26" s="55">
        <f t="shared" si="32"/>
        <v>1.9330496263317697E-7</v>
      </c>
      <c r="BK26" s="55">
        <f t="shared" si="33"/>
        <v>2.4817738407680315E-6</v>
      </c>
      <c r="BL26" s="55">
        <f t="shared" si="34"/>
        <v>1.8610053653011843E-5</v>
      </c>
      <c r="BM26" s="55">
        <f t="shared" si="35"/>
        <v>8.1755314975355997E-5</v>
      </c>
      <c r="BN26" s="55">
        <f t="shared" si="36"/>
        <v>2.1184310347545598E-4</v>
      </c>
      <c r="BO26" s="55">
        <f t="shared" si="37"/>
        <v>3.3272322152844402E-4</v>
      </c>
      <c r="BP26" s="55">
        <f t="shared" si="38"/>
        <v>3.6270335076277497E-4</v>
      </c>
      <c r="BQ26" s="55">
        <f t="shared" si="39"/>
        <v>4.3276954823615098E-4</v>
      </c>
      <c r="BR26" s="55">
        <f t="shared" si="40"/>
        <v>7.6194754952415905E-4</v>
      </c>
      <c r="BS26" s="55">
        <f t="shared" si="41"/>
        <v>1.3645030330231001E-3</v>
      </c>
      <c r="BT26" s="55">
        <f t="shared" si="42"/>
        <v>2.1484143756975E-3</v>
      </c>
      <c r="BU26" s="55">
        <f t="shared" si="43"/>
        <v>3.2968683930038999E-3</v>
      </c>
      <c r="BV26" s="55">
        <f t="shared" si="44"/>
        <v>5.2749276606975006E-3</v>
      </c>
      <c r="BW26" s="55">
        <f t="shared" si="45"/>
        <v>8.3183690412124006E-3</v>
      </c>
      <c r="BX26" s="55">
        <f t="shared" si="46"/>
        <v>1.224789783711E-2</v>
      </c>
      <c r="BY26" s="55">
        <f t="shared" si="47"/>
        <v>1.6883978523189999E-2</v>
      </c>
      <c r="BZ26" s="55">
        <f t="shared" si="48"/>
        <v>2.2144519567590001E-2</v>
      </c>
      <c r="CA26" s="55">
        <f t="shared" si="49"/>
        <v>2.765625268444E-2</v>
      </c>
      <c r="CB26" s="55">
        <f t="shared" si="50"/>
        <v>3.2890317929910005E-2</v>
      </c>
      <c r="CC26" s="55">
        <f t="shared" si="51"/>
        <v>3.787269590016E-2</v>
      </c>
      <c r="CD26" s="55">
        <f t="shared" si="52"/>
        <v>4.3256822023960001E-2</v>
      </c>
      <c r="CE26" s="55">
        <f t="shared" si="53"/>
        <v>4.9469696802790002E-2</v>
      </c>
      <c r="CF26" s="55">
        <f t="shared" si="12"/>
        <v>5.6060082926789996E-2</v>
      </c>
      <c r="CG26" s="55">
        <f t="shared" si="13"/>
        <v>6.1979419340440003E-2</v>
      </c>
      <c r="CH26" s="55">
        <f t="shared" si="14"/>
        <v>6.6284552703839997E-2</v>
      </c>
      <c r="CI26" s="55">
        <f t="shared" si="15"/>
        <v>6.852101798775001E-2</v>
      </c>
      <c r="CJ26" s="55">
        <f t="shared" si="16"/>
        <v>6.8639427639749992E-2</v>
      </c>
      <c r="CK26" s="55">
        <f t="shared" si="17"/>
        <v>6.6710696870999994E-2</v>
      </c>
      <c r="CL26" s="55">
        <f t="shared" si="18"/>
        <v>6.2746651107160004E-2</v>
      </c>
      <c r="CM26" s="55">
        <f t="shared" si="19"/>
        <v>5.6759664800790005E-2</v>
      </c>
      <c r="CN26" s="55">
        <f t="shared" si="20"/>
        <v>4.896981317679E-2</v>
      </c>
      <c r="CO26" s="55">
        <f t="shared" si="21"/>
        <v>3.9957810227040001E-2</v>
      </c>
      <c r="CP26" s="55">
        <f t="shared" si="22"/>
        <v>3.061511706684E-2</v>
      </c>
      <c r="CQ26" s="55">
        <f t="shared" si="23"/>
        <v>2.1906454646040002E-2</v>
      </c>
      <c r="CR26" s="55">
        <f t="shared" si="24"/>
        <v>1.4584550466309999E-2</v>
      </c>
      <c r="CS26" s="55">
        <f t="shared" si="25"/>
        <v>9.0121729758879006E-3</v>
      </c>
      <c r="CT26" s="55">
        <f t="shared" si="26"/>
        <v>5.1595507363975E-3</v>
      </c>
      <c r="CU26" s="55">
        <f t="shared" si="27"/>
        <v>2.73239294799E-3</v>
      </c>
      <c r="CV26" s="55">
        <f t="shared" si="28"/>
        <v>1.3361598897975E-3</v>
      </c>
      <c r="CW26" s="55"/>
      <c r="CX26" s="55"/>
      <c r="CY26" s="55"/>
      <c r="CZ26" s="55"/>
    </row>
    <row r="27" spans="1:104" s="48" customFormat="1" x14ac:dyDescent="0.25">
      <c r="A27" s="49">
        <f t="shared" si="3"/>
        <v>1.4292368935700704E-2</v>
      </c>
      <c r="B27" s="39">
        <f t="shared" si="4"/>
        <v>3.3459268875461736E-3</v>
      </c>
      <c r="C27" s="40">
        <v>2009</v>
      </c>
      <c r="D27" s="50">
        <f t="shared" si="5"/>
        <v>298.87084613895348</v>
      </c>
      <c r="E27" s="50">
        <f t="shared" si="6"/>
        <v>69.967407397531858</v>
      </c>
      <c r="F27" s="51">
        <f t="shared" si="7"/>
        <v>172.31367182127912</v>
      </c>
      <c r="G27" s="51">
        <f t="shared" si="8"/>
        <v>56.369845690744583</v>
      </c>
      <c r="H27" s="51">
        <f t="shared" si="0"/>
        <v>102.43370880184975</v>
      </c>
      <c r="I27" s="51">
        <f t="shared" si="1"/>
        <v>242.08840454712836</v>
      </c>
      <c r="J27" s="98">
        <f>+'nm T1.8 flota'!$BC$9</f>
        <v>0.14141365022507479</v>
      </c>
      <c r="K27" s="45"/>
      <c r="L27" s="53">
        <f t="shared" si="10"/>
        <v>2009</v>
      </c>
      <c r="M27" s="54">
        <f>+rep!B26</f>
        <v>0</v>
      </c>
      <c r="N27" s="54">
        <f>+rep!C26</f>
        <v>0</v>
      </c>
      <c r="O27" s="54">
        <f>+rep!D26</f>
        <v>0</v>
      </c>
      <c r="P27" s="54">
        <f>+rep!E26</f>
        <v>0</v>
      </c>
      <c r="Q27" s="54">
        <f>+rep!F26</f>
        <v>0</v>
      </c>
      <c r="R27" s="54">
        <f>+rep!G26</f>
        <v>0</v>
      </c>
      <c r="S27" s="54">
        <f>+rep!H26</f>
        <v>0</v>
      </c>
      <c r="T27" s="54">
        <f>+rep!I26</f>
        <v>0</v>
      </c>
      <c r="U27" s="54">
        <f>+rep!J26</f>
        <v>0</v>
      </c>
      <c r="V27" s="54">
        <f>+rep!K26</f>
        <v>0</v>
      </c>
      <c r="W27" s="54">
        <f>+rep!L26</f>
        <v>0</v>
      </c>
      <c r="X27" s="54">
        <f>+rep!M26</f>
        <v>0</v>
      </c>
      <c r="Y27" s="54">
        <f>+rep!N26</f>
        <v>0</v>
      </c>
      <c r="Z27" s="54">
        <f>+rep!O26</f>
        <v>0</v>
      </c>
      <c r="AA27" s="54">
        <f>+rep!P26</f>
        <v>0</v>
      </c>
      <c r="AB27" s="54">
        <f>+rep!Q26</f>
        <v>0</v>
      </c>
      <c r="AC27" s="54">
        <f>+rep!R26</f>
        <v>0</v>
      </c>
      <c r="AD27" s="54">
        <f>+rep!S26</f>
        <v>1.0101000000000001E-2</v>
      </c>
      <c r="AE27" s="54">
        <f>+rep!T26</f>
        <v>1.0101000000000001E-2</v>
      </c>
      <c r="AF27" s="54">
        <f>+rep!U26</f>
        <v>1.0101000000000001E-2</v>
      </c>
      <c r="AG27" s="54">
        <f>+rep!V26</f>
        <v>2.0202000000000001E-2</v>
      </c>
      <c r="AH27" s="54">
        <f>+rep!W26</f>
        <v>3.0303E-2</v>
      </c>
      <c r="AI27" s="54">
        <f>+rep!X26</f>
        <v>4.0404000000000002E-2</v>
      </c>
      <c r="AJ27" s="54">
        <f>+rep!Y26</f>
        <v>4.0404000000000002E-2</v>
      </c>
      <c r="AK27" s="54">
        <f>+rep!Z26</f>
        <v>5.0505099999999997E-2</v>
      </c>
      <c r="AL27" s="54">
        <f>+rep!AA26</f>
        <v>6.0606100000000003E-2</v>
      </c>
      <c r="AM27" s="54">
        <f>+rep!AB26</f>
        <v>6.0606100000000003E-2</v>
      </c>
      <c r="AN27" s="54">
        <f>+rep!AC26</f>
        <v>6.0606100000000003E-2</v>
      </c>
      <c r="AO27" s="54">
        <f>+rep!AD26</f>
        <v>7.0707099999999995E-2</v>
      </c>
      <c r="AP27" s="54">
        <f>+rep!AE26</f>
        <v>7.0707099999999995E-2</v>
      </c>
      <c r="AQ27" s="54">
        <f>+rep!AF26</f>
        <v>8.0808099999999994E-2</v>
      </c>
      <c r="AR27" s="54">
        <f>+rep!AG26</f>
        <v>9.0909100000000007E-2</v>
      </c>
      <c r="AS27" s="54">
        <f>+rep!AH26</f>
        <v>9.0909100000000007E-2</v>
      </c>
      <c r="AT27" s="54">
        <f>+rep!AI26</f>
        <v>8.0808099999999994E-2</v>
      </c>
      <c r="AU27" s="54">
        <f>+rep!AJ26</f>
        <v>6.0606100000000003E-2</v>
      </c>
      <c r="AV27" s="54">
        <f>+rep!AK26</f>
        <v>3.0303E-2</v>
      </c>
      <c r="AW27" s="54">
        <f>+rep!AL26</f>
        <v>2.0202000000000001E-2</v>
      </c>
      <c r="AX27" s="54">
        <f>+rep!AM26</f>
        <v>1.0101000000000001E-2</v>
      </c>
      <c r="AY27" s="54">
        <f>+rep!AN26</f>
        <v>0</v>
      </c>
      <c r="AZ27" s="54">
        <f>+rep!AO26</f>
        <v>0</v>
      </c>
      <c r="BA27" s="54">
        <f>+rep!AP26</f>
        <v>0</v>
      </c>
      <c r="BB27" s="54">
        <f>+rep!AQ26</f>
        <v>0</v>
      </c>
      <c r="BC27" s="54">
        <f>+rep!AR26</f>
        <v>0</v>
      </c>
      <c r="BE27" s="48">
        <f t="shared" si="11"/>
        <v>2009</v>
      </c>
      <c r="BF27" s="55">
        <f t="shared" si="9"/>
        <v>1.6473299999999729E-14</v>
      </c>
      <c r="BG27" s="55">
        <f t="shared" si="29"/>
        <v>1.8566999999965527E-12</v>
      </c>
      <c r="BH27" s="55">
        <f t="shared" si="30"/>
        <v>1.2122799998530375E-10</v>
      </c>
      <c r="BI27" s="55">
        <f t="shared" si="31"/>
        <v>4.5936999788979203E-9</v>
      </c>
      <c r="BJ27" s="55">
        <f t="shared" si="32"/>
        <v>1.0123398975167725E-7</v>
      </c>
      <c r="BK27" s="55">
        <f t="shared" si="33"/>
        <v>1.3005483085696974E-6</v>
      </c>
      <c r="BL27" s="55">
        <f t="shared" si="34"/>
        <v>9.7712945199374673E-6</v>
      </c>
      <c r="BM27" s="55">
        <f t="shared" si="35"/>
        <v>4.321293248106096E-5</v>
      </c>
      <c r="BN27" s="55">
        <f t="shared" si="36"/>
        <v>1.14951783048775E-4</v>
      </c>
      <c r="BO27" s="55">
        <f t="shared" si="37"/>
        <v>2.0181325496268401E-4</v>
      </c>
      <c r="BP27" s="55">
        <f t="shared" si="38"/>
        <v>3.2237300858447101E-4</v>
      </c>
      <c r="BQ27" s="55">
        <f t="shared" si="39"/>
        <v>6.7458731694815092E-4</v>
      </c>
      <c r="BR27" s="55">
        <f t="shared" si="40"/>
        <v>1.4708701531583998E-3</v>
      </c>
      <c r="BS27" s="55">
        <f t="shared" si="41"/>
        <v>2.5471786163099998E-3</v>
      </c>
      <c r="BT27" s="55">
        <f t="shared" si="42"/>
        <v>3.4303413280039E-3</v>
      </c>
      <c r="BU27" s="55">
        <f t="shared" si="43"/>
        <v>4.0462837374159004E-3</v>
      </c>
      <c r="BV27" s="55">
        <f t="shared" si="44"/>
        <v>5.0199142415631006E-3</v>
      </c>
      <c r="BW27" s="55">
        <f t="shared" si="45"/>
        <v>6.9647347859550998E-3</v>
      </c>
      <c r="BX27" s="55">
        <f t="shared" si="46"/>
        <v>9.9761399627100004E-3</v>
      </c>
      <c r="BY27" s="55">
        <f t="shared" si="47"/>
        <v>1.406267553756E-2</v>
      </c>
      <c r="BZ27" s="55">
        <f t="shared" si="48"/>
        <v>1.9431489199749997E-2</v>
      </c>
      <c r="CA27" s="55">
        <f t="shared" si="49"/>
        <v>2.6039453921909997E-2</v>
      </c>
      <c r="CB27" s="55">
        <f t="shared" si="50"/>
        <v>3.3282843264790002E-2</v>
      </c>
      <c r="CC27" s="55">
        <f t="shared" si="51"/>
        <v>4.0322827812960003E-2</v>
      </c>
      <c r="CD27" s="55">
        <f t="shared" si="52"/>
        <v>4.6501843000710003E-2</v>
      </c>
      <c r="CE27" s="55">
        <f t="shared" si="53"/>
        <v>5.1509701993750004E-2</v>
      </c>
      <c r="CF27" s="55">
        <f t="shared" si="12"/>
        <v>5.5440935167749998E-2</v>
      </c>
      <c r="CG27" s="55">
        <f t="shared" si="13"/>
        <v>5.8678440629759993E-2</v>
      </c>
      <c r="CH27" s="55">
        <f t="shared" si="14"/>
        <v>6.1495195422040003E-2</v>
      </c>
      <c r="CI27" s="55">
        <f t="shared" si="15"/>
        <v>6.3710390876159997E-2</v>
      </c>
      <c r="CJ27" s="55">
        <f t="shared" si="16"/>
        <v>6.4775551795589997E-2</v>
      </c>
      <c r="CK27" s="55">
        <f t="shared" si="17"/>
        <v>6.4146840772389996E-2</v>
      </c>
      <c r="CL27" s="55">
        <f t="shared" si="18"/>
        <v>6.1546858278390001E-2</v>
      </c>
      <c r="CM27" s="55">
        <f t="shared" si="19"/>
        <v>5.6977728351000005E-2</v>
      </c>
      <c r="CN27" s="55">
        <f t="shared" si="20"/>
        <v>5.0639446696389999E-2</v>
      </c>
      <c r="CO27" s="55">
        <f t="shared" si="21"/>
        <v>4.2910111916310001E-2</v>
      </c>
      <c r="CP27" s="55">
        <f t="shared" si="22"/>
        <v>3.4378984629989999E-2</v>
      </c>
      <c r="CQ27" s="55">
        <f t="shared" si="23"/>
        <v>2.5819246384710001E-2</v>
      </c>
      <c r="CR27" s="55">
        <f t="shared" si="24"/>
        <v>1.8035625521759999E-2</v>
      </c>
      <c r="CS27" s="55">
        <f t="shared" si="25"/>
        <v>1.1645137343999998E-2</v>
      </c>
      <c r="CT27" s="55">
        <f t="shared" si="26"/>
        <v>6.9183327224031001E-3</v>
      </c>
      <c r="CU27" s="55">
        <f t="shared" si="27"/>
        <v>3.7700683923278999E-3</v>
      </c>
      <c r="CV27" s="55">
        <f t="shared" si="28"/>
        <v>1.8806398280439001E-3</v>
      </c>
      <c r="CW27" s="55"/>
      <c r="CX27" s="55"/>
      <c r="CY27" s="55"/>
      <c r="CZ27" s="55"/>
    </row>
    <row r="28" spans="1:104" s="48" customFormat="1" x14ac:dyDescent="0.25">
      <c r="A28" s="49">
        <f t="shared" si="3"/>
        <v>2.7381987422702665E-2</v>
      </c>
      <c r="B28" s="39">
        <f t="shared" si="4"/>
        <v>2.3990596237785329E-2</v>
      </c>
      <c r="C28" s="40">
        <v>2010</v>
      </c>
      <c r="D28" s="50">
        <f t="shared" si="5"/>
        <v>41.682999042141113</v>
      </c>
      <c r="E28" s="50">
        <f t="shared" si="6"/>
        <v>36.520358605193522</v>
      </c>
      <c r="F28" s="51">
        <f t="shared" si="7"/>
        <v>172.31367182127912</v>
      </c>
      <c r="G28" s="51">
        <f t="shared" si="8"/>
        <v>56.369845690744583</v>
      </c>
      <c r="H28" s="51">
        <f t="shared" si="0"/>
        <v>102.43370880184975</v>
      </c>
      <c r="I28" s="51">
        <f t="shared" si="1"/>
        <v>242.08840454712836</v>
      </c>
      <c r="J28" s="98">
        <f>+'nm T1.8 flota'!$BC$9</f>
        <v>0.14141365022507479</v>
      </c>
      <c r="K28" s="45"/>
      <c r="L28" s="53">
        <f t="shared" si="10"/>
        <v>2010</v>
      </c>
      <c r="M28" s="54">
        <f>+rep!B27</f>
        <v>0</v>
      </c>
      <c r="N28" s="54">
        <f>+rep!C27</f>
        <v>0</v>
      </c>
      <c r="O28" s="54">
        <f>+rep!D27</f>
        <v>0</v>
      </c>
      <c r="P28" s="54">
        <f>+rep!E27</f>
        <v>0</v>
      </c>
      <c r="Q28" s="54">
        <f>+rep!F27</f>
        <v>0</v>
      </c>
      <c r="R28" s="54">
        <f>+rep!G27</f>
        <v>0</v>
      </c>
      <c r="S28" s="54">
        <f>+rep!H27</f>
        <v>0</v>
      </c>
      <c r="T28" s="54">
        <f>+rep!I27</f>
        <v>0</v>
      </c>
      <c r="U28" s="54">
        <f>+rep!J27</f>
        <v>0</v>
      </c>
      <c r="V28" s="54">
        <f>+rep!K27</f>
        <v>0</v>
      </c>
      <c r="W28" s="54">
        <f>+rep!L27</f>
        <v>0</v>
      </c>
      <c r="X28" s="54">
        <f>+rep!M27</f>
        <v>0</v>
      </c>
      <c r="Y28" s="54">
        <f>+rep!N27</f>
        <v>0</v>
      </c>
      <c r="Z28" s="54">
        <f>+rep!O27</f>
        <v>0</v>
      </c>
      <c r="AA28" s="54">
        <f>+rep!P27</f>
        <v>0</v>
      </c>
      <c r="AB28" s="54">
        <f>+rep!Q27</f>
        <v>0</v>
      </c>
      <c r="AC28" s="54">
        <f>+rep!R27</f>
        <v>0</v>
      </c>
      <c r="AD28" s="54">
        <f>+rep!S27</f>
        <v>0</v>
      </c>
      <c r="AE28" s="54">
        <f>+rep!T27</f>
        <v>0</v>
      </c>
      <c r="AF28" s="54">
        <f>+rep!U27</f>
        <v>0</v>
      </c>
      <c r="AG28" s="54">
        <f>+rep!V27</f>
        <v>1.03093E-2</v>
      </c>
      <c r="AH28" s="54">
        <f>+rep!W27</f>
        <v>1.03093E-2</v>
      </c>
      <c r="AI28" s="54">
        <f>+rep!X27</f>
        <v>1.03093E-2</v>
      </c>
      <c r="AJ28" s="54">
        <f>+rep!Y27</f>
        <v>2.0618600000000001E-2</v>
      </c>
      <c r="AK28" s="54">
        <f>+rep!Z27</f>
        <v>2.0618600000000001E-2</v>
      </c>
      <c r="AL28" s="54">
        <f>+rep!AA27</f>
        <v>3.0927799999999998E-2</v>
      </c>
      <c r="AM28" s="54">
        <f>+rep!AB27</f>
        <v>4.1237099999999999E-2</v>
      </c>
      <c r="AN28" s="54">
        <f>+rep!AC27</f>
        <v>5.1546399999999999E-2</v>
      </c>
      <c r="AO28" s="54">
        <f>+rep!AD27</f>
        <v>5.1546399999999999E-2</v>
      </c>
      <c r="AP28" s="54">
        <f>+rep!AE27</f>
        <v>7.2164900000000004E-2</v>
      </c>
      <c r="AQ28" s="54">
        <f>+rep!AF27</f>
        <v>0.113402</v>
      </c>
      <c r="AR28" s="54">
        <f>+rep!AG27</f>
        <v>0.123711</v>
      </c>
      <c r="AS28" s="54">
        <f>+rep!AH27</f>
        <v>0.14433000000000001</v>
      </c>
      <c r="AT28" s="54">
        <f>+rep!AI27</f>
        <v>0.123711</v>
      </c>
      <c r="AU28" s="54">
        <f>+rep!AJ27</f>
        <v>9.2783500000000005E-2</v>
      </c>
      <c r="AV28" s="54">
        <f>+rep!AK27</f>
        <v>5.1546399999999999E-2</v>
      </c>
      <c r="AW28" s="54">
        <f>+rep!AL27</f>
        <v>2.0618600000000001E-2</v>
      </c>
      <c r="AX28" s="54">
        <f>+rep!AM27</f>
        <v>1.03093E-2</v>
      </c>
      <c r="AY28" s="54">
        <f>+rep!AN27</f>
        <v>0</v>
      </c>
      <c r="AZ28" s="54">
        <f>+rep!AO27</f>
        <v>0</v>
      </c>
      <c r="BA28" s="54">
        <f>+rep!AP27</f>
        <v>0</v>
      </c>
      <c r="BB28" s="54">
        <f>+rep!AQ27</f>
        <v>0</v>
      </c>
      <c r="BC28" s="54">
        <f>+rep!AR27</f>
        <v>0</v>
      </c>
      <c r="BE28" s="48">
        <f t="shared" si="11"/>
        <v>2010</v>
      </c>
      <c r="BF28" s="55">
        <f t="shared" si="9"/>
        <v>1.4092799999999802E-14</v>
      </c>
      <c r="BG28" s="55">
        <f t="shared" si="29"/>
        <v>1.588399999997477E-12</v>
      </c>
      <c r="BH28" s="55">
        <f t="shared" si="30"/>
        <v>1.0370799998924465E-10</v>
      </c>
      <c r="BI28" s="55">
        <f t="shared" si="31"/>
        <v>3.9295999845582438E-9</v>
      </c>
      <c r="BJ28" s="55">
        <f t="shared" si="32"/>
        <v>8.6587592502587525E-8</v>
      </c>
      <c r="BK28" s="55">
        <f t="shared" si="33"/>
        <v>1.1120187634115196E-6</v>
      </c>
      <c r="BL28" s="55">
        <f t="shared" si="34"/>
        <v>8.3465303342684397E-6</v>
      </c>
      <c r="BM28" s="55">
        <f t="shared" si="35"/>
        <v>3.6786746635698393E-5</v>
      </c>
      <c r="BN28" s="55">
        <f t="shared" si="36"/>
        <v>9.6566173172799746E-5</v>
      </c>
      <c r="BO28" s="55">
        <f t="shared" si="37"/>
        <v>1.60605197681839E-4</v>
      </c>
      <c r="BP28" s="55">
        <f t="shared" si="38"/>
        <v>2.1882609417212402E-4</v>
      </c>
      <c r="BQ28" s="55">
        <f t="shared" si="39"/>
        <v>3.9094704079000001E-4</v>
      </c>
      <c r="BR28" s="55">
        <f t="shared" si="40"/>
        <v>8.5055831725391092E-4</v>
      </c>
      <c r="BS28" s="55">
        <f t="shared" si="41"/>
        <v>1.6472475989991E-3</v>
      </c>
      <c r="BT28" s="55">
        <f t="shared" si="42"/>
        <v>2.8124453438400001E-3</v>
      </c>
      <c r="BU28" s="55">
        <f t="shared" si="43"/>
        <v>4.6625752723696004E-3</v>
      </c>
      <c r="BV28" s="55">
        <f t="shared" si="44"/>
        <v>7.5692720064975006E-3</v>
      </c>
      <c r="BW28" s="55">
        <f t="shared" si="45"/>
        <v>1.1179151751E-2</v>
      </c>
      <c r="BX28" s="55">
        <f t="shared" si="46"/>
        <v>1.445935317991E-2</v>
      </c>
      <c r="BY28" s="55">
        <f t="shared" si="47"/>
        <v>1.6956396033190001E-2</v>
      </c>
      <c r="BZ28" s="55">
        <f t="shared" si="48"/>
        <v>1.9499765100639999E-2</v>
      </c>
      <c r="CA28" s="55">
        <f t="shared" si="49"/>
        <v>2.3309650375990001E-2</v>
      </c>
      <c r="CB28" s="55">
        <f t="shared" si="50"/>
        <v>2.8853745408389999E-2</v>
      </c>
      <c r="CC28" s="55">
        <f t="shared" si="51"/>
        <v>3.5756269493910003E-2</v>
      </c>
      <c r="CD28" s="55">
        <f t="shared" si="52"/>
        <v>4.3247728119959999E-2</v>
      </c>
      <c r="CE28" s="55">
        <f t="shared" si="53"/>
        <v>5.0398175468759999E-2</v>
      </c>
      <c r="CF28" s="55">
        <f t="shared" si="12"/>
        <v>5.6294209551959996E-2</v>
      </c>
      <c r="CG28" s="55">
        <f t="shared" si="13"/>
        <v>6.0352640580960001E-2</v>
      </c>
      <c r="CH28" s="55">
        <f t="shared" si="14"/>
        <v>6.2518793919000004E-2</v>
      </c>
      <c r="CI28" s="55">
        <f t="shared" si="15"/>
        <v>6.3151638207840005E-2</v>
      </c>
      <c r="CJ28" s="55">
        <f t="shared" si="16"/>
        <v>6.2695152958710004E-2</v>
      </c>
      <c r="CK28" s="55">
        <f t="shared" si="17"/>
        <v>6.1365355823190006E-2</v>
      </c>
      <c r="CL28" s="55">
        <f t="shared" si="18"/>
        <v>5.9044896347189998E-2</v>
      </c>
      <c r="CM28" s="55">
        <f t="shared" si="19"/>
        <v>5.5429996019190006E-2</v>
      </c>
      <c r="CN28" s="55">
        <f t="shared" si="20"/>
        <v>5.0291651721240005E-2</v>
      </c>
      <c r="CO28" s="55">
        <f t="shared" si="21"/>
        <v>4.3681284581760002E-2</v>
      </c>
      <c r="CP28" s="55">
        <f t="shared" si="22"/>
        <v>3.5994485986709998E-2</v>
      </c>
      <c r="CQ28" s="55">
        <f t="shared" si="23"/>
        <v>2.7903833067359999E-2</v>
      </c>
      <c r="CR28" s="55">
        <f t="shared" si="24"/>
        <v>2.0193665086559998E-2</v>
      </c>
      <c r="CS28" s="55">
        <f t="shared" si="25"/>
        <v>1.3549753617750002E-2</v>
      </c>
      <c r="CT28" s="55">
        <f t="shared" si="26"/>
        <v>8.3825397149198989E-3</v>
      </c>
      <c r="CU28" s="55">
        <f t="shared" si="27"/>
        <v>4.7604893714431008E-3</v>
      </c>
      <c r="CV28" s="55">
        <f t="shared" si="28"/>
        <v>2.4737600463919001E-3</v>
      </c>
      <c r="CW28" s="55"/>
      <c r="CX28" s="55"/>
      <c r="CY28" s="55"/>
      <c r="CZ28" s="55"/>
    </row>
    <row r="29" spans="1:104" s="48" customFormat="1" x14ac:dyDescent="0.25">
      <c r="A29" s="49">
        <f t="shared" si="3"/>
        <v>1.1677441197510409E-2</v>
      </c>
      <c r="B29" s="39">
        <f t="shared" si="4"/>
        <v>4.9376991381776831E-3</v>
      </c>
      <c r="C29" s="40">
        <v>2011</v>
      </c>
      <c r="D29" s="50">
        <f t="shared" si="5"/>
        <v>202.52347743671194</v>
      </c>
      <c r="E29" s="50">
        <f t="shared" si="6"/>
        <v>85.635198934951319</v>
      </c>
      <c r="F29" s="51">
        <f t="shared" si="7"/>
        <v>172.31367182127912</v>
      </c>
      <c r="G29" s="51">
        <f t="shared" si="8"/>
        <v>56.369845690744583</v>
      </c>
      <c r="H29" s="51">
        <f t="shared" si="0"/>
        <v>102.43370880184975</v>
      </c>
      <c r="I29" s="51">
        <f t="shared" si="1"/>
        <v>242.08840454712836</v>
      </c>
      <c r="J29" s="98">
        <f>+'nm T1.8 flota'!$BC$9</f>
        <v>0.14141365022507479</v>
      </c>
      <c r="K29" s="45"/>
      <c r="L29" s="53">
        <f t="shared" si="10"/>
        <v>2011</v>
      </c>
      <c r="M29" s="54">
        <f>+rep!B28</f>
        <v>0</v>
      </c>
      <c r="N29" s="54">
        <f>+rep!C28</f>
        <v>0</v>
      </c>
      <c r="O29" s="54">
        <f>+rep!D28</f>
        <v>0</v>
      </c>
      <c r="P29" s="54">
        <f>+rep!E28</f>
        <v>0</v>
      </c>
      <c r="Q29" s="54">
        <f>+rep!F28</f>
        <v>0</v>
      </c>
      <c r="R29" s="54">
        <f>+rep!G28</f>
        <v>0</v>
      </c>
      <c r="S29" s="54">
        <f>+rep!H28</f>
        <v>0</v>
      </c>
      <c r="T29" s="54">
        <f>+rep!I28</f>
        <v>0</v>
      </c>
      <c r="U29" s="54">
        <f>+rep!J28</f>
        <v>0</v>
      </c>
      <c r="V29" s="54">
        <f>+rep!K28</f>
        <v>0</v>
      </c>
      <c r="W29" s="54">
        <f>+rep!L28</f>
        <v>0</v>
      </c>
      <c r="X29" s="54">
        <f>+rep!M28</f>
        <v>0</v>
      </c>
      <c r="Y29" s="54">
        <f>+rep!N28</f>
        <v>0</v>
      </c>
      <c r="Z29" s="54">
        <f>+rep!O28</f>
        <v>0</v>
      </c>
      <c r="AA29" s="54">
        <f>+rep!P28</f>
        <v>0</v>
      </c>
      <c r="AB29" s="54">
        <f>+rep!Q28</f>
        <v>0</v>
      </c>
      <c r="AC29" s="54">
        <f>+rep!R28</f>
        <v>0</v>
      </c>
      <c r="AD29" s="54">
        <f>+rep!S28</f>
        <v>0</v>
      </c>
      <c r="AE29" s="54">
        <f>+rep!T28</f>
        <v>1.03093E-2</v>
      </c>
      <c r="AF29" s="54">
        <f>+rep!U28</f>
        <v>1.03093E-2</v>
      </c>
      <c r="AG29" s="54">
        <f>+rep!V28</f>
        <v>2.0618600000000001E-2</v>
      </c>
      <c r="AH29" s="54">
        <f>+rep!W28</f>
        <v>3.0927799999999998E-2</v>
      </c>
      <c r="AI29" s="54">
        <f>+rep!X28</f>
        <v>3.0927799999999998E-2</v>
      </c>
      <c r="AJ29" s="54">
        <f>+rep!Y28</f>
        <v>4.1237099999999999E-2</v>
      </c>
      <c r="AK29" s="54">
        <f>+rep!Z28</f>
        <v>5.1546399999999999E-2</v>
      </c>
      <c r="AL29" s="54">
        <f>+rep!AA28</f>
        <v>6.18557E-2</v>
      </c>
      <c r="AM29" s="54">
        <f>+rep!AB28</f>
        <v>6.18557E-2</v>
      </c>
      <c r="AN29" s="54">
        <f>+rep!AC28</f>
        <v>6.18557E-2</v>
      </c>
      <c r="AO29" s="54">
        <f>+rep!AD28</f>
        <v>6.18557E-2</v>
      </c>
      <c r="AP29" s="54">
        <f>+rep!AE28</f>
        <v>6.18557E-2</v>
      </c>
      <c r="AQ29" s="54">
        <f>+rep!AF28</f>
        <v>7.2164900000000004E-2</v>
      </c>
      <c r="AR29" s="54">
        <f>+rep!AG28</f>
        <v>8.2474199999999998E-2</v>
      </c>
      <c r="AS29" s="54">
        <f>+rep!AH28</f>
        <v>9.2783500000000005E-2</v>
      </c>
      <c r="AT29" s="54">
        <f>+rep!AI28</f>
        <v>9.2783500000000005E-2</v>
      </c>
      <c r="AU29" s="54">
        <f>+rep!AJ28</f>
        <v>7.2164900000000004E-2</v>
      </c>
      <c r="AV29" s="54">
        <f>+rep!AK28</f>
        <v>5.1546399999999999E-2</v>
      </c>
      <c r="AW29" s="54">
        <f>+rep!AL28</f>
        <v>2.0618600000000001E-2</v>
      </c>
      <c r="AX29" s="54">
        <f>+rep!AM28</f>
        <v>1.03093E-2</v>
      </c>
      <c r="AY29" s="54">
        <f>+rep!AN28</f>
        <v>0</v>
      </c>
      <c r="AZ29" s="54">
        <f>+rep!AO28</f>
        <v>0</v>
      </c>
      <c r="BA29" s="54">
        <f>+rep!AP28</f>
        <v>0</v>
      </c>
      <c r="BB29" s="54">
        <f>+rep!AQ28</f>
        <v>0</v>
      </c>
      <c r="BC29" s="54">
        <f>+rep!AR28</f>
        <v>0</v>
      </c>
      <c r="BE29" s="48">
        <f t="shared" si="11"/>
        <v>2011</v>
      </c>
      <c r="BF29" s="55">
        <f t="shared" si="9"/>
        <v>1.4842299999999778E-14</v>
      </c>
      <c r="BG29" s="55">
        <f t="shared" si="29"/>
        <v>1.6728699999972013E-12</v>
      </c>
      <c r="BH29" s="55">
        <f t="shared" si="30"/>
        <v>1.0922199998807056E-10</v>
      </c>
      <c r="BI29" s="55">
        <f t="shared" si="31"/>
        <v>4.1384799828729834E-9</v>
      </c>
      <c r="BJ29" s="55">
        <f t="shared" si="32"/>
        <v>9.1186691684985749E-8</v>
      </c>
      <c r="BK29" s="55">
        <f t="shared" si="33"/>
        <v>1.1709586288526786E-6</v>
      </c>
      <c r="BL29" s="55">
        <f t="shared" si="34"/>
        <v>8.786242800580858E-6</v>
      </c>
      <c r="BM29" s="55">
        <f t="shared" si="35"/>
        <v>3.8683303486248958E-5</v>
      </c>
      <c r="BN29" s="55">
        <f t="shared" si="36"/>
        <v>1.01111774341116E-4</v>
      </c>
      <c r="BO29" s="55">
        <f t="shared" si="37"/>
        <v>1.6505674727294398E-4</v>
      </c>
      <c r="BP29" s="55">
        <f t="shared" si="38"/>
        <v>2.10203795778496E-4</v>
      </c>
      <c r="BQ29" s="55">
        <f t="shared" si="39"/>
        <v>3.38351440766844E-4</v>
      </c>
      <c r="BR29" s="55">
        <f t="shared" si="40"/>
        <v>6.9219420272972399E-4</v>
      </c>
      <c r="BS29" s="55">
        <f t="shared" si="41"/>
        <v>1.26559420416E-3</v>
      </c>
      <c r="BT29" s="55">
        <f t="shared" si="42"/>
        <v>1.9823944534044001E-3</v>
      </c>
      <c r="BU29" s="55">
        <f t="shared" si="43"/>
        <v>3.0383916466176003E-3</v>
      </c>
      <c r="BV29" s="55">
        <f t="shared" si="44"/>
        <v>4.9557936236399999E-3</v>
      </c>
      <c r="BW29" s="55">
        <f t="shared" si="45"/>
        <v>8.1507398738416004E-3</v>
      </c>
      <c r="BX29" s="55">
        <f t="shared" si="46"/>
        <v>1.2689748975000002E-2</v>
      </c>
      <c r="BY29" s="55">
        <f t="shared" si="47"/>
        <v>1.8446752479959999E-2</v>
      </c>
      <c r="BZ29" s="55">
        <f t="shared" si="48"/>
        <v>2.497234410736E-2</v>
      </c>
      <c r="CA29" s="55">
        <f t="shared" si="49"/>
        <v>3.1218731111639999E-2</v>
      </c>
      <c r="CB29" s="55">
        <f t="shared" si="50"/>
        <v>3.6104109874560003E-2</v>
      </c>
      <c r="CC29" s="55">
        <f t="shared" si="51"/>
        <v>3.958669551111E-2</v>
      </c>
      <c r="CD29" s="55">
        <f t="shared" si="52"/>
        <v>4.2756451351990001E-2</v>
      </c>
      <c r="CE29" s="55">
        <f t="shared" si="53"/>
        <v>4.670695507191E-2</v>
      </c>
      <c r="CF29" s="55">
        <f t="shared" si="12"/>
        <v>5.1540887343750001E-2</v>
      </c>
      <c r="CG29" s="55">
        <f t="shared" si="13"/>
        <v>5.6441445781590001E-2</v>
      </c>
      <c r="CH29" s="55">
        <f t="shared" si="14"/>
        <v>6.0369972495909995E-2</v>
      </c>
      <c r="CI29" s="55">
        <f t="shared" si="15"/>
        <v>6.2622437636309994E-2</v>
      </c>
      <c r="CJ29" s="55">
        <f t="shared" si="16"/>
        <v>6.3001441051109996E-2</v>
      </c>
      <c r="CK29" s="55">
        <f t="shared" si="17"/>
        <v>6.1692170919750003E-2</v>
      </c>
      <c r="CL29" s="55">
        <f t="shared" si="18"/>
        <v>5.8990356837749995E-2</v>
      </c>
      <c r="CM29" s="55">
        <f t="shared" si="19"/>
        <v>5.5063621744000001E-2</v>
      </c>
      <c r="CN29" s="55">
        <f t="shared" si="20"/>
        <v>4.9906517412390002E-2</v>
      </c>
      <c r="CO29" s="55">
        <f t="shared" si="21"/>
        <v>4.3505553644440004E-2</v>
      </c>
      <c r="CP29" s="55">
        <f t="shared" si="22"/>
        <v>3.6067941721590002E-2</v>
      </c>
      <c r="CQ29" s="55">
        <f t="shared" si="23"/>
        <v>2.8126876637190001E-2</v>
      </c>
      <c r="CR29" s="55">
        <f t="shared" si="24"/>
        <v>2.0439809324640002E-2</v>
      </c>
      <c r="CS29" s="55">
        <f t="shared" si="25"/>
        <v>1.3740815775E-2</v>
      </c>
      <c r="CT29" s="55">
        <f t="shared" si="26"/>
        <v>8.4995626422363999E-3</v>
      </c>
      <c r="CU29" s="55">
        <f t="shared" si="27"/>
        <v>4.8193373850158993E-3</v>
      </c>
      <c r="CV29" s="55">
        <f t="shared" si="28"/>
        <v>2.4983170289319002E-3</v>
      </c>
      <c r="CW29" s="55"/>
      <c r="CX29" s="55"/>
      <c r="CY29" s="55"/>
      <c r="CZ29" s="55"/>
    </row>
    <row r="30" spans="1:104" s="48" customFormat="1" x14ac:dyDescent="0.25">
      <c r="A30" s="49">
        <f t="shared" si="3"/>
        <v>1.9042749622408886E-2</v>
      </c>
      <c r="B30" s="39">
        <f t="shared" si="4"/>
        <v>6.4786652466733933E-3</v>
      </c>
      <c r="C30" s="40">
        <v>2012</v>
      </c>
      <c r="D30" s="50">
        <f t="shared" si="5"/>
        <v>154.3527813099266</v>
      </c>
      <c r="E30" s="50">
        <f t="shared" si="6"/>
        <v>52.513424785212358</v>
      </c>
      <c r="F30" s="51">
        <f t="shared" si="7"/>
        <v>172.31367182127912</v>
      </c>
      <c r="G30" s="51">
        <f t="shared" si="8"/>
        <v>56.369845690744583</v>
      </c>
      <c r="H30" s="51">
        <f t="shared" si="0"/>
        <v>102.43370880184975</v>
      </c>
      <c r="I30" s="51">
        <f t="shared" si="1"/>
        <v>242.08840454712836</v>
      </c>
      <c r="J30" s="98">
        <f>+'nm T1.8 flota'!$BC$9</f>
        <v>0.14141365022507479</v>
      </c>
      <c r="K30" s="45"/>
      <c r="L30" s="53">
        <f t="shared" si="10"/>
        <v>2012</v>
      </c>
      <c r="M30" s="54">
        <f>+rep!B29</f>
        <v>0</v>
      </c>
      <c r="N30" s="54">
        <f>+rep!C29</f>
        <v>0</v>
      </c>
      <c r="O30" s="54">
        <f>+rep!D29</f>
        <v>0</v>
      </c>
      <c r="P30" s="54">
        <f>+rep!E29</f>
        <v>0</v>
      </c>
      <c r="Q30" s="54">
        <f>+rep!F29</f>
        <v>0</v>
      </c>
      <c r="R30" s="54">
        <f>+rep!G29</f>
        <v>0</v>
      </c>
      <c r="S30" s="54">
        <f>+rep!H29</f>
        <v>0</v>
      </c>
      <c r="T30" s="54">
        <f>+rep!I29</f>
        <v>0</v>
      </c>
      <c r="U30" s="54">
        <f>+rep!J29</f>
        <v>0</v>
      </c>
      <c r="V30" s="54">
        <f>+rep!K29</f>
        <v>0</v>
      </c>
      <c r="W30" s="54">
        <f>+rep!L29</f>
        <v>0</v>
      </c>
      <c r="X30" s="54">
        <f>+rep!M29</f>
        <v>0</v>
      </c>
      <c r="Y30" s="54">
        <f>+rep!N29</f>
        <v>0</v>
      </c>
      <c r="Z30" s="54">
        <f>+rep!O29</f>
        <v>0</v>
      </c>
      <c r="AA30" s="54">
        <f>+rep!P29</f>
        <v>0</v>
      </c>
      <c r="AB30" s="54">
        <f>+rep!Q29</f>
        <v>0</v>
      </c>
      <c r="AC30" s="54">
        <f>+rep!R29</f>
        <v>0</v>
      </c>
      <c r="AD30" s="54">
        <f>+rep!S29</f>
        <v>0</v>
      </c>
      <c r="AE30" s="54">
        <f>+rep!T29</f>
        <v>0</v>
      </c>
      <c r="AF30" s="54">
        <f>+rep!U29</f>
        <v>1.0204100000000001E-2</v>
      </c>
      <c r="AG30" s="54">
        <f>+rep!V29</f>
        <v>1.0204100000000001E-2</v>
      </c>
      <c r="AH30" s="54">
        <f>+rep!W29</f>
        <v>2.0408200000000001E-2</v>
      </c>
      <c r="AI30" s="54">
        <f>+rep!X29</f>
        <v>2.0408200000000001E-2</v>
      </c>
      <c r="AJ30" s="54">
        <f>+rep!Y29</f>
        <v>3.0612199999999999E-2</v>
      </c>
      <c r="AK30" s="54">
        <f>+rep!Z29</f>
        <v>4.08163E-2</v>
      </c>
      <c r="AL30" s="54">
        <f>+rep!AA29</f>
        <v>5.10204E-2</v>
      </c>
      <c r="AM30" s="54">
        <f>+rep!AB29</f>
        <v>6.1224500000000001E-2</v>
      </c>
      <c r="AN30" s="54">
        <f>+rep!AC29</f>
        <v>7.1428599999999995E-2</v>
      </c>
      <c r="AO30" s="54">
        <f>+rep!AD29</f>
        <v>9.1836699999999993E-2</v>
      </c>
      <c r="AP30" s="54">
        <f>+rep!AE29</f>
        <v>8.1632700000000002E-2</v>
      </c>
      <c r="AQ30" s="54">
        <f>+rep!AF29</f>
        <v>8.1632700000000002E-2</v>
      </c>
      <c r="AR30" s="54">
        <f>+rep!AG29</f>
        <v>8.1632700000000002E-2</v>
      </c>
      <c r="AS30" s="54">
        <f>+rep!AH29</f>
        <v>9.1836699999999993E-2</v>
      </c>
      <c r="AT30" s="54">
        <f>+rep!AI29</f>
        <v>8.1632700000000002E-2</v>
      </c>
      <c r="AU30" s="54">
        <f>+rep!AJ29</f>
        <v>8.1632700000000002E-2</v>
      </c>
      <c r="AV30" s="54">
        <f>+rep!AK29</f>
        <v>5.10204E-2</v>
      </c>
      <c r="AW30" s="54">
        <f>+rep!AL29</f>
        <v>3.0612199999999999E-2</v>
      </c>
      <c r="AX30" s="54">
        <f>+rep!AM29</f>
        <v>1.0204100000000001E-2</v>
      </c>
      <c r="AY30" s="54">
        <f>+rep!AN29</f>
        <v>0</v>
      </c>
      <c r="AZ30" s="54">
        <f>+rep!AO29</f>
        <v>0</v>
      </c>
      <c r="BA30" s="54">
        <f>+rep!AP29</f>
        <v>0</v>
      </c>
      <c r="BB30" s="54">
        <f>+rep!AQ29</f>
        <v>0</v>
      </c>
      <c r="BC30" s="54">
        <f>+rep!AR29</f>
        <v>0</v>
      </c>
      <c r="BE30" s="48">
        <f t="shared" si="11"/>
        <v>2012</v>
      </c>
      <c r="BF30" s="55">
        <f t="shared" si="9"/>
        <v>1.2158799999999852E-14</v>
      </c>
      <c r="BG30" s="55">
        <f t="shared" si="29"/>
        <v>1.3704099999981219E-12</v>
      </c>
      <c r="BH30" s="55">
        <f t="shared" si="30"/>
        <v>8.9474999991994229E-11</v>
      </c>
      <c r="BI30" s="55">
        <f t="shared" si="31"/>
        <v>3.3903199885057302E-9</v>
      </c>
      <c r="BJ30" s="55">
        <f t="shared" si="32"/>
        <v>7.470529441911815E-8</v>
      </c>
      <c r="BK30" s="55">
        <f t="shared" si="33"/>
        <v>9.5943207948831839E-7</v>
      </c>
      <c r="BL30" s="55">
        <f t="shared" si="34"/>
        <v>7.201658135373076E-6</v>
      </c>
      <c r="BM30" s="55">
        <f t="shared" si="35"/>
        <v>3.1746392102593243E-5</v>
      </c>
      <c r="BN30" s="55">
        <f t="shared" si="36"/>
        <v>8.338994495707038E-5</v>
      </c>
      <c r="BO30" s="55">
        <f t="shared" si="37"/>
        <v>1.3902866565369598E-4</v>
      </c>
      <c r="BP30" s="55">
        <f t="shared" si="38"/>
        <v>1.90475705177856E-4</v>
      </c>
      <c r="BQ30" s="55">
        <f t="shared" si="39"/>
        <v>3.388650925596E-4</v>
      </c>
      <c r="BR30" s="55">
        <f t="shared" si="40"/>
        <v>7.1383271407835099E-4</v>
      </c>
      <c r="BS30" s="55">
        <f t="shared" si="41"/>
        <v>1.2829597771479E-3</v>
      </c>
      <c r="BT30" s="55">
        <f t="shared" si="42"/>
        <v>1.9111335409599999E-3</v>
      </c>
      <c r="BU30" s="55">
        <f t="shared" si="43"/>
        <v>2.6943411413104003E-3</v>
      </c>
      <c r="BV30" s="55">
        <f t="shared" si="44"/>
        <v>4.0222401138975006E-3</v>
      </c>
      <c r="BW30" s="55">
        <f t="shared" si="45"/>
        <v>6.1695199910363997E-3</v>
      </c>
      <c r="BX30" s="55">
        <f t="shared" si="46"/>
        <v>9.1613948403900004E-3</v>
      </c>
      <c r="BY30" s="55">
        <f t="shared" si="47"/>
        <v>1.320671768119E-2</v>
      </c>
      <c r="BZ30" s="55">
        <f t="shared" si="48"/>
        <v>1.882587884751E-2</v>
      </c>
      <c r="CA30" s="55">
        <f t="shared" si="49"/>
        <v>2.6252458015840002E-2</v>
      </c>
      <c r="CB30" s="55">
        <f t="shared" si="50"/>
        <v>3.4894940046360005E-2</v>
      </c>
      <c r="CC30" s="55">
        <f t="shared" si="51"/>
        <v>4.3475288389989999E-2</v>
      </c>
      <c r="CD30" s="55">
        <f t="shared" si="52"/>
        <v>5.0587202996439998E-2</v>
      </c>
      <c r="CE30" s="55">
        <f t="shared" si="53"/>
        <v>5.5323676182039996E-2</v>
      </c>
      <c r="CF30" s="55">
        <f t="shared" si="12"/>
        <v>5.7736955820389999E-2</v>
      </c>
      <c r="CG30" s="55">
        <f t="shared" si="13"/>
        <v>5.8746407049749996E-2</v>
      </c>
      <c r="CH30" s="55">
        <f t="shared" si="14"/>
        <v>5.9409516451109999E-2</v>
      </c>
      <c r="CI30" s="55">
        <f t="shared" si="15"/>
        <v>6.0159758716440005E-2</v>
      </c>
      <c r="CJ30" s="55">
        <f t="shared" si="16"/>
        <v>6.0674414636640001E-2</v>
      </c>
      <c r="CK30" s="55">
        <f t="shared" si="17"/>
        <v>6.0306476340760001E-2</v>
      </c>
      <c r="CL30" s="55">
        <f t="shared" si="18"/>
        <v>5.8539408643589995E-2</v>
      </c>
      <c r="CM30" s="55">
        <f t="shared" si="19"/>
        <v>5.5147942179749998E-2</v>
      </c>
      <c r="CN30" s="55">
        <f t="shared" si="20"/>
        <v>5.0146208089989999E-2</v>
      </c>
      <c r="CO30" s="55">
        <f t="shared" si="21"/>
        <v>4.3724978539990002E-2</v>
      </c>
      <c r="CP30" s="55">
        <f t="shared" si="22"/>
        <v>3.6260032671959999E-2</v>
      </c>
      <c r="CQ30" s="55">
        <f t="shared" si="23"/>
        <v>2.8334365729559996E-2</v>
      </c>
      <c r="CR30" s="55">
        <f t="shared" si="24"/>
        <v>2.0673849823990002E-2</v>
      </c>
      <c r="CS30" s="55">
        <f t="shared" si="25"/>
        <v>1.3973097724000001E-2</v>
      </c>
      <c r="CT30" s="55">
        <f t="shared" si="26"/>
        <v>8.6935685051599005E-3</v>
      </c>
      <c r="CU30" s="55">
        <f t="shared" si="27"/>
        <v>4.9562886427899997E-3</v>
      </c>
      <c r="CV30" s="55">
        <f t="shared" si="28"/>
        <v>2.5812226700736001E-3</v>
      </c>
      <c r="CW30" s="55"/>
      <c r="CX30" s="55"/>
      <c r="CY30" s="55"/>
      <c r="CZ30" s="55"/>
    </row>
    <row r="31" spans="1:104" s="48" customFormat="1" x14ac:dyDescent="0.25">
      <c r="A31" s="49"/>
      <c r="B31" s="39"/>
      <c r="C31" s="40">
        <v>2013</v>
      </c>
      <c r="D31" s="50"/>
      <c r="E31" s="50"/>
      <c r="F31" s="51">
        <f t="shared" si="7"/>
        <v>172.31367182127912</v>
      </c>
      <c r="G31" s="51">
        <f t="shared" si="8"/>
        <v>56.369845690744583</v>
      </c>
      <c r="H31" s="51">
        <f t="shared" si="0"/>
        <v>102.43370880184975</v>
      </c>
      <c r="I31" s="51">
        <f t="shared" si="1"/>
        <v>242.08840454712836</v>
      </c>
      <c r="J31" s="98">
        <f>+'nm T1.8 flota'!$BC$9</f>
        <v>0.14141365022507479</v>
      </c>
      <c r="K31" s="45"/>
      <c r="L31" s="53">
        <f t="shared" si="10"/>
        <v>2013</v>
      </c>
      <c r="M31" s="54">
        <f>+rep!B30</f>
        <v>0</v>
      </c>
      <c r="N31" s="54">
        <f>+rep!C30</f>
        <v>0</v>
      </c>
      <c r="O31" s="54">
        <f>+rep!D30</f>
        <v>0</v>
      </c>
      <c r="P31" s="54">
        <f>+rep!E30</f>
        <v>0</v>
      </c>
      <c r="Q31" s="54">
        <f>+rep!F30</f>
        <v>0</v>
      </c>
      <c r="R31" s="54">
        <f>+rep!G30</f>
        <v>0</v>
      </c>
      <c r="S31" s="54">
        <f>+rep!H30</f>
        <v>0</v>
      </c>
      <c r="T31" s="54">
        <f>+rep!I30</f>
        <v>0</v>
      </c>
      <c r="U31" s="54">
        <f>+rep!J30</f>
        <v>0</v>
      </c>
      <c r="V31" s="54">
        <f>+rep!K30</f>
        <v>0</v>
      </c>
      <c r="W31" s="54">
        <f>+rep!L30</f>
        <v>0</v>
      </c>
      <c r="X31" s="54">
        <f>+rep!M30</f>
        <v>0</v>
      </c>
      <c r="Y31" s="54">
        <f>+rep!N30</f>
        <v>0</v>
      </c>
      <c r="Z31" s="54">
        <f>+rep!O30</f>
        <v>0</v>
      </c>
      <c r="AA31" s="54">
        <f>+rep!P30</f>
        <v>0</v>
      </c>
      <c r="AB31" s="54">
        <f>+rep!Q30</f>
        <v>0</v>
      </c>
      <c r="AC31" s="54">
        <f>+rep!R30</f>
        <v>0</v>
      </c>
      <c r="AD31" s="54">
        <f>+rep!S30</f>
        <v>0</v>
      </c>
      <c r="AE31" s="54">
        <f>+rep!T30</f>
        <v>0.01</v>
      </c>
      <c r="AF31" s="54">
        <f>+rep!U30</f>
        <v>0.01</v>
      </c>
      <c r="AG31" s="54">
        <f>+rep!V30</f>
        <v>0.02</v>
      </c>
      <c r="AH31" s="54">
        <f>+rep!W30</f>
        <v>0.02</v>
      </c>
      <c r="AI31" s="54">
        <f>+rep!X30</f>
        <v>0.04</v>
      </c>
      <c r="AJ31" s="54">
        <f>+rep!Y30</f>
        <v>0.05</v>
      </c>
      <c r="AK31" s="54">
        <f>+rep!Z30</f>
        <v>0.05</v>
      </c>
      <c r="AL31" s="54">
        <f>+rep!AA30</f>
        <v>0.06</v>
      </c>
      <c r="AM31" s="54">
        <f>+rep!AB30</f>
        <v>0.06</v>
      </c>
      <c r="AN31" s="54">
        <f>+rep!AC30</f>
        <v>7.0000000000000007E-2</v>
      </c>
      <c r="AO31" s="54">
        <f>+rep!AD30</f>
        <v>7.0000000000000007E-2</v>
      </c>
      <c r="AP31" s="54">
        <f>+rep!AE30</f>
        <v>7.0000000000000007E-2</v>
      </c>
      <c r="AQ31" s="54">
        <f>+rep!AF30</f>
        <v>0.08</v>
      </c>
      <c r="AR31" s="54">
        <f>+rep!AG30</f>
        <v>0.08</v>
      </c>
      <c r="AS31" s="54">
        <f>+rep!AH30</f>
        <v>0.08</v>
      </c>
      <c r="AT31" s="54">
        <f>+rep!AI30</f>
        <v>7.0000000000000007E-2</v>
      </c>
      <c r="AU31" s="54">
        <f>+rep!AJ30</f>
        <v>0.06</v>
      </c>
      <c r="AV31" s="54">
        <f>+rep!AK30</f>
        <v>0.05</v>
      </c>
      <c r="AW31" s="54">
        <f>+rep!AL30</f>
        <v>0.02</v>
      </c>
      <c r="AX31" s="54">
        <f>+rep!AM30</f>
        <v>0.02</v>
      </c>
      <c r="AY31" s="54">
        <f>+rep!AN30</f>
        <v>0.01</v>
      </c>
      <c r="AZ31" s="54">
        <f>+rep!AO30</f>
        <v>0</v>
      </c>
      <c r="BA31" s="54">
        <f>+rep!AP30</f>
        <v>0</v>
      </c>
      <c r="BB31" s="54">
        <f>+rep!AQ30</f>
        <v>0</v>
      </c>
      <c r="BC31" s="54">
        <f>+rep!AR30</f>
        <v>0</v>
      </c>
      <c r="BE31" s="48">
        <f t="shared" si="11"/>
        <v>2013</v>
      </c>
      <c r="BF31" s="55">
        <f t="shared" si="9"/>
        <v>1.6107999999999742E-14</v>
      </c>
      <c r="BG31" s="55">
        <f t="shared" si="29"/>
        <v>1.8155299999967038E-12</v>
      </c>
      <c r="BH31" s="55">
        <f t="shared" si="30"/>
        <v>1.1853599998594923E-10</v>
      </c>
      <c r="BI31" s="55">
        <f t="shared" si="31"/>
        <v>4.4913299798279547E-9</v>
      </c>
      <c r="BJ31" s="55">
        <f t="shared" si="32"/>
        <v>9.8958190207274659E-8</v>
      </c>
      <c r="BK31" s="55">
        <f t="shared" si="33"/>
        <v>1.2706483854485777E-6</v>
      </c>
      <c r="BL31" s="55">
        <f t="shared" si="34"/>
        <v>9.531939140404079E-6</v>
      </c>
      <c r="BM31" s="55">
        <f t="shared" si="35"/>
        <v>4.1930941648670714E-5</v>
      </c>
      <c r="BN31" s="55">
        <f t="shared" si="36"/>
        <v>1.09233065529975E-4</v>
      </c>
      <c r="BO31" s="55">
        <f t="shared" si="37"/>
        <v>1.7569911896710001E-4</v>
      </c>
      <c r="BP31" s="55">
        <f t="shared" si="38"/>
        <v>2.1155622501679901E-4</v>
      </c>
      <c r="BQ31" s="55">
        <f t="shared" si="39"/>
        <v>3.1033463259423898E-4</v>
      </c>
      <c r="BR31" s="55">
        <f t="shared" si="40"/>
        <v>6.1007735079749998E-4</v>
      </c>
      <c r="BS31" s="55">
        <f t="shared" si="41"/>
        <v>1.1078000524591001E-3</v>
      </c>
      <c r="BT31" s="55">
        <f t="shared" si="42"/>
        <v>1.7237085416438999E-3</v>
      </c>
      <c r="BU31" s="55">
        <f t="shared" si="43"/>
        <v>2.5798299142896003E-3</v>
      </c>
      <c r="BV31" s="55">
        <f t="shared" si="44"/>
        <v>3.9932056738815995E-3</v>
      </c>
      <c r="BW31" s="55">
        <f t="shared" si="45"/>
        <v>6.0640445043870991E-3</v>
      </c>
      <c r="BX31" s="55">
        <f t="shared" si="46"/>
        <v>8.5843558307644001E-3</v>
      </c>
      <c r="BY31" s="55">
        <f t="shared" si="47"/>
        <v>1.153644807471E-2</v>
      </c>
      <c r="BZ31" s="55">
        <f t="shared" si="48"/>
        <v>1.5346370607640001E-2</v>
      </c>
      <c r="CA31" s="55">
        <f t="shared" si="49"/>
        <v>2.0484365731590001E-2</v>
      </c>
      <c r="CB31" s="55">
        <f t="shared" si="50"/>
        <v>2.7100250569239998E-2</v>
      </c>
      <c r="CC31" s="55">
        <f t="shared" si="51"/>
        <v>3.5068549551E-2</v>
      </c>
      <c r="CD31" s="55">
        <f t="shared" si="52"/>
        <v>4.3960174160789997E-2</v>
      </c>
      <c r="CE31" s="55">
        <f t="shared" si="53"/>
        <v>5.2818620588790006E-2</v>
      </c>
      <c r="CF31" s="55">
        <f t="shared" si="12"/>
        <v>6.0273025532440003E-2</v>
      </c>
      <c r="CG31" s="55">
        <f t="shared" si="13"/>
        <v>6.5147898897510007E-2</v>
      </c>
      <c r="CH31" s="55">
        <f t="shared" si="14"/>
        <v>6.7064155899999991E-2</v>
      </c>
      <c r="CI31" s="55">
        <f t="shared" si="15"/>
        <v>6.6549687279E-2</v>
      </c>
      <c r="CJ31" s="55">
        <f t="shared" si="16"/>
        <v>6.461369466198999E-2</v>
      </c>
      <c r="CK31" s="55">
        <f t="shared" si="17"/>
        <v>6.2091795137559996E-2</v>
      </c>
      <c r="CL31" s="55">
        <f t="shared" si="18"/>
        <v>5.9213010811109995E-2</v>
      </c>
      <c r="CM31" s="55">
        <f t="shared" si="19"/>
        <v>5.5647309829749997E-2</v>
      </c>
      <c r="CN31" s="55">
        <f t="shared" si="20"/>
        <v>5.0899223909589994E-2</v>
      </c>
      <c r="CO31" s="55">
        <f t="shared" si="21"/>
        <v>4.4715613877760005E-2</v>
      </c>
      <c r="CP31" s="55">
        <f t="shared" si="22"/>
        <v>3.7289302287509998E-2</v>
      </c>
      <c r="CQ31" s="55">
        <f t="shared" si="23"/>
        <v>2.922763355836E-2</v>
      </c>
      <c r="CR31" s="55">
        <f t="shared" si="24"/>
        <v>2.1355650676709997E-2</v>
      </c>
      <c r="CS31" s="55">
        <f t="shared" si="25"/>
        <v>1.444809349839E-2</v>
      </c>
      <c r="CT31" s="55">
        <f t="shared" si="26"/>
        <v>9.0022664089599996E-3</v>
      </c>
      <c r="CU31" s="55">
        <f t="shared" si="27"/>
        <v>5.1446863117551008E-3</v>
      </c>
      <c r="CV31" s="55">
        <f t="shared" si="28"/>
        <v>2.6885426084438998E-3</v>
      </c>
      <c r="CW31" s="55"/>
      <c r="CX31" s="55"/>
      <c r="CY31" s="55"/>
      <c r="CZ31" s="55"/>
    </row>
    <row r="32" spans="1:104" s="48" customFormat="1" x14ac:dyDescent="0.25">
      <c r="A32" s="49">
        <f t="shared" si="3"/>
        <v>2.0310746326002764E-2</v>
      </c>
      <c r="B32" s="39">
        <f t="shared" si="4"/>
        <v>5.651548274259852E-3</v>
      </c>
      <c r="C32" s="40">
        <v>2014</v>
      </c>
      <c r="D32" s="50">
        <f t="shared" si="5"/>
        <v>176.94266269555376</v>
      </c>
      <c r="E32" s="50">
        <f t="shared" si="6"/>
        <v>49.235019922421728</v>
      </c>
      <c r="F32" s="51">
        <f t="shared" si="7"/>
        <v>172.31367182127912</v>
      </c>
      <c r="G32" s="51">
        <f t="shared" si="8"/>
        <v>56.369845690744583</v>
      </c>
      <c r="H32" s="51">
        <f t="shared" si="0"/>
        <v>102.43370880184975</v>
      </c>
      <c r="I32" s="51">
        <f t="shared" si="1"/>
        <v>242.08840454712836</v>
      </c>
      <c r="J32" s="98">
        <f>+'nm T1.8 flota'!$BC$9</f>
        <v>0.14141365022507479</v>
      </c>
      <c r="K32" s="45"/>
      <c r="L32" s="53">
        <f t="shared" si="10"/>
        <v>2014</v>
      </c>
      <c r="M32" s="54">
        <f>+rep!B31</f>
        <v>0</v>
      </c>
      <c r="N32" s="54">
        <f>+rep!C31</f>
        <v>0</v>
      </c>
      <c r="O32" s="54">
        <f>+rep!D31</f>
        <v>0</v>
      </c>
      <c r="P32" s="54">
        <f>+rep!E31</f>
        <v>0</v>
      </c>
      <c r="Q32" s="54">
        <f>+rep!F31</f>
        <v>0</v>
      </c>
      <c r="R32" s="54">
        <f>+rep!G31</f>
        <v>0</v>
      </c>
      <c r="S32" s="54">
        <f>+rep!H31</f>
        <v>0</v>
      </c>
      <c r="T32" s="54">
        <f>+rep!I31</f>
        <v>0</v>
      </c>
      <c r="U32" s="54">
        <f>+rep!J31</f>
        <v>0</v>
      </c>
      <c r="V32" s="54">
        <f>+rep!K31</f>
        <v>0</v>
      </c>
      <c r="W32" s="54">
        <f>+rep!L31</f>
        <v>0</v>
      </c>
      <c r="X32" s="54">
        <f>+rep!M31</f>
        <v>0</v>
      </c>
      <c r="Y32" s="54">
        <f>+rep!N31</f>
        <v>0</v>
      </c>
      <c r="Z32" s="54">
        <f>+rep!O31</f>
        <v>0</v>
      </c>
      <c r="AA32" s="54">
        <f>+rep!P31</f>
        <v>0</v>
      </c>
      <c r="AB32" s="54">
        <f>+rep!Q31</f>
        <v>0</v>
      </c>
      <c r="AC32" s="54">
        <f>+rep!R31</f>
        <v>0</v>
      </c>
      <c r="AD32" s="54">
        <f>+rep!S31</f>
        <v>1.0416699999999999E-2</v>
      </c>
      <c r="AE32" s="54">
        <f>+rep!T31</f>
        <v>1.0416699999999999E-2</v>
      </c>
      <c r="AF32" s="54">
        <f>+rep!U31</f>
        <v>1.0416699999999999E-2</v>
      </c>
      <c r="AG32" s="54">
        <f>+rep!V31</f>
        <v>2.0833299999999999E-2</v>
      </c>
      <c r="AH32" s="54">
        <f>+rep!W31</f>
        <v>2.0833299999999999E-2</v>
      </c>
      <c r="AI32" s="54">
        <f>+rep!X31</f>
        <v>3.125E-2</v>
      </c>
      <c r="AJ32" s="54">
        <f>+rep!Y31</f>
        <v>4.1666700000000001E-2</v>
      </c>
      <c r="AK32" s="54">
        <f>+rep!Z31</f>
        <v>3.125E-2</v>
      </c>
      <c r="AL32" s="54">
        <f>+rep!AA31</f>
        <v>4.1666700000000001E-2</v>
      </c>
      <c r="AM32" s="54">
        <f>+rep!AB31</f>
        <v>4.1666700000000001E-2</v>
      </c>
      <c r="AN32" s="54">
        <f>+rep!AC31</f>
        <v>5.2083299999999999E-2</v>
      </c>
      <c r="AO32" s="54">
        <f>+rep!AD31</f>
        <v>5.2083299999999999E-2</v>
      </c>
      <c r="AP32" s="54">
        <f>+rep!AE31</f>
        <v>7.2916700000000001E-2</v>
      </c>
      <c r="AQ32" s="54">
        <f>+rep!AF31</f>
        <v>7.2916700000000001E-2</v>
      </c>
      <c r="AR32" s="54">
        <f>+rep!AG31</f>
        <v>7.2916700000000001E-2</v>
      </c>
      <c r="AS32" s="54">
        <f>+rep!AH31</f>
        <v>8.3333299999999999E-2</v>
      </c>
      <c r="AT32" s="54">
        <f>+rep!AI31</f>
        <v>0.104167</v>
      </c>
      <c r="AU32" s="54">
        <f>+rep!AJ31</f>
        <v>9.375E-2</v>
      </c>
      <c r="AV32" s="54">
        <f>+rep!AK31</f>
        <v>7.2916700000000001E-2</v>
      </c>
      <c r="AW32" s="54">
        <f>+rep!AL31</f>
        <v>3.125E-2</v>
      </c>
      <c r="AX32" s="54">
        <f>+rep!AM31</f>
        <v>2.0833299999999999E-2</v>
      </c>
      <c r="AY32" s="54">
        <f>+rep!AN31</f>
        <v>1.0416699999999999E-2</v>
      </c>
      <c r="AZ32" s="54">
        <f>+rep!AO31</f>
        <v>0</v>
      </c>
      <c r="BA32" s="54">
        <f>+rep!AP31</f>
        <v>0</v>
      </c>
      <c r="BB32" s="54">
        <f>+rep!AQ31</f>
        <v>0</v>
      </c>
      <c r="BC32" s="54">
        <f>+rep!AR31</f>
        <v>0</v>
      </c>
      <c r="BE32" s="48">
        <f t="shared" si="11"/>
        <v>2014</v>
      </c>
      <c r="BF32" s="55">
        <f t="shared" si="9"/>
        <v>9.3339099999999127E-15</v>
      </c>
      <c r="BG32" s="55">
        <f t="shared" si="29"/>
        <v>1.0520199999988933E-12</v>
      </c>
      <c r="BH32" s="55">
        <f t="shared" si="30"/>
        <v>6.8688299995281915E-11</v>
      </c>
      <c r="BI32" s="55">
        <f t="shared" si="31"/>
        <v>2.6027899932254841E-9</v>
      </c>
      <c r="BJ32" s="55">
        <f t="shared" si="32"/>
        <v>5.7357296710140131E-8</v>
      </c>
      <c r="BK32" s="55">
        <f t="shared" si="33"/>
        <v>7.3681145710807668E-7</v>
      </c>
      <c r="BL32" s="55">
        <f t="shared" si="34"/>
        <v>5.5346293675386848E-6</v>
      </c>
      <c r="BM32" s="55">
        <f t="shared" si="35"/>
        <v>2.4458301762210789E-5</v>
      </c>
      <c r="BN32" s="55">
        <f t="shared" si="36"/>
        <v>6.4873290909993754E-5</v>
      </c>
      <c r="BO32" s="55">
        <f t="shared" si="37"/>
        <v>1.1258232236597499E-4</v>
      </c>
      <c r="BP32" s="55">
        <f t="shared" si="38"/>
        <v>1.7433459684677499E-4</v>
      </c>
      <c r="BQ32" s="55">
        <f t="shared" si="39"/>
        <v>3.5543257779751901E-4</v>
      </c>
      <c r="BR32" s="55">
        <f t="shared" si="40"/>
        <v>7.7737175178747093E-4</v>
      </c>
      <c r="BS32" s="55">
        <f t="shared" si="41"/>
        <v>1.3830518580990997E-3</v>
      </c>
      <c r="BT32" s="55">
        <f t="shared" si="42"/>
        <v>1.9877630116071003E-3</v>
      </c>
      <c r="BU32" s="55">
        <f t="shared" si="43"/>
        <v>2.6415849180400001E-3</v>
      </c>
      <c r="BV32" s="55">
        <f t="shared" si="44"/>
        <v>3.7266376872031001E-3</v>
      </c>
      <c r="BW32" s="55">
        <f t="shared" si="45"/>
        <v>5.5199391744374998E-3</v>
      </c>
      <c r="BX32" s="55">
        <f t="shared" si="46"/>
        <v>7.9640136694591E-3</v>
      </c>
      <c r="BY32" s="55">
        <f t="shared" si="47"/>
        <v>1.101081622896E-2</v>
      </c>
      <c r="BZ32" s="55">
        <f t="shared" si="48"/>
        <v>1.4802159216E-2</v>
      </c>
      <c r="CA32" s="55">
        <f t="shared" si="49"/>
        <v>1.937684199024E-2</v>
      </c>
      <c r="CB32" s="55">
        <f t="shared" si="50"/>
        <v>2.457626009839E-2</v>
      </c>
      <c r="CC32" s="55">
        <f t="shared" si="51"/>
        <v>3.0369989391E-2</v>
      </c>
      <c r="CD32" s="55">
        <f t="shared" si="52"/>
        <v>3.6965043439590006E-2</v>
      </c>
      <c r="CE32" s="55">
        <f t="shared" si="53"/>
        <v>4.4440500263110007E-2</v>
      </c>
      <c r="CF32" s="55">
        <f t="shared" si="12"/>
        <v>5.2390589724159997E-2</v>
      </c>
      <c r="CG32" s="55">
        <f t="shared" si="13"/>
        <v>5.9931728588760003E-2</v>
      </c>
      <c r="CH32" s="55">
        <f t="shared" si="14"/>
        <v>6.5982508449240002E-2</v>
      </c>
      <c r="CI32" s="55">
        <f t="shared" si="15"/>
        <v>6.9642480900959994E-2</v>
      </c>
      <c r="CJ32" s="55">
        <f t="shared" si="16"/>
        <v>7.0529658767640002E-2</v>
      </c>
      <c r="CK32" s="55">
        <f t="shared" si="17"/>
        <v>6.8876386369560005E-2</v>
      </c>
      <c r="CL32" s="55">
        <f t="shared" si="18"/>
        <v>6.5291386449239999E-2</v>
      </c>
      <c r="CM32" s="55">
        <f t="shared" si="19"/>
        <v>6.0348634095960009E-2</v>
      </c>
      <c r="CN32" s="55">
        <f t="shared" si="20"/>
        <v>5.432187703296E-2</v>
      </c>
      <c r="CO32" s="55">
        <f t="shared" si="21"/>
        <v>4.7255576287750005E-2</v>
      </c>
      <c r="CP32" s="55">
        <f t="shared" si="22"/>
        <v>3.9262263780759997E-2</v>
      </c>
      <c r="CQ32" s="55">
        <f t="shared" si="23"/>
        <v>3.076431927879E-2</v>
      </c>
      <c r="CR32" s="55">
        <f t="shared" si="24"/>
        <v>2.2482066265439998E-2</v>
      </c>
      <c r="CS32" s="55">
        <f t="shared" si="25"/>
        <v>1.519201201399E-2</v>
      </c>
      <c r="CT32" s="55">
        <f t="shared" si="26"/>
        <v>9.4350983722944013E-3</v>
      </c>
      <c r="CU32" s="55">
        <f t="shared" si="27"/>
        <v>5.3640936094875996E-3</v>
      </c>
      <c r="CV32" s="55">
        <f t="shared" si="28"/>
        <v>2.7845925580878999E-3</v>
      </c>
      <c r="CW32" s="55"/>
      <c r="CX32" s="55"/>
      <c r="CY32" s="55"/>
      <c r="CZ32" s="55"/>
    </row>
    <row r="33" spans="1:104" s="48" customFormat="1" x14ac:dyDescent="0.25">
      <c r="A33" s="49">
        <f t="shared" si="3"/>
        <v>1.6352146722710948E-2</v>
      </c>
      <c r="B33" s="39">
        <f t="shared" si="4"/>
        <v>6.424033011543386E-3</v>
      </c>
      <c r="C33" s="40">
        <v>2015</v>
      </c>
      <c r="D33" s="50">
        <f t="shared" si="5"/>
        <v>155.66545162565222</v>
      </c>
      <c r="E33" s="50">
        <f t="shared" si="6"/>
        <v>61.154050104695642</v>
      </c>
      <c r="F33" s="51">
        <f t="shared" si="7"/>
        <v>172.31367182127912</v>
      </c>
      <c r="G33" s="51">
        <f t="shared" si="8"/>
        <v>56.369845690744583</v>
      </c>
      <c r="H33" s="51">
        <f t="shared" si="0"/>
        <v>102.43370880184975</v>
      </c>
      <c r="I33" s="51">
        <f t="shared" si="1"/>
        <v>242.08840454712836</v>
      </c>
      <c r="J33" s="98">
        <f>+'nm T1.8 flota'!$BC$9</f>
        <v>0.14141365022507479</v>
      </c>
      <c r="K33" s="45"/>
      <c r="L33" s="53">
        <f t="shared" si="10"/>
        <v>2015</v>
      </c>
      <c r="M33" s="54">
        <f>+rep!B32</f>
        <v>0</v>
      </c>
      <c r="N33" s="54">
        <f>+rep!C32</f>
        <v>0</v>
      </c>
      <c r="O33" s="54">
        <f>+rep!D32</f>
        <v>0</v>
      </c>
      <c r="P33" s="54">
        <f>+rep!E32</f>
        <v>0</v>
      </c>
      <c r="Q33" s="54">
        <f>+rep!F32</f>
        <v>0</v>
      </c>
      <c r="R33" s="54">
        <f>+rep!G32</f>
        <v>0</v>
      </c>
      <c r="S33" s="54">
        <f>+rep!H32</f>
        <v>0</v>
      </c>
      <c r="T33" s="54">
        <f>+rep!I32</f>
        <v>0</v>
      </c>
      <c r="U33" s="54">
        <f>+rep!J32</f>
        <v>0</v>
      </c>
      <c r="V33" s="54">
        <f>+rep!K32</f>
        <v>0</v>
      </c>
      <c r="W33" s="54">
        <f>+rep!L32</f>
        <v>0</v>
      </c>
      <c r="X33" s="54">
        <f>+rep!M32</f>
        <v>0</v>
      </c>
      <c r="Y33" s="54">
        <f>+rep!N32</f>
        <v>0</v>
      </c>
      <c r="Z33" s="54">
        <f>+rep!O32</f>
        <v>0</v>
      </c>
      <c r="AA33" s="54">
        <f>+rep!P32</f>
        <v>0</v>
      </c>
      <c r="AB33" s="54">
        <f>+rep!Q32</f>
        <v>0</v>
      </c>
      <c r="AC33" s="54">
        <f>+rep!R32</f>
        <v>0</v>
      </c>
      <c r="AD33" s="54">
        <f>+rep!S32</f>
        <v>0</v>
      </c>
      <c r="AE33" s="54">
        <f>+rep!T32</f>
        <v>9.9009900000000001E-3</v>
      </c>
      <c r="AF33" s="54">
        <f>+rep!U32</f>
        <v>9.9009900000000001E-3</v>
      </c>
      <c r="AG33" s="54">
        <f>+rep!V32</f>
        <v>9.9009900000000001E-3</v>
      </c>
      <c r="AH33" s="54">
        <f>+rep!W32</f>
        <v>1.9802E-2</v>
      </c>
      <c r="AI33" s="54">
        <f>+rep!X32</f>
        <v>1.9802E-2</v>
      </c>
      <c r="AJ33" s="54">
        <f>+rep!Y32</f>
        <v>1.9802E-2</v>
      </c>
      <c r="AK33" s="54">
        <f>+rep!Z32</f>
        <v>1.9802E-2</v>
      </c>
      <c r="AL33" s="54">
        <f>+rep!AA32</f>
        <v>2.9703E-2</v>
      </c>
      <c r="AM33" s="54">
        <f>+rep!AB32</f>
        <v>3.9604E-2</v>
      </c>
      <c r="AN33" s="54">
        <f>+rep!AC32</f>
        <v>3.9604E-2</v>
      </c>
      <c r="AO33" s="54">
        <f>+rep!AD32</f>
        <v>4.9505E-2</v>
      </c>
      <c r="AP33" s="54">
        <f>+rep!AE32</f>
        <v>5.9405899999999998E-2</v>
      </c>
      <c r="AQ33" s="54">
        <f>+rep!AF32</f>
        <v>7.9207899999999998E-2</v>
      </c>
      <c r="AR33" s="54">
        <f>+rep!AG32</f>
        <v>8.9108900000000005E-2</v>
      </c>
      <c r="AS33" s="54">
        <f>+rep!AH32</f>
        <v>9.9009899999999998E-2</v>
      </c>
      <c r="AT33" s="54">
        <f>+rep!AI32</f>
        <v>0.10891099999999999</v>
      </c>
      <c r="AU33" s="54">
        <f>+rep!AJ32</f>
        <v>9.9009899999999998E-2</v>
      </c>
      <c r="AV33" s="54">
        <f>+rep!AK32</f>
        <v>7.9207899999999998E-2</v>
      </c>
      <c r="AW33" s="54">
        <f>+rep!AL32</f>
        <v>5.9405899999999998E-2</v>
      </c>
      <c r="AX33" s="54">
        <f>+rep!AM32</f>
        <v>2.9703E-2</v>
      </c>
      <c r="AY33" s="54">
        <f>+rep!AN32</f>
        <v>1.9802E-2</v>
      </c>
      <c r="AZ33" s="54">
        <f>+rep!AO32</f>
        <v>9.9009900000000001E-3</v>
      </c>
      <c r="BA33" s="54">
        <f>+rep!AP32</f>
        <v>0</v>
      </c>
      <c r="BB33" s="54">
        <f>+rep!AQ32</f>
        <v>0</v>
      </c>
      <c r="BC33" s="54">
        <f>+rep!AR32</f>
        <v>0</v>
      </c>
      <c r="BE33" s="48">
        <f t="shared" si="11"/>
        <v>2015</v>
      </c>
      <c r="BF33" s="55">
        <f t="shared" si="9"/>
        <v>8.083119999999934E-15</v>
      </c>
      <c r="BG33" s="55">
        <f t="shared" si="29"/>
        <v>9.1104499999916997E-13</v>
      </c>
      <c r="BH33" s="55">
        <f t="shared" si="30"/>
        <v>5.9482799996461798E-11</v>
      </c>
      <c r="BI33" s="55">
        <f t="shared" si="31"/>
        <v>2.253879994920025E-9</v>
      </c>
      <c r="BJ33" s="55">
        <f t="shared" si="32"/>
        <v>4.966419753346724E-8</v>
      </c>
      <c r="BK33" s="55">
        <f t="shared" si="33"/>
        <v>6.3783959316013434E-7</v>
      </c>
      <c r="BL33" s="55">
        <f t="shared" si="34"/>
        <v>4.7878870759178324E-6</v>
      </c>
      <c r="BM33" s="55">
        <f t="shared" si="35"/>
        <v>2.1108554410119002E-5</v>
      </c>
      <c r="BN33" s="55">
        <f t="shared" si="36"/>
        <v>5.547502218042039E-5</v>
      </c>
      <c r="BO33" s="55">
        <f t="shared" si="37"/>
        <v>9.2707903650627761E-5</v>
      </c>
      <c r="BP33" s="55">
        <f t="shared" si="38"/>
        <v>1.2829653577403098E-4</v>
      </c>
      <c r="BQ33" s="55">
        <f t="shared" si="39"/>
        <v>2.33430484754775E-4</v>
      </c>
      <c r="BR33" s="55">
        <f t="shared" si="40"/>
        <v>5.0873792205399098E-4</v>
      </c>
      <c r="BS33" s="55">
        <f t="shared" si="41"/>
        <v>9.7608439479247909E-4</v>
      </c>
      <c r="BT33" s="55">
        <f t="shared" si="42"/>
        <v>1.6409284804231E-3</v>
      </c>
      <c r="BU33" s="55">
        <f t="shared" si="43"/>
        <v>2.6908600405403998E-3</v>
      </c>
      <c r="BV33" s="55">
        <f t="shared" si="44"/>
        <v>4.4048742421974995E-3</v>
      </c>
      <c r="BW33" s="55">
        <f t="shared" si="45"/>
        <v>6.7279057690359002E-3</v>
      </c>
      <c r="BX33" s="55">
        <f t="shared" si="46"/>
        <v>9.2571116279751009E-3</v>
      </c>
      <c r="BY33" s="55">
        <f t="shared" si="47"/>
        <v>1.1854828798560001E-2</v>
      </c>
      <c r="BZ33" s="55">
        <f t="shared" si="48"/>
        <v>1.4933277365759999E-2</v>
      </c>
      <c r="CA33" s="55">
        <f t="shared" si="49"/>
        <v>1.8937989141189999E-2</v>
      </c>
      <c r="CB33" s="55">
        <f t="shared" si="50"/>
        <v>2.3862374155509999E-2</v>
      </c>
      <c r="CC33" s="55">
        <f t="shared" si="51"/>
        <v>2.9403985347750003E-2</v>
      </c>
      <c r="CD33" s="55">
        <f t="shared" si="52"/>
        <v>3.5292320736640001E-2</v>
      </c>
      <c r="CE33" s="55">
        <f t="shared" si="53"/>
        <v>4.1358335116389998E-2</v>
      </c>
      <c r="CF33" s="55">
        <f t="shared" si="12"/>
        <v>4.7496579985559999E-2</v>
      </c>
      <c r="CG33" s="55">
        <f t="shared" si="13"/>
        <v>5.3619406947749998E-2</v>
      </c>
      <c r="CH33" s="55">
        <f t="shared" si="14"/>
        <v>5.9507731302359999E-2</v>
      </c>
      <c r="CI33" s="55">
        <f t="shared" si="15"/>
        <v>6.4659331753589996E-2</v>
      </c>
      <c r="CJ33" s="55">
        <f t="shared" si="16"/>
        <v>6.8347934116439996E-2</v>
      </c>
      <c r="CK33" s="55">
        <f t="shared" si="17"/>
        <v>6.9880905260640003E-2</v>
      </c>
      <c r="CL33" s="55">
        <f t="shared" si="18"/>
        <v>6.8851446159750002E-2</v>
      </c>
      <c r="CM33" s="55">
        <f t="shared" si="19"/>
        <v>6.5231212713239992E-2</v>
      </c>
      <c r="CN33" s="55">
        <f t="shared" si="20"/>
        <v>5.930725881756E-2</v>
      </c>
      <c r="CO33" s="55">
        <f t="shared" si="21"/>
        <v>5.1570288429749998E-2</v>
      </c>
      <c r="CP33" s="55">
        <f t="shared" si="22"/>
        <v>4.2648636477750003E-2</v>
      </c>
      <c r="CQ33" s="55">
        <f t="shared" si="23"/>
        <v>3.329122270399E-2</v>
      </c>
      <c r="CR33" s="55">
        <f t="shared" si="24"/>
        <v>2.4320181670710001E-2</v>
      </c>
      <c r="CS33" s="55">
        <f t="shared" si="25"/>
        <v>1.649156982559E-2</v>
      </c>
      <c r="CT33" s="55">
        <f t="shared" si="26"/>
        <v>1.0309269443159999E-2</v>
      </c>
      <c r="CU33" s="55">
        <f t="shared" si="27"/>
        <v>5.9100522188399998E-3</v>
      </c>
      <c r="CV33" s="55">
        <f t="shared" si="28"/>
        <v>3.0958558697500001E-3</v>
      </c>
      <c r="CW33" s="55"/>
      <c r="CX33" s="55"/>
      <c r="CY33" s="55"/>
      <c r="CZ33" s="55"/>
    </row>
    <row r="34" spans="1:104" s="48" customFormat="1" x14ac:dyDescent="0.25">
      <c r="A34" s="49">
        <f t="shared" si="3"/>
        <v>4.8881525550737194E-2</v>
      </c>
      <c r="B34" s="39">
        <f t="shared" si="4"/>
        <v>4.4386102100671078E-3</v>
      </c>
      <c r="C34" s="40">
        <v>2016</v>
      </c>
      <c r="D34" s="50">
        <f t="shared" si="5"/>
        <v>225.29574634238514</v>
      </c>
      <c r="E34" s="50">
        <f t="shared" si="6"/>
        <v>20.45762665410345</v>
      </c>
      <c r="F34" s="51">
        <f t="shared" si="7"/>
        <v>172.31367182127912</v>
      </c>
      <c r="G34" s="51">
        <f t="shared" si="8"/>
        <v>56.369845690744583</v>
      </c>
      <c r="H34" s="51">
        <f t="shared" si="0"/>
        <v>102.43370880184975</v>
      </c>
      <c r="I34" s="51">
        <f t="shared" si="1"/>
        <v>242.08840454712836</v>
      </c>
      <c r="J34" s="98">
        <f>+'nm T1.8 flota'!$BC$9</f>
        <v>0.14141365022507479</v>
      </c>
      <c r="K34" s="45"/>
      <c r="L34" s="53">
        <f t="shared" si="10"/>
        <v>2016</v>
      </c>
      <c r="M34" s="54">
        <f>+rep!B33</f>
        <v>0</v>
      </c>
      <c r="N34" s="54">
        <f>+rep!C33</f>
        <v>0</v>
      </c>
      <c r="O34" s="54">
        <f>+rep!D33</f>
        <v>0</v>
      </c>
      <c r="P34" s="54">
        <f>+rep!E33</f>
        <v>0</v>
      </c>
      <c r="Q34" s="54">
        <f>+rep!F33</f>
        <v>0</v>
      </c>
      <c r="R34" s="54">
        <f>+rep!G33</f>
        <v>0</v>
      </c>
      <c r="S34" s="54">
        <f>+rep!H33</f>
        <v>0</v>
      </c>
      <c r="T34" s="54">
        <f>+rep!I33</f>
        <v>0</v>
      </c>
      <c r="U34" s="54">
        <f>+rep!J33</f>
        <v>0</v>
      </c>
      <c r="V34" s="54">
        <f>+rep!K33</f>
        <v>0</v>
      </c>
      <c r="W34" s="54">
        <f>+rep!L33</f>
        <v>0</v>
      </c>
      <c r="X34" s="54">
        <f>+rep!M33</f>
        <v>0</v>
      </c>
      <c r="Y34" s="54">
        <f>+rep!N33</f>
        <v>0</v>
      </c>
      <c r="Z34" s="54">
        <f>+rep!O33</f>
        <v>0</v>
      </c>
      <c r="AA34" s="54">
        <f>+rep!P33</f>
        <v>0</v>
      </c>
      <c r="AB34" s="54">
        <f>+rep!Q33</f>
        <v>0</v>
      </c>
      <c r="AC34" s="54">
        <f>+rep!R33</f>
        <v>0</v>
      </c>
      <c r="AD34" s="54">
        <f>+rep!S33</f>
        <v>0</v>
      </c>
      <c r="AE34" s="54">
        <f>+rep!T33</f>
        <v>9.9601599999999996E-4</v>
      </c>
      <c r="AF34" s="54">
        <f>+rep!U33</f>
        <v>4.9800799999999996E-3</v>
      </c>
      <c r="AG34" s="54">
        <f>+rep!V33</f>
        <v>1.19522E-2</v>
      </c>
      <c r="AH34" s="54">
        <f>+rep!W33</f>
        <v>1.6932300000000001E-2</v>
      </c>
      <c r="AI34" s="54">
        <f>+rep!X33</f>
        <v>3.1872499999999998E-2</v>
      </c>
      <c r="AJ34" s="54">
        <f>+rep!Y33</f>
        <v>4.2828699999999997E-2</v>
      </c>
      <c r="AK34" s="54">
        <f>+rep!Z33</f>
        <v>5.8764900000000002E-2</v>
      </c>
      <c r="AL34" s="54">
        <f>+rep!AA33</f>
        <v>5.2788799999999997E-2</v>
      </c>
      <c r="AM34" s="54">
        <f>+rep!AB33</f>
        <v>6.77291E-2</v>
      </c>
      <c r="AN34" s="54">
        <f>+rep!AC33</f>
        <v>6.5737100000000007E-2</v>
      </c>
      <c r="AO34" s="54">
        <f>+rep!AD33</f>
        <v>6.5737100000000007E-2</v>
      </c>
      <c r="AP34" s="54">
        <f>+rep!AE33</f>
        <v>5.47809E-2</v>
      </c>
      <c r="AQ34" s="54">
        <f>+rep!AF33</f>
        <v>5.7768899999999998E-2</v>
      </c>
      <c r="AR34" s="54">
        <f>+rep!AG33</f>
        <v>4.7808799999999999E-2</v>
      </c>
      <c r="AS34" s="54">
        <f>+rep!AH33</f>
        <v>4.6812699999999999E-2</v>
      </c>
      <c r="AT34" s="54">
        <f>+rep!AI33</f>
        <v>6.4741000000000007E-2</v>
      </c>
      <c r="AU34" s="54">
        <f>+rep!AJ33</f>
        <v>8.4661399999999998E-2</v>
      </c>
      <c r="AV34" s="54">
        <f>+rep!AK33</f>
        <v>7.9681299999999997E-2</v>
      </c>
      <c r="AW34" s="54">
        <f>+rep!AL33</f>
        <v>6.77291E-2</v>
      </c>
      <c r="AX34" s="54">
        <f>+rep!AM33</f>
        <v>3.6852599999999999E-2</v>
      </c>
      <c r="AY34" s="54">
        <f>+rep!AN33</f>
        <v>1.9920299999999998E-2</v>
      </c>
      <c r="AZ34" s="54">
        <f>+rep!AO33</f>
        <v>1.0956199999999999E-2</v>
      </c>
      <c r="BA34" s="54">
        <f>+rep!AP33</f>
        <v>4.9800799999999996E-3</v>
      </c>
      <c r="BB34" s="54">
        <f>+rep!AQ33</f>
        <v>1.9920300000000001E-3</v>
      </c>
      <c r="BC34" s="54">
        <f>+rep!AR33</f>
        <v>9.9601599999999996E-4</v>
      </c>
      <c r="BE34" s="48">
        <f t="shared" si="11"/>
        <v>2016</v>
      </c>
      <c r="BF34" s="55">
        <f t="shared" si="9"/>
        <v>8.0832799999999336E-15</v>
      </c>
      <c r="BG34" s="55">
        <f t="shared" si="29"/>
        <v>9.1106299999917007E-13</v>
      </c>
      <c r="BH34" s="55">
        <f t="shared" si="30"/>
        <v>5.9483799996461677E-11</v>
      </c>
      <c r="BI34" s="55">
        <f t="shared" si="31"/>
        <v>2.2538999949199346E-9</v>
      </c>
      <c r="BJ34" s="55">
        <f t="shared" si="32"/>
        <v>4.9663597533526831E-8</v>
      </c>
      <c r="BK34" s="55">
        <f t="shared" si="33"/>
        <v>6.3779659321498679E-7</v>
      </c>
      <c r="BL34" s="55">
        <f t="shared" si="34"/>
        <v>4.7868170861628141E-6</v>
      </c>
      <c r="BM34" s="55">
        <f t="shared" si="35"/>
        <v>2.1092255098006711E-5</v>
      </c>
      <c r="BN34" s="55">
        <f t="shared" si="36"/>
        <v>5.5309940472030997E-5</v>
      </c>
      <c r="BO34" s="55">
        <f t="shared" si="37"/>
        <v>9.1551016876271625E-5</v>
      </c>
      <c r="BP34" s="55">
        <f t="shared" si="38"/>
        <v>1.22496990809856E-4</v>
      </c>
      <c r="BQ34" s="55">
        <f t="shared" si="39"/>
        <v>2.1197704667151598E-4</v>
      </c>
      <c r="BR34" s="55">
        <f t="shared" si="40"/>
        <v>4.4683216239097603E-4</v>
      </c>
      <c r="BS34" s="55">
        <f t="shared" si="41"/>
        <v>8.245090614638999E-4</v>
      </c>
      <c r="BT34" s="55">
        <f t="shared" si="42"/>
        <v>1.3033268966991E-3</v>
      </c>
      <c r="BU34" s="55">
        <f t="shared" si="43"/>
        <v>2.0168757206784002E-3</v>
      </c>
      <c r="BV34" s="55">
        <f t="shared" si="44"/>
        <v>3.3002955572123999E-3</v>
      </c>
      <c r="BW34" s="55">
        <f t="shared" si="45"/>
        <v>5.4092392370075999E-3</v>
      </c>
      <c r="BX34" s="55">
        <f t="shared" si="46"/>
        <v>8.3954573708774991E-3</v>
      </c>
      <c r="BY34" s="55">
        <f t="shared" si="47"/>
        <v>1.2278420510999999E-2</v>
      </c>
      <c r="BZ34" s="55">
        <f t="shared" si="48"/>
        <v>1.699945497831E-2</v>
      </c>
      <c r="CA34" s="55">
        <f t="shared" si="49"/>
        <v>2.2156452963840001E-2</v>
      </c>
      <c r="CB34" s="55">
        <f t="shared" si="50"/>
        <v>2.7177860767840002E-2</v>
      </c>
      <c r="CC34" s="55">
        <f t="shared" si="51"/>
        <v>3.1875226333109997E-2</v>
      </c>
      <c r="CD34" s="55">
        <f t="shared" si="52"/>
        <v>3.6542694192640002E-2</v>
      </c>
      <c r="CE34" s="55">
        <f t="shared" si="53"/>
        <v>4.1468402913239999E-2</v>
      </c>
      <c r="CF34" s="55">
        <f t="shared" si="12"/>
        <v>4.6579786946310001E-2</v>
      </c>
      <c r="CG34" s="55">
        <f t="shared" si="13"/>
        <v>5.1584186366789998E-2</v>
      </c>
      <c r="CH34" s="55">
        <f t="shared" si="14"/>
        <v>5.6239630803159996E-2</v>
      </c>
      <c r="CI34" s="55">
        <f t="shared" si="15"/>
        <v>6.0399844239000001E-2</v>
      </c>
      <c r="CJ34" s="55">
        <f t="shared" si="16"/>
        <v>6.3869708244760001E-2</v>
      </c>
      <c r="CK34" s="55">
        <f t="shared" si="17"/>
        <v>6.6259691879639995E-2</v>
      </c>
      <c r="CL34" s="55">
        <f t="shared" si="18"/>
        <v>6.6982454169750003E-2</v>
      </c>
      <c r="CM34" s="55">
        <f t="shared" si="19"/>
        <v>6.5421328273559995E-2</v>
      </c>
      <c r="CN34" s="55">
        <f t="shared" si="20"/>
        <v>6.1188285089909998E-2</v>
      </c>
      <c r="CO34" s="55">
        <f t="shared" si="21"/>
        <v>5.4344259565990004E-2</v>
      </c>
      <c r="CP34" s="55">
        <f t="shared" si="22"/>
        <v>4.5478801503959998E-2</v>
      </c>
      <c r="CQ34" s="55">
        <f t="shared" si="23"/>
        <v>3.5609238447750005E-2</v>
      </c>
      <c r="CR34" s="55">
        <f t="shared" si="24"/>
        <v>2.5921979186560001E-2</v>
      </c>
      <c r="CS34" s="55">
        <f t="shared" si="25"/>
        <v>1.744892253975E-2</v>
      </c>
      <c r="CT34" s="55">
        <f t="shared" si="26"/>
        <v>1.081288263024E-2</v>
      </c>
      <c r="CU34" s="55">
        <f t="shared" si="27"/>
        <v>6.1471210742556001E-3</v>
      </c>
      <c r="CV34" s="55">
        <f t="shared" si="28"/>
        <v>3.1974504040924003E-3</v>
      </c>
      <c r="CW34" s="55"/>
      <c r="CX34" s="55"/>
      <c r="CY34" s="55"/>
      <c r="CZ34" s="55"/>
    </row>
    <row r="35" spans="1:104" s="48" customFormat="1" x14ac:dyDescent="0.25">
      <c r="A35" s="49">
        <f t="shared" si="3"/>
        <v>1.3596442696794222E-2</v>
      </c>
      <c r="B35" s="39">
        <f t="shared" si="4"/>
        <v>1.3131421120377374E-3</v>
      </c>
      <c r="C35" s="40">
        <v>2017</v>
      </c>
      <c r="D35" s="50">
        <f t="shared" si="5"/>
        <v>761.53219886322688</v>
      </c>
      <c r="E35" s="50">
        <f t="shared" si="6"/>
        <v>73.548649621108666</v>
      </c>
      <c r="F35" s="51">
        <f t="shared" si="7"/>
        <v>172.31367182127912</v>
      </c>
      <c r="G35" s="51">
        <f t="shared" si="8"/>
        <v>56.369845690744583</v>
      </c>
      <c r="H35" s="51">
        <f t="shared" si="0"/>
        <v>102.43370880184975</v>
      </c>
      <c r="I35" s="51">
        <f t="shared" si="1"/>
        <v>242.08840454712836</v>
      </c>
      <c r="J35" s="98">
        <f>+'nm T1.8 flota'!$BC$9</f>
        <v>0.14141365022507479</v>
      </c>
      <c r="K35" s="45"/>
      <c r="L35" s="53">
        <f t="shared" si="10"/>
        <v>2017</v>
      </c>
      <c r="M35" s="54">
        <f>+rep!B34</f>
        <v>0</v>
      </c>
      <c r="N35" s="54">
        <f>+rep!C34</f>
        <v>0</v>
      </c>
      <c r="O35" s="54">
        <f>+rep!D34</f>
        <v>0</v>
      </c>
      <c r="P35" s="54">
        <f>+rep!E34</f>
        <v>0</v>
      </c>
      <c r="Q35" s="54">
        <f>+rep!F34</f>
        <v>0</v>
      </c>
      <c r="R35" s="54">
        <f>+rep!G34</f>
        <v>0</v>
      </c>
      <c r="S35" s="54">
        <f>+rep!H34</f>
        <v>0</v>
      </c>
      <c r="T35" s="54">
        <f>+rep!I34</f>
        <v>0</v>
      </c>
      <c r="U35" s="54">
        <f>+rep!J34</f>
        <v>0</v>
      </c>
      <c r="V35" s="54">
        <f>+rep!K34</f>
        <v>0</v>
      </c>
      <c r="W35" s="54">
        <f>+rep!L34</f>
        <v>0</v>
      </c>
      <c r="X35" s="54">
        <f>+rep!M34</f>
        <v>0</v>
      </c>
      <c r="Y35" s="54">
        <f>+rep!N34</f>
        <v>0</v>
      </c>
      <c r="Z35" s="54">
        <f>+rep!O34</f>
        <v>0</v>
      </c>
      <c r="AA35" s="54">
        <f>+rep!P34</f>
        <v>1.0060399999999999E-3</v>
      </c>
      <c r="AB35" s="54">
        <f>+rep!Q34</f>
        <v>1.0060399999999999E-3</v>
      </c>
      <c r="AC35" s="54">
        <f>+rep!R34</f>
        <v>1.0060399999999999E-3</v>
      </c>
      <c r="AD35" s="54">
        <f>+rep!S34</f>
        <v>2.0120699999999999E-3</v>
      </c>
      <c r="AE35" s="54">
        <f>+rep!T34</f>
        <v>3.0181100000000001E-3</v>
      </c>
      <c r="AF35" s="54">
        <f>+rep!U34</f>
        <v>6.0362200000000001E-3</v>
      </c>
      <c r="AG35" s="54">
        <f>+rep!V34</f>
        <v>1.30785E-2</v>
      </c>
      <c r="AH35" s="54">
        <f>+rep!W34</f>
        <v>2.1126800000000001E-2</v>
      </c>
      <c r="AI35" s="54">
        <f>+rep!X34</f>
        <v>3.1187099999999999E-2</v>
      </c>
      <c r="AJ35" s="54">
        <f>+rep!Y34</f>
        <v>4.2253499999999999E-2</v>
      </c>
      <c r="AK35" s="54">
        <f>+rep!Z34</f>
        <v>4.2253499999999999E-2</v>
      </c>
      <c r="AL35" s="54">
        <f>+rep!AA34</f>
        <v>5.1307800000000001E-2</v>
      </c>
      <c r="AM35" s="54">
        <f>+rep!AB34</f>
        <v>4.7283699999999998E-2</v>
      </c>
      <c r="AN35" s="54">
        <f>+rep!AC34</f>
        <v>4.8289699999999998E-2</v>
      </c>
      <c r="AO35" s="54">
        <f>+rep!AD34</f>
        <v>5.5331999999999999E-2</v>
      </c>
      <c r="AP35" s="54">
        <f>+rep!AE34</f>
        <v>5.7344100000000002E-2</v>
      </c>
      <c r="AQ35" s="54">
        <f>+rep!AF34</f>
        <v>6.2374199999999998E-2</v>
      </c>
      <c r="AR35" s="54">
        <f>+rep!AG34</f>
        <v>5.6337999999999999E-2</v>
      </c>
      <c r="AS35" s="54">
        <f>+rep!AH34</f>
        <v>6.1368199999999998E-2</v>
      </c>
      <c r="AT35" s="54">
        <f>+rep!AI34</f>
        <v>6.5392400000000003E-2</v>
      </c>
      <c r="AU35" s="54">
        <f>+rep!AJ34</f>
        <v>6.7404400000000003E-2</v>
      </c>
      <c r="AV35" s="54">
        <f>+rep!AK34</f>
        <v>6.2374199999999998E-2</v>
      </c>
      <c r="AW35" s="54">
        <f>+rep!AL34</f>
        <v>6.4386299999999994E-2</v>
      </c>
      <c r="AX35" s="54">
        <f>+rep!AM34</f>
        <v>5.4325999999999999E-2</v>
      </c>
      <c r="AY35" s="54">
        <f>+rep!AN34</f>
        <v>4.0241399999999997E-2</v>
      </c>
      <c r="AZ35" s="54">
        <f>+rep!AO34</f>
        <v>2.51509E-2</v>
      </c>
      <c r="BA35" s="54">
        <f>+rep!AP34</f>
        <v>9.0543299999999993E-3</v>
      </c>
      <c r="BB35" s="54">
        <f>+rep!AQ34</f>
        <v>6.0362200000000001E-3</v>
      </c>
      <c r="BC35" s="54">
        <f>+rep!AR34</f>
        <v>2.0120699999999999E-3</v>
      </c>
      <c r="BE35" s="48">
        <f t="shared" si="11"/>
        <v>2017</v>
      </c>
      <c r="BF35" s="55">
        <f t="shared" si="9"/>
        <v>1.5704399999999752E-14</v>
      </c>
      <c r="BG35" s="55">
        <f t="shared" si="29"/>
        <v>1.7700299999968671E-12</v>
      </c>
      <c r="BH35" s="55">
        <f t="shared" si="30"/>
        <v>1.1556499998664473E-10</v>
      </c>
      <c r="BI35" s="55">
        <f t="shared" si="31"/>
        <v>4.3786999808269867E-9</v>
      </c>
      <c r="BJ35" s="55">
        <f t="shared" si="32"/>
        <v>9.6473990692767321E-8</v>
      </c>
      <c r="BK35" s="55">
        <f t="shared" si="33"/>
        <v>1.238668465696631E-6</v>
      </c>
      <c r="BL35" s="55">
        <f t="shared" si="34"/>
        <v>9.2899736947851975E-6</v>
      </c>
      <c r="BM35" s="55">
        <f t="shared" si="35"/>
        <v>4.0836032282258708E-5</v>
      </c>
      <c r="BN35" s="55">
        <f t="shared" si="36"/>
        <v>1.0606274830652401E-4</v>
      </c>
      <c r="BO35" s="55">
        <f t="shared" si="37"/>
        <v>1.6832465726739101E-4</v>
      </c>
      <c r="BP35" s="55">
        <f t="shared" si="38"/>
        <v>1.9185717669276399E-4</v>
      </c>
      <c r="BQ35" s="55">
        <f t="shared" si="39"/>
        <v>2.5279006485468398E-4</v>
      </c>
      <c r="BR35" s="55">
        <f t="shared" si="40"/>
        <v>4.6949336875820401E-4</v>
      </c>
      <c r="BS35" s="55">
        <f t="shared" si="41"/>
        <v>8.3859557550999993E-4</v>
      </c>
      <c r="BT35" s="55">
        <f t="shared" si="42"/>
        <v>1.2869694327231E-3</v>
      </c>
      <c r="BU35" s="55">
        <f t="shared" si="43"/>
        <v>1.9028752196199E-3</v>
      </c>
      <c r="BV35" s="55">
        <f t="shared" si="44"/>
        <v>2.9603440888944003E-3</v>
      </c>
      <c r="BW35" s="55">
        <f t="shared" si="45"/>
        <v>4.6378683142236001E-3</v>
      </c>
      <c r="BX35" s="55">
        <f t="shared" si="46"/>
        <v>6.9461094153984004E-3</v>
      </c>
      <c r="BY35" s="55">
        <f t="shared" si="47"/>
        <v>1.0041883032960001E-2</v>
      </c>
      <c r="BZ35" s="55">
        <f t="shared" si="48"/>
        <v>1.431489822919E-2</v>
      </c>
      <c r="CA35" s="55">
        <f t="shared" si="49"/>
        <v>1.9979907263190003E-2</v>
      </c>
      <c r="CB35" s="55">
        <f t="shared" si="50"/>
        <v>2.6740631489109996E-2</v>
      </c>
      <c r="CC35" s="55">
        <f t="shared" si="51"/>
        <v>3.3897370681439998E-2</v>
      </c>
      <c r="CD35" s="55">
        <f t="shared" si="52"/>
        <v>4.063875488799E-2</v>
      </c>
      <c r="CE35" s="55">
        <f t="shared" si="53"/>
        <v>4.6317839705440005E-2</v>
      </c>
      <c r="CF35" s="55">
        <f t="shared" si="12"/>
        <v>5.0709719303640002E-2</v>
      </c>
      <c r="CG35" s="55">
        <f t="shared" si="13"/>
        <v>5.4067617193750001E-2</v>
      </c>
      <c r="CH35" s="55">
        <f t="shared" si="14"/>
        <v>5.6847924613510001E-2</v>
      </c>
      <c r="CI35" s="55">
        <f t="shared" si="15"/>
        <v>5.9348741522309997E-2</v>
      </c>
      <c r="CJ35" s="55">
        <f t="shared" si="16"/>
        <v>6.1563961899160004E-2</v>
      </c>
      <c r="CK35" s="55">
        <f t="shared" si="17"/>
        <v>6.3227535284760009E-2</v>
      </c>
      <c r="CL35" s="55">
        <f t="shared" si="18"/>
        <v>6.3878077857750001E-2</v>
      </c>
      <c r="CM35" s="55">
        <f t="shared" si="19"/>
        <v>6.2920307765590003E-2</v>
      </c>
      <c r="CN35" s="55">
        <f t="shared" si="20"/>
        <v>5.9776666683999995E-2</v>
      </c>
      <c r="CO35" s="55">
        <f t="shared" si="21"/>
        <v>5.414498346399E-2</v>
      </c>
      <c r="CP35" s="55">
        <f t="shared" si="22"/>
        <v>4.624138034631E-2</v>
      </c>
      <c r="CQ35" s="55">
        <f t="shared" si="23"/>
        <v>3.6866812767750001E-2</v>
      </c>
      <c r="CR35" s="55">
        <f t="shared" si="24"/>
        <v>2.7214017595589998E-2</v>
      </c>
      <c r="CS35" s="55">
        <f t="shared" si="25"/>
        <v>1.8482263663589998E-2</v>
      </c>
      <c r="CT35" s="55">
        <f t="shared" si="26"/>
        <v>1.149708727024E-2</v>
      </c>
      <c r="CU35" s="55">
        <f t="shared" si="27"/>
        <v>6.5319568764638999E-3</v>
      </c>
      <c r="CV35" s="55">
        <f t="shared" si="28"/>
        <v>3.3835732959899998E-3</v>
      </c>
      <c r="CW35" s="55"/>
      <c r="CX35" s="55"/>
      <c r="CY35" s="55"/>
      <c r="CZ35" s="55"/>
    </row>
    <row r="36" spans="1:104" s="48" customFormat="1" x14ac:dyDescent="0.25">
      <c r="A36" s="39"/>
      <c r="B36" s="39"/>
      <c r="C36" s="40">
        <v>2018</v>
      </c>
      <c r="D36" s="50">
        <f t="shared" si="5"/>
        <v>420.80934209153895</v>
      </c>
      <c r="E36" s="50">
        <f t="shared" si="6"/>
        <v>101.70397733313732</v>
      </c>
      <c r="F36" s="51">
        <f t="shared" si="7"/>
        <v>172.31367182127912</v>
      </c>
      <c r="G36" s="51">
        <f t="shared" si="8"/>
        <v>56.369845690744583</v>
      </c>
      <c r="H36" s="51">
        <f t="shared" si="0"/>
        <v>102.43370880184975</v>
      </c>
      <c r="I36" s="51">
        <f t="shared" si="1"/>
        <v>242.08840454712836</v>
      </c>
      <c r="J36" s="98">
        <f>+'nm T1.8 flota'!$BC$9</f>
        <v>0.14141365022507479</v>
      </c>
      <c r="K36" s="45"/>
      <c r="L36" s="53">
        <v>2018</v>
      </c>
      <c r="M36" s="54">
        <f>+rep!B35</f>
        <v>0</v>
      </c>
      <c r="N36" s="54">
        <f>+rep!C35</f>
        <v>0</v>
      </c>
      <c r="O36" s="54">
        <f>+rep!D35</f>
        <v>0</v>
      </c>
      <c r="P36" s="54">
        <f>+rep!E35</f>
        <v>0</v>
      </c>
      <c r="Q36" s="54">
        <f>+rep!F35</f>
        <v>0</v>
      </c>
      <c r="R36" s="54">
        <f>+rep!G35</f>
        <v>0</v>
      </c>
      <c r="S36" s="54">
        <f>+rep!H35</f>
        <v>0</v>
      </c>
      <c r="T36" s="54">
        <f>+rep!I35</f>
        <v>0</v>
      </c>
      <c r="U36" s="54">
        <f>+rep!J35</f>
        <v>0</v>
      </c>
      <c r="V36" s="54">
        <f>+rep!K35</f>
        <v>0</v>
      </c>
      <c r="W36" s="54">
        <f>+rep!L35</f>
        <v>0</v>
      </c>
      <c r="X36" s="54">
        <f>+rep!M35</f>
        <v>0</v>
      </c>
      <c r="Y36" s="54">
        <f>+rep!N35</f>
        <v>0</v>
      </c>
      <c r="Z36" s="54">
        <f>+rep!O35</f>
        <v>0</v>
      </c>
      <c r="AA36" s="54">
        <f>+rep!P35</f>
        <v>0</v>
      </c>
      <c r="AB36" s="54">
        <f>+rep!Q35</f>
        <v>0</v>
      </c>
      <c r="AC36" s="54">
        <f>+rep!R35</f>
        <v>1.0009999999999999E-3</v>
      </c>
      <c r="AD36" s="54">
        <f>+rep!S35</f>
        <v>1.0009999999999999E-3</v>
      </c>
      <c r="AE36" s="54">
        <f>+rep!T35</f>
        <v>2.0019999999999999E-3</v>
      </c>
      <c r="AF36" s="54">
        <f>+rep!U35</f>
        <v>3.003E-3</v>
      </c>
      <c r="AG36" s="54">
        <f>+rep!V35</f>
        <v>7.0070100000000001E-3</v>
      </c>
      <c r="AH36" s="54">
        <f>+rep!W35</f>
        <v>1.3013E-2</v>
      </c>
      <c r="AI36" s="54">
        <f>+rep!X35</f>
        <v>1.9019000000000001E-2</v>
      </c>
      <c r="AJ36" s="54">
        <f>+rep!Y35</f>
        <v>2.6026000000000001E-2</v>
      </c>
      <c r="AK36" s="54">
        <f>+rep!Z35</f>
        <v>3.4034000000000002E-2</v>
      </c>
      <c r="AL36" s="54">
        <f>+rep!AA35</f>
        <v>4.2042000000000003E-2</v>
      </c>
      <c r="AM36" s="54">
        <f>+rep!AB35</f>
        <v>4.9049000000000002E-2</v>
      </c>
      <c r="AN36" s="54">
        <f>+rep!AC35</f>
        <v>5.3053099999999999E-2</v>
      </c>
      <c r="AO36" s="54">
        <f>+rep!AD35</f>
        <v>6.4064099999999999E-2</v>
      </c>
      <c r="AP36" s="54">
        <f>+rep!AE35</f>
        <v>6.4064099999999999E-2</v>
      </c>
      <c r="AQ36" s="54">
        <f>+rep!AF35</f>
        <v>6.7067100000000004E-2</v>
      </c>
      <c r="AR36" s="54">
        <f>+rep!AG35</f>
        <v>7.20721E-2</v>
      </c>
      <c r="AS36" s="54">
        <f>+rep!AH35</f>
        <v>7.3073100000000002E-2</v>
      </c>
      <c r="AT36" s="54">
        <f>+rep!AI35</f>
        <v>8.2082100000000005E-2</v>
      </c>
      <c r="AU36" s="54">
        <f>+rep!AJ35</f>
        <v>8.2082100000000005E-2</v>
      </c>
      <c r="AV36" s="54">
        <f>+rep!AK35</f>
        <v>7.6076099999999994E-2</v>
      </c>
      <c r="AW36" s="54">
        <f>+rep!AL35</f>
        <v>6.5065100000000001E-2</v>
      </c>
      <c r="AX36" s="54">
        <f>+rep!AM35</f>
        <v>4.9049000000000002E-2</v>
      </c>
      <c r="AY36" s="54">
        <f>+rep!AN35</f>
        <v>3.0030000000000001E-2</v>
      </c>
      <c r="AZ36" s="54">
        <f>+rep!AO35</f>
        <v>1.5015000000000001E-2</v>
      </c>
      <c r="BA36" s="54">
        <f>+rep!AP35</f>
        <v>7.0070100000000001E-3</v>
      </c>
      <c r="BB36" s="54">
        <f>+rep!AQ35</f>
        <v>2.0019999999999999E-3</v>
      </c>
      <c r="BC36" s="54">
        <f>+rep!AR35</f>
        <v>1.0009999999999999E-3</v>
      </c>
      <c r="BE36" s="48">
        <v>2018</v>
      </c>
      <c r="BF36" s="55">
        <f t="shared" si="9"/>
        <v>4.2566399999998189E-14</v>
      </c>
      <c r="BG36" s="55">
        <f t="shared" si="29"/>
        <v>4.7976399999769829E-12</v>
      </c>
      <c r="BH36" s="55">
        <f t="shared" si="30"/>
        <v>3.1323499990188382E-10</v>
      </c>
      <c r="BI36" s="55">
        <f t="shared" si="31"/>
        <v>1.1868199859145829E-8</v>
      </c>
      <c r="BJ36" s="55">
        <f t="shared" si="32"/>
        <v>2.6148093162768664E-7</v>
      </c>
      <c r="BK36" s="55">
        <f t="shared" si="33"/>
        <v>3.3570187303495792E-6</v>
      </c>
      <c r="BL36" s="55">
        <f t="shared" si="34"/>
        <v>2.5172366320071E-5</v>
      </c>
      <c r="BM36" s="55">
        <f t="shared" si="35"/>
        <v>1.1056977162127601E-4</v>
      </c>
      <c r="BN36" s="55">
        <f t="shared" si="36"/>
        <v>2.8636494811619102E-4</v>
      </c>
      <c r="BO36" s="55">
        <f t="shared" si="37"/>
        <v>4.4878241336774395E-4</v>
      </c>
      <c r="BP36" s="55">
        <f t="shared" si="38"/>
        <v>4.8406245641579101E-4</v>
      </c>
      <c r="BQ36" s="55">
        <f t="shared" si="39"/>
        <v>5.5898418686579107E-4</v>
      </c>
      <c r="BR36" s="55">
        <f t="shared" si="40"/>
        <v>9.4189416021491109E-4</v>
      </c>
      <c r="BS36" s="55">
        <f t="shared" si="41"/>
        <v>1.5789589842684E-3</v>
      </c>
      <c r="BT36" s="55">
        <f t="shared" si="42"/>
        <v>2.1755263791216001E-3</v>
      </c>
      <c r="BU36" s="55">
        <f t="shared" si="43"/>
        <v>2.6998909598716001E-3</v>
      </c>
      <c r="BV36" s="55">
        <f t="shared" si="44"/>
        <v>3.5355904186876001E-3</v>
      </c>
      <c r="BW36" s="55">
        <f t="shared" si="45"/>
        <v>5.0009076151310995E-3</v>
      </c>
      <c r="BX36" s="55">
        <f t="shared" si="46"/>
        <v>7.0674917982144004E-3</v>
      </c>
      <c r="BY36" s="55">
        <f t="shared" si="47"/>
        <v>9.7268321877110996E-3</v>
      </c>
      <c r="BZ36" s="55">
        <f t="shared" si="48"/>
        <v>1.3245937153559999E-2</v>
      </c>
      <c r="CA36" s="55">
        <f t="shared" si="49"/>
        <v>1.7890151427160002E-2</v>
      </c>
      <c r="CB36" s="55">
        <f t="shared" si="50"/>
        <v>2.3684772924000001E-2</v>
      </c>
      <c r="CC36" s="55">
        <f t="shared" si="51"/>
        <v>3.0509061798039999E-2</v>
      </c>
      <c r="CD36" s="55">
        <f t="shared" si="52"/>
        <v>3.8100526114839994E-2</v>
      </c>
      <c r="CE36" s="55">
        <f t="shared" si="53"/>
        <v>4.585453083484E-2</v>
      </c>
      <c r="CF36" s="55">
        <f t="shared" si="12"/>
        <v>5.2846772423639998E-2</v>
      </c>
      <c r="CG36" s="55">
        <f t="shared" si="13"/>
        <v>5.8223270901760001E-2</v>
      </c>
      <c r="CH36" s="55">
        <f t="shared" si="14"/>
        <v>6.1608670743509994E-2</v>
      </c>
      <c r="CI36" s="55">
        <f t="shared" si="15"/>
        <v>6.3209297189589994E-2</v>
      </c>
      <c r="CJ36" s="55">
        <f t="shared" si="16"/>
        <v>6.3581834413110008E-2</v>
      </c>
      <c r="CK36" s="55">
        <f t="shared" si="17"/>
        <v>6.3231684110999997E-2</v>
      </c>
      <c r="CL36" s="55">
        <f t="shared" si="18"/>
        <v>6.2287245481109997E-2</v>
      </c>
      <c r="CM36" s="55">
        <f t="shared" si="19"/>
        <v>6.043546082199E-2</v>
      </c>
      <c r="CN36" s="55">
        <f t="shared" si="20"/>
        <v>5.7128481422039995E-2</v>
      </c>
      <c r="CO36" s="55">
        <f t="shared" si="21"/>
        <v>5.1925512908639997E-2</v>
      </c>
      <c r="CP36" s="55">
        <f t="shared" si="22"/>
        <v>4.4796526562789998E-2</v>
      </c>
      <c r="CQ36" s="55">
        <f t="shared" si="23"/>
        <v>3.6256888883039996E-2</v>
      </c>
      <c r="CR36" s="55">
        <f t="shared" si="24"/>
        <v>2.726206481856E-2</v>
      </c>
      <c r="CS36" s="55">
        <f t="shared" si="25"/>
        <v>1.8896648029590003E-2</v>
      </c>
      <c r="CT36" s="55">
        <f t="shared" si="26"/>
        <v>1.2005792437749999E-2</v>
      </c>
      <c r="CU36" s="55">
        <f t="shared" si="27"/>
        <v>6.9647150665118999E-3</v>
      </c>
      <c r="CV36" s="55">
        <f t="shared" si="28"/>
        <v>3.6801161370623998E-3</v>
      </c>
      <c r="CW36" s="55"/>
      <c r="CX36" s="55"/>
      <c r="CY36" s="55"/>
      <c r="CZ36" s="55"/>
    </row>
    <row r="37" spans="1:104" s="48" customFormat="1" x14ac:dyDescent="0.25">
      <c r="A37" s="39"/>
      <c r="B37" s="39"/>
      <c r="C37" s="40"/>
      <c r="D37" s="50"/>
      <c r="E37" s="50"/>
      <c r="F37" s="51"/>
      <c r="G37" s="51"/>
      <c r="H37" s="51"/>
      <c r="I37" s="51"/>
      <c r="J37" s="52"/>
      <c r="K37" s="45"/>
      <c r="L37" s="56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</row>
    <row r="38" spans="1:104" s="48" customFormat="1" x14ac:dyDescent="0.25">
      <c r="A38" s="39"/>
      <c r="B38" s="39"/>
      <c r="C38" s="39"/>
      <c r="D38" s="50"/>
      <c r="E38" s="50"/>
      <c r="F38" s="51"/>
      <c r="G38" s="51"/>
      <c r="H38" s="51"/>
      <c r="I38" s="51"/>
      <c r="J38" s="52"/>
      <c r="K38" s="45"/>
      <c r="L38" s="56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</row>
    <row r="39" spans="1:104" s="48" customFormat="1" x14ac:dyDescent="0.25">
      <c r="A39" s="39"/>
      <c r="B39" s="39"/>
      <c r="C39" s="39"/>
      <c r="D39" s="44" t="s">
        <v>47</v>
      </c>
      <c r="E39" s="44" t="s">
        <v>48</v>
      </c>
      <c r="F39" s="44"/>
      <c r="G39" s="59"/>
      <c r="H39" s="50"/>
      <c r="I39" s="50"/>
      <c r="J39" s="50"/>
      <c r="K39" s="56"/>
      <c r="L39" s="56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</row>
    <row r="40" spans="1:104" s="48" customFormat="1" x14ac:dyDescent="0.25">
      <c r="A40" s="39"/>
      <c r="B40" s="39"/>
      <c r="C40" s="61" t="s">
        <v>22</v>
      </c>
      <c r="D40" s="97">
        <f>+J3</f>
        <v>0.14141365022507479</v>
      </c>
      <c r="E40" s="97">
        <f>+'nm T1.8 crucero'!AP7</f>
        <v>23.015434494547772</v>
      </c>
      <c r="F40" s="39"/>
      <c r="G40" s="39"/>
      <c r="H40" s="39"/>
      <c r="I40" s="39"/>
      <c r="J40" s="39"/>
      <c r="L40" s="46" t="s">
        <v>29</v>
      </c>
      <c r="M40" s="47">
        <v>10</v>
      </c>
      <c r="N40" s="47">
        <v>11</v>
      </c>
      <c r="O40" s="47">
        <v>12</v>
      </c>
      <c r="P40" s="47">
        <v>13</v>
      </c>
      <c r="Q40" s="47">
        <v>14</v>
      </c>
      <c r="R40" s="47">
        <v>15</v>
      </c>
      <c r="S40" s="47">
        <v>16</v>
      </c>
      <c r="T40" s="47">
        <v>17</v>
      </c>
      <c r="U40" s="47">
        <v>18</v>
      </c>
      <c r="V40" s="47">
        <v>19</v>
      </c>
      <c r="W40" s="47">
        <v>20</v>
      </c>
      <c r="X40" s="47">
        <v>21</v>
      </c>
      <c r="Y40" s="47">
        <v>22</v>
      </c>
      <c r="Z40" s="47">
        <v>23</v>
      </c>
      <c r="AA40" s="47">
        <v>24</v>
      </c>
      <c r="AB40" s="47">
        <v>25</v>
      </c>
      <c r="AC40" s="47">
        <v>26</v>
      </c>
      <c r="AD40" s="47">
        <v>27</v>
      </c>
      <c r="AE40" s="47">
        <v>28</v>
      </c>
      <c r="AF40" s="47">
        <v>29</v>
      </c>
      <c r="AG40" s="47">
        <v>30</v>
      </c>
      <c r="AH40" s="47">
        <v>31</v>
      </c>
      <c r="AI40" s="47">
        <v>32</v>
      </c>
      <c r="AJ40" s="47">
        <v>33</v>
      </c>
      <c r="AK40" s="47">
        <v>34</v>
      </c>
      <c r="AL40" s="47">
        <v>35</v>
      </c>
      <c r="AM40" s="47">
        <v>36</v>
      </c>
      <c r="AN40" s="47">
        <v>37</v>
      </c>
      <c r="AO40" s="47">
        <v>38</v>
      </c>
      <c r="AP40" s="47">
        <v>39</v>
      </c>
      <c r="AQ40" s="47">
        <v>40</v>
      </c>
      <c r="AR40" s="47">
        <v>41</v>
      </c>
      <c r="AS40" s="47">
        <v>42</v>
      </c>
      <c r="AT40" s="47">
        <v>43</v>
      </c>
      <c r="AU40" s="47">
        <v>44</v>
      </c>
      <c r="AV40" s="47">
        <v>45</v>
      </c>
      <c r="AW40" s="47">
        <v>46</v>
      </c>
      <c r="AX40" s="47">
        <v>47</v>
      </c>
      <c r="AY40" s="47">
        <v>48</v>
      </c>
      <c r="AZ40" s="47">
        <v>49</v>
      </c>
      <c r="BA40" s="47">
        <v>50</v>
      </c>
      <c r="BB40" s="47">
        <v>51</v>
      </c>
      <c r="BC40" s="47">
        <v>52</v>
      </c>
      <c r="BF40" s="47">
        <v>10</v>
      </c>
      <c r="BG40" s="47">
        <v>11</v>
      </c>
      <c r="BH40" s="47">
        <v>12</v>
      </c>
      <c r="BI40" s="47">
        <v>13</v>
      </c>
      <c r="BJ40" s="47">
        <v>14</v>
      </c>
      <c r="BK40" s="47">
        <v>15</v>
      </c>
      <c r="BL40" s="47">
        <v>16</v>
      </c>
      <c r="BM40" s="47">
        <v>17</v>
      </c>
      <c r="BN40" s="47">
        <v>18</v>
      </c>
      <c r="BO40" s="47">
        <v>19</v>
      </c>
      <c r="BP40" s="47">
        <v>20</v>
      </c>
      <c r="BQ40" s="47">
        <v>21</v>
      </c>
      <c r="BR40" s="47">
        <v>22</v>
      </c>
      <c r="BS40" s="47">
        <v>23</v>
      </c>
      <c r="BT40" s="47">
        <v>24</v>
      </c>
      <c r="BU40" s="47">
        <v>25</v>
      </c>
      <c r="BV40" s="47">
        <v>26</v>
      </c>
      <c r="BW40" s="47">
        <v>27</v>
      </c>
      <c r="BX40" s="47">
        <v>28</v>
      </c>
      <c r="BY40" s="47">
        <v>29</v>
      </c>
      <c r="BZ40" s="47">
        <v>30</v>
      </c>
      <c r="CA40" s="47">
        <v>31</v>
      </c>
      <c r="CB40" s="47">
        <v>32</v>
      </c>
      <c r="CC40" s="47">
        <v>33</v>
      </c>
      <c r="CD40" s="47">
        <v>34</v>
      </c>
      <c r="CE40" s="47">
        <v>35</v>
      </c>
      <c r="CF40" s="47">
        <v>36</v>
      </c>
      <c r="CG40" s="47">
        <v>37</v>
      </c>
      <c r="CH40" s="47">
        <v>38</v>
      </c>
      <c r="CI40" s="47">
        <v>39</v>
      </c>
      <c r="CJ40" s="47">
        <v>40</v>
      </c>
      <c r="CK40" s="47">
        <v>41</v>
      </c>
      <c r="CL40" s="47">
        <v>42</v>
      </c>
      <c r="CM40" s="47">
        <v>43</v>
      </c>
      <c r="CN40" s="47">
        <v>44</v>
      </c>
      <c r="CO40" s="47">
        <v>45</v>
      </c>
      <c r="CP40" s="47">
        <v>46</v>
      </c>
      <c r="CQ40" s="47">
        <v>47</v>
      </c>
      <c r="CR40" s="47">
        <v>48</v>
      </c>
      <c r="CS40" s="47">
        <v>49</v>
      </c>
      <c r="CT40" s="47">
        <v>50</v>
      </c>
      <c r="CU40" s="47">
        <v>51</v>
      </c>
      <c r="CV40" s="47">
        <v>52</v>
      </c>
    </row>
    <row r="41" spans="1:104" s="48" customFormat="1" x14ac:dyDescent="0.25">
      <c r="A41" s="58">
        <f>+COUNT(A3:A35)/SUM(A3:A35)</f>
        <v>42.518139994188182</v>
      </c>
      <c r="B41" s="58">
        <f>+COUNT(B3:B35)/SUM(B3:B35)</f>
        <v>54.552727458578055</v>
      </c>
      <c r="C41" s="62" t="s">
        <v>18</v>
      </c>
      <c r="D41" s="59">
        <f>+HARMEAN(D3:D36)</f>
        <v>56.369845690744583</v>
      </c>
      <c r="E41" s="59">
        <f>+HARMEAN(E3:E36)</f>
        <v>43.45473800421847</v>
      </c>
      <c r="F41" s="59"/>
      <c r="G41" s="59"/>
      <c r="H41" s="50"/>
      <c r="I41" s="50"/>
      <c r="J41" s="50"/>
      <c r="K41" s="56"/>
      <c r="L41" s="63">
        <v>1985</v>
      </c>
      <c r="M41" s="64">
        <f>+rep!B37</f>
        <v>1.0223E-13</v>
      </c>
      <c r="N41" s="64">
        <f>+rep!C37</f>
        <v>1.1522300000000001E-11</v>
      </c>
      <c r="O41" s="64">
        <f>+rep!D37</f>
        <v>7.5227799999999999E-10</v>
      </c>
      <c r="P41" s="64">
        <f>+rep!E37</f>
        <v>2.85028E-8</v>
      </c>
      <c r="Q41" s="64">
        <f>+rep!F37</f>
        <v>6.2794999999999996E-7</v>
      </c>
      <c r="R41" s="64">
        <f>+rep!G37</f>
        <v>8.0611300000000002E-6</v>
      </c>
      <c r="S41" s="64">
        <f>+rep!H37</f>
        <v>6.0428599999999999E-5</v>
      </c>
      <c r="T41" s="64">
        <f>+rep!I37</f>
        <v>2.6517400000000002E-4</v>
      </c>
      <c r="U41" s="64">
        <f>+rep!J37</f>
        <v>6.8397200000000003E-4</v>
      </c>
      <c r="V41" s="64">
        <f>+rep!K37</f>
        <v>1.0511100000000001E-3</v>
      </c>
      <c r="W41" s="64">
        <f>+rep!L37</f>
        <v>1.0321900000000001E-3</v>
      </c>
      <c r="X41" s="64">
        <f>+rep!M37</f>
        <v>8.9728799999999999E-4</v>
      </c>
      <c r="Y41" s="64">
        <f>+rep!N37</f>
        <v>1.1785999999999999E-3</v>
      </c>
      <c r="Z41" s="64">
        <f>+rep!O37</f>
        <v>1.86016E-3</v>
      </c>
      <c r="AA41" s="64">
        <f>+rep!P37</f>
        <v>2.5220099999999999E-3</v>
      </c>
      <c r="AB41" s="64">
        <f>+rep!Q37</f>
        <v>3.05456E-3</v>
      </c>
      <c r="AC41" s="64">
        <f>+rep!R37</f>
        <v>3.8364800000000002E-3</v>
      </c>
      <c r="AD41" s="64">
        <f>+rep!S37</f>
        <v>5.1392599999999997E-3</v>
      </c>
      <c r="AE41" s="64">
        <f>+rep!T37</f>
        <v>6.8048900000000001E-3</v>
      </c>
      <c r="AF41" s="64">
        <f>+rep!U37</f>
        <v>8.76503E-3</v>
      </c>
      <c r="AG41" s="64">
        <f>+rep!V37</f>
        <v>1.1495999999999999E-2</v>
      </c>
      <c r="AH41" s="64">
        <f>+rep!W37</f>
        <v>1.5774799999999999E-2</v>
      </c>
      <c r="AI41" s="64">
        <f>+rep!X37</f>
        <v>2.23082E-2</v>
      </c>
      <c r="AJ41" s="64">
        <f>+rep!Y37</f>
        <v>3.1699600000000001E-2</v>
      </c>
      <c r="AK41" s="64">
        <f>+rep!Z37</f>
        <v>4.4374799999999999E-2</v>
      </c>
      <c r="AL41" s="64">
        <f>+rep!AA37</f>
        <v>6.0121099999999997E-2</v>
      </c>
      <c r="AM41" s="64">
        <f>+rep!AB37</f>
        <v>7.7514399999999997E-2</v>
      </c>
      <c r="AN41" s="64">
        <f>+rep!AC37</f>
        <v>9.3732300000000005E-2</v>
      </c>
      <c r="AO41" s="64">
        <f>+rep!AD37</f>
        <v>0.10509599999999999</v>
      </c>
      <c r="AP41" s="64">
        <f>+rep!AE37</f>
        <v>0.108362</v>
      </c>
      <c r="AQ41" s="64">
        <f>+rep!AF37</f>
        <v>0.10222199999999999</v>
      </c>
      <c r="AR41" s="64">
        <f>+rep!AG37</f>
        <v>8.8056599999999999E-2</v>
      </c>
      <c r="AS41" s="64">
        <f>+rep!AH37</f>
        <v>6.9360199999999997E-2</v>
      </c>
      <c r="AT41" s="64">
        <f>+rep!AI37</f>
        <v>5.0188400000000001E-2</v>
      </c>
      <c r="AU41" s="64">
        <f>+rep!AJ37</f>
        <v>3.36288E-2</v>
      </c>
      <c r="AV41" s="64">
        <f>+rep!AK37</f>
        <v>2.1098499999999999E-2</v>
      </c>
      <c r="AW41" s="64">
        <f>+rep!AL37</f>
        <v>1.25577E-2</v>
      </c>
      <c r="AX41" s="64">
        <f>+rep!AM37</f>
        <v>7.1814599999999998E-3</v>
      </c>
      <c r="AY41" s="64">
        <f>+rep!AN37</f>
        <v>3.98162E-3</v>
      </c>
      <c r="AZ41" s="64">
        <f>+rep!AO37</f>
        <v>2.1454099999999999E-3</v>
      </c>
      <c r="BA41" s="64">
        <f>+rep!AP37</f>
        <v>1.1182500000000001E-3</v>
      </c>
      <c r="BB41" s="64">
        <f>+rep!AQ37</f>
        <v>5.5839599999999996E-4</v>
      </c>
      <c r="BC41" s="64">
        <f>+rep!AR37</f>
        <v>2.64064E-4</v>
      </c>
      <c r="BE41" s="48">
        <v>1985</v>
      </c>
      <c r="BF41" s="48">
        <f>+(M3-M41)^2</f>
        <v>1.0450972899999999E-26</v>
      </c>
      <c r="BG41" s="48">
        <f t="shared" ref="BG41:CV47" si="54">+(N3-N41)^2</f>
        <v>1.3276339729000001E-22</v>
      </c>
      <c r="BH41" s="48">
        <f t="shared" si="54"/>
        <v>5.6592218928400004E-19</v>
      </c>
      <c r="BI41" s="48">
        <f t="shared" si="54"/>
        <v>8.1240960783999993E-16</v>
      </c>
      <c r="BJ41" s="48">
        <f t="shared" si="54"/>
        <v>3.9432120249999994E-13</v>
      </c>
      <c r="BK41" s="48">
        <f t="shared" si="54"/>
        <v>6.4981816876900002E-11</v>
      </c>
      <c r="BL41" s="48">
        <f t="shared" si="54"/>
        <v>3.6516156979599999E-9</v>
      </c>
      <c r="BM41" s="48">
        <f t="shared" si="54"/>
        <v>7.0317250276000009E-8</v>
      </c>
      <c r="BN41" s="48">
        <f t="shared" si="54"/>
        <v>4.6781769678400006E-7</v>
      </c>
      <c r="BO41" s="48">
        <f t="shared" si="54"/>
        <v>1.1048322321000001E-6</v>
      </c>
      <c r="BP41" s="48">
        <f t="shared" si="54"/>
        <v>1.0654161961000002E-6</v>
      </c>
      <c r="BQ41" s="48">
        <f t="shared" si="54"/>
        <v>8.0512575494399997E-7</v>
      </c>
      <c r="BR41" s="48">
        <f t="shared" si="54"/>
        <v>1.3890979599999998E-6</v>
      </c>
      <c r="BS41" s="48">
        <f t="shared" si="54"/>
        <v>3.4601952255999999E-6</v>
      </c>
      <c r="BT41" s="48">
        <f t="shared" si="54"/>
        <v>6.3605344400999998E-6</v>
      </c>
      <c r="BU41" s="48">
        <f t="shared" si="54"/>
        <v>9.3303367935999994E-6</v>
      </c>
      <c r="BV41" s="48">
        <f t="shared" si="54"/>
        <v>1.4718578790400001E-5</v>
      </c>
      <c r="BW41" s="48">
        <f t="shared" si="54"/>
        <v>2.6411993347599995E-5</v>
      </c>
      <c r="BX41" s="48">
        <f t="shared" si="54"/>
        <v>4.6306527912100001E-5</v>
      </c>
      <c r="BY41" s="48">
        <f t="shared" si="54"/>
        <v>7.6825750900899996E-5</v>
      </c>
      <c r="BZ41" s="48">
        <f t="shared" si="54"/>
        <v>1.3215801599999999E-4</v>
      </c>
      <c r="CA41" s="48">
        <f t="shared" si="54"/>
        <v>2.4884431503999997E-4</v>
      </c>
      <c r="CB41" s="48">
        <f t="shared" si="54"/>
        <v>4.9765578724000003E-4</v>
      </c>
      <c r="CC41" s="48">
        <f t="shared" si="54"/>
        <v>1.0048646401600002E-3</v>
      </c>
      <c r="CD41" s="48">
        <f t="shared" si="54"/>
        <v>1.9691228750399999E-3</v>
      </c>
      <c r="CE41" s="48">
        <f t="shared" si="54"/>
        <v>3.6145466652099997E-3</v>
      </c>
      <c r="CF41" s="48">
        <f t="shared" si="54"/>
        <v>6.0084822073599997E-3</v>
      </c>
      <c r="CG41" s="48">
        <f t="shared" si="54"/>
        <v>8.7857440632900016E-3</v>
      </c>
      <c r="CH41" s="48">
        <f t="shared" si="54"/>
        <v>1.1045169216E-2</v>
      </c>
      <c r="CI41" s="48">
        <f t="shared" si="54"/>
        <v>1.1742323044000001E-2</v>
      </c>
      <c r="CJ41" s="48">
        <f t="shared" si="54"/>
        <v>1.0449337283999998E-2</v>
      </c>
      <c r="CK41" s="48">
        <f t="shared" si="54"/>
        <v>7.7539648035600001E-3</v>
      </c>
      <c r="CL41" s="48">
        <f t="shared" si="54"/>
        <v>4.8108373440399997E-3</v>
      </c>
      <c r="CM41" s="48">
        <f t="shared" si="54"/>
        <v>2.51887549456E-3</v>
      </c>
      <c r="CN41" s="48">
        <f t="shared" si="54"/>
        <v>1.1308961894400001E-3</v>
      </c>
      <c r="CO41" s="48">
        <f t="shared" si="54"/>
        <v>4.4514670224999996E-4</v>
      </c>
      <c r="CP41" s="48">
        <f t="shared" si="54"/>
        <v>1.5769582928999999E-4</v>
      </c>
      <c r="CQ41" s="48">
        <f t="shared" si="54"/>
        <v>5.1573367731599995E-5</v>
      </c>
      <c r="CR41" s="48">
        <f t="shared" si="54"/>
        <v>1.5853297824400001E-5</v>
      </c>
      <c r="CS41" s="48">
        <f t="shared" si="54"/>
        <v>4.6027840680999995E-6</v>
      </c>
      <c r="CT41" s="48">
        <f t="shared" si="54"/>
        <v>1.2504830625000003E-6</v>
      </c>
      <c r="CU41" s="48">
        <f t="shared" si="54"/>
        <v>3.1180609281599993E-7</v>
      </c>
      <c r="CV41" s="48">
        <f t="shared" si="54"/>
        <v>6.9729796096000005E-8</v>
      </c>
    </row>
    <row r="42" spans="1:104" s="48" customFormat="1" x14ac:dyDescent="0.25">
      <c r="A42" s="39"/>
      <c r="B42" s="39"/>
      <c r="C42" s="65" t="s">
        <v>21</v>
      </c>
      <c r="D42" s="50">
        <f>+AVERAGE(D3:D36)</f>
        <v>172.31367182127912</v>
      </c>
      <c r="E42" s="50">
        <f>+AVERAGE(E3:E36)</f>
        <v>78.660904676439543</v>
      </c>
      <c r="F42" s="59"/>
      <c r="G42" s="59"/>
      <c r="H42" s="59"/>
      <c r="I42" s="59"/>
      <c r="J42" s="59"/>
      <c r="K42" s="63"/>
      <c r="L42" s="63">
        <f>+L41+1</f>
        <v>1986</v>
      </c>
      <c r="M42" s="64">
        <f>+rep!B38</f>
        <v>1.2124300000000001E-13</v>
      </c>
      <c r="N42" s="64">
        <f>+rep!C38</f>
        <v>1.3665300000000001E-11</v>
      </c>
      <c r="O42" s="64">
        <f>+rep!D38</f>
        <v>8.9220700000000004E-10</v>
      </c>
      <c r="P42" s="64">
        <f>+rep!E38</f>
        <v>3.3806099999999997E-8</v>
      </c>
      <c r="Q42" s="64">
        <f>+rep!F38</f>
        <v>7.4487399999999998E-7</v>
      </c>
      <c r="R42" s="64">
        <f>+rep!G38</f>
        <v>9.5650200000000005E-6</v>
      </c>
      <c r="S42" s="64">
        <f>+rep!H38</f>
        <v>7.1767399999999993E-5</v>
      </c>
      <c r="T42" s="64">
        <f>+rep!I38</f>
        <v>3.1592099999999999E-4</v>
      </c>
      <c r="U42" s="64">
        <f>+rep!J38</f>
        <v>8.2517099999999998E-4</v>
      </c>
      <c r="V42" s="64">
        <f>+rep!K38</f>
        <v>1.3421500000000001E-3</v>
      </c>
      <c r="W42" s="64">
        <f>+rep!L38</f>
        <v>1.68238E-3</v>
      </c>
      <c r="X42" s="64">
        <f>+rep!M38</f>
        <v>2.6116500000000001E-3</v>
      </c>
      <c r="Y42" s="64">
        <f>+rep!N38</f>
        <v>5.0875399999999998E-3</v>
      </c>
      <c r="Z42" s="64">
        <f>+rep!O38</f>
        <v>8.4486600000000002E-3</v>
      </c>
      <c r="AA42" s="64">
        <f>+rep!P38</f>
        <v>1.0592600000000001E-2</v>
      </c>
      <c r="AB42" s="64">
        <f>+rep!Q38</f>
        <v>1.05798E-2</v>
      </c>
      <c r="AC42" s="64">
        <f>+rep!R38</f>
        <v>9.9327200000000008E-3</v>
      </c>
      <c r="AD42" s="64">
        <f>+rep!S38</f>
        <v>1.0390099999999999E-2</v>
      </c>
      <c r="AE42" s="64">
        <f>+rep!T38</f>
        <v>1.1871E-2</v>
      </c>
      <c r="AF42" s="64">
        <f>+rep!U38</f>
        <v>1.3514999999999999E-2</v>
      </c>
      <c r="AG42" s="64">
        <f>+rep!V38</f>
        <v>1.52155E-2</v>
      </c>
      <c r="AH42" s="64">
        <f>+rep!W38</f>
        <v>1.7416399999999999E-2</v>
      </c>
      <c r="AI42" s="64">
        <f>+rep!X38</f>
        <v>2.0417999999999999E-2</v>
      </c>
      <c r="AJ42" s="64">
        <f>+rep!Y38</f>
        <v>2.4507500000000002E-2</v>
      </c>
      <c r="AK42" s="64">
        <f>+rep!Z38</f>
        <v>3.0298800000000001E-2</v>
      </c>
      <c r="AL42" s="64">
        <f>+rep!AA38</f>
        <v>3.8495700000000001E-2</v>
      </c>
      <c r="AM42" s="64">
        <f>+rep!AB38</f>
        <v>4.9337899999999997E-2</v>
      </c>
      <c r="AN42" s="64">
        <f>+rep!AC38</f>
        <v>6.2207999999999999E-2</v>
      </c>
      <c r="AO42" s="64">
        <f>+rep!AD38</f>
        <v>7.5478799999999999E-2</v>
      </c>
      <c r="AP42" s="64">
        <f>+rep!AE38</f>
        <v>8.6654900000000007E-2</v>
      </c>
      <c r="AQ42" s="64">
        <f>+rep!AF38</f>
        <v>9.29759E-2</v>
      </c>
      <c r="AR42" s="64">
        <f>+rep!AG38</f>
        <v>9.2417700000000005E-2</v>
      </c>
      <c r="AS42" s="64">
        <f>+rep!AH38</f>
        <v>8.4617999999999999E-2</v>
      </c>
      <c r="AT42" s="64">
        <f>+rep!AI38</f>
        <v>7.1143999999999999E-2</v>
      </c>
      <c r="AU42" s="64">
        <f>+rep!AJ38</f>
        <v>5.4881100000000002E-2</v>
      </c>
      <c r="AV42" s="64">
        <f>+rep!AK38</f>
        <v>3.8892700000000002E-2</v>
      </c>
      <c r="AW42" s="64">
        <f>+rep!AL38</f>
        <v>2.54004E-2</v>
      </c>
      <c r="AX42" s="64">
        <f>+rep!AM38</f>
        <v>1.53598E-2</v>
      </c>
      <c r="AY42" s="64">
        <f>+rep!AN38</f>
        <v>8.6492900000000005E-3</v>
      </c>
      <c r="AZ42" s="64">
        <f>+rep!AO38</f>
        <v>4.5616399999999996E-3</v>
      </c>
      <c r="BA42" s="64">
        <f>+rep!AP38</f>
        <v>2.2637600000000001E-3</v>
      </c>
      <c r="BB42" s="64">
        <f>+rep!AQ38</f>
        <v>1.0597E-3</v>
      </c>
      <c r="BC42" s="64">
        <f>+rep!AR38</f>
        <v>4.67801E-4</v>
      </c>
      <c r="BE42" s="48">
        <v>1986</v>
      </c>
      <c r="BF42" s="48">
        <f t="shared" ref="BF42:BF74" si="55">+(M4-M42)^2</f>
        <v>1.4699865049000002E-26</v>
      </c>
      <c r="BG42" s="48">
        <f t="shared" si="54"/>
        <v>1.8674042409000001E-22</v>
      </c>
      <c r="BH42" s="48">
        <f t="shared" si="54"/>
        <v>7.9603333084900004E-19</v>
      </c>
      <c r="BI42" s="48">
        <f t="shared" si="54"/>
        <v>1.1428523972099997E-15</v>
      </c>
      <c r="BJ42" s="48">
        <f t="shared" si="54"/>
        <v>5.5483727587599995E-13</v>
      </c>
      <c r="BK42" s="48">
        <f t="shared" si="54"/>
        <v>9.1489607600400011E-11</v>
      </c>
      <c r="BL42" s="48">
        <f t="shared" si="54"/>
        <v>5.1505597027599993E-9</v>
      </c>
      <c r="BM42" s="48">
        <f t="shared" si="54"/>
        <v>9.980607824099999E-8</v>
      </c>
      <c r="BN42" s="48">
        <f t="shared" si="54"/>
        <v>7.8917798177761017E-5</v>
      </c>
      <c r="BO42" s="48">
        <f t="shared" si="54"/>
        <v>6.99998282281E-5</v>
      </c>
      <c r="BP42" s="48">
        <f t="shared" si="54"/>
        <v>6.4422454849600002E-5</v>
      </c>
      <c r="BQ42" s="48">
        <f t="shared" si="54"/>
        <v>5.0368686468100005E-5</v>
      </c>
      <c r="BR42" s="48">
        <f t="shared" si="54"/>
        <v>2.1355489440000005E-5</v>
      </c>
      <c r="BS42" s="48">
        <f t="shared" si="54"/>
        <v>1.5878016064000005E-6</v>
      </c>
      <c r="BT42" s="48">
        <f t="shared" si="54"/>
        <v>7.8120849960000039E-7</v>
      </c>
      <c r="BU42" s="48">
        <f t="shared" si="54"/>
        <v>7.5874552359999981E-7</v>
      </c>
      <c r="BV42" s="48">
        <f t="shared" si="54"/>
        <v>5.016704040000016E-8</v>
      </c>
      <c r="BW42" s="48">
        <f t="shared" si="54"/>
        <v>4.6425144959999849E-7</v>
      </c>
      <c r="BX42" s="48">
        <f t="shared" si="54"/>
        <v>4.6753683075999963E-6</v>
      </c>
      <c r="BY42" s="48">
        <f t="shared" si="54"/>
        <v>3.483950625000002E-5</v>
      </c>
      <c r="BZ42" s="48">
        <f t="shared" si="54"/>
        <v>1.9350757449000005E-4</v>
      </c>
      <c r="CA42" s="48">
        <f t="shared" si="54"/>
        <v>4.5875642596000012E-4</v>
      </c>
      <c r="CB42" s="48">
        <f t="shared" si="54"/>
        <v>3.3918588900000012E-4</v>
      </c>
      <c r="CC42" s="48">
        <f t="shared" si="54"/>
        <v>5.7773891044000003E-4</v>
      </c>
      <c r="CD42" s="48">
        <f t="shared" si="54"/>
        <v>7.8140375296000008E-4</v>
      </c>
      <c r="CE42" s="48">
        <f t="shared" si="54"/>
        <v>8.6821569024999993E-4</v>
      </c>
      <c r="CF42" s="48">
        <f t="shared" si="54"/>
        <v>3.468273028900001E-4</v>
      </c>
      <c r="CG42" s="48">
        <f t="shared" si="54"/>
        <v>2.3907035161000001E-4</v>
      </c>
      <c r="CH42" s="48">
        <f t="shared" si="54"/>
        <v>4.800919210000006E-6</v>
      </c>
      <c r="CI42" s="48">
        <f t="shared" si="54"/>
        <v>3.4945441969000027E-4</v>
      </c>
      <c r="CJ42" s="48">
        <f t="shared" si="54"/>
        <v>6.2573521609000005E-4</v>
      </c>
      <c r="CK42" s="48">
        <f t="shared" si="54"/>
        <v>5.9812039225000033E-4</v>
      </c>
      <c r="CL42" s="48">
        <f t="shared" si="54"/>
        <v>6.9514486335999978E-4</v>
      </c>
      <c r="CM42" s="48">
        <f t="shared" si="54"/>
        <v>5.1077356008999983E-4</v>
      </c>
      <c r="CN42" s="48">
        <f t="shared" si="54"/>
        <v>6.6331487401000003E-4</v>
      </c>
      <c r="CO42" s="48">
        <f t="shared" si="54"/>
        <v>3.7928341504000004E-4</v>
      </c>
      <c r="CP42" s="48">
        <f t="shared" si="54"/>
        <v>2.4622819355559996E-4</v>
      </c>
      <c r="CQ42" s="48">
        <f t="shared" si="54"/>
        <v>2.3592345604E-4</v>
      </c>
      <c r="CR42" s="48">
        <f t="shared" si="54"/>
        <v>7.4810217504100014E-5</v>
      </c>
      <c r="CS42" s="48">
        <f t="shared" si="54"/>
        <v>2.0808559489599996E-5</v>
      </c>
      <c r="CT42" s="48">
        <f t="shared" si="54"/>
        <v>5.1246093376000004E-6</v>
      </c>
      <c r="CU42" s="48">
        <f t="shared" si="54"/>
        <v>1.1229640900000001E-6</v>
      </c>
      <c r="CV42" s="48">
        <f t="shared" si="54"/>
        <v>2.1883777560099999E-7</v>
      </c>
    </row>
    <row r="43" spans="1:104" s="48" customFormat="1" x14ac:dyDescent="0.25">
      <c r="A43" s="39"/>
      <c r="B43" s="39"/>
      <c r="C43" s="39"/>
      <c r="D43" s="39"/>
      <c r="E43" s="39"/>
      <c r="F43" s="50"/>
      <c r="G43" s="50"/>
      <c r="H43" s="50"/>
      <c r="I43" s="50"/>
      <c r="J43" s="50"/>
      <c r="K43" s="56"/>
      <c r="L43" s="63">
        <f t="shared" ref="L43:L74" si="56">+L42+1</f>
        <v>1987</v>
      </c>
      <c r="M43" s="64">
        <f>+rep!B39</f>
        <v>3.0745200000000001E-14</v>
      </c>
      <c r="N43" s="64">
        <f>+rep!C39</f>
        <v>3.4653099999999999E-12</v>
      </c>
      <c r="O43" s="64">
        <f>+rep!D39</f>
        <v>2.2627099999999999E-10</v>
      </c>
      <c r="P43" s="64">
        <f>+rep!E39</f>
        <v>8.5755299999999992E-9</v>
      </c>
      <c r="Q43" s="64">
        <f>+rep!F39</f>
        <v>1.89058E-7</v>
      </c>
      <c r="R43" s="64">
        <f>+rep!G39</f>
        <v>2.4313400000000002E-6</v>
      </c>
      <c r="S43" s="64">
        <f>+rep!H39</f>
        <v>1.8323899999999999E-5</v>
      </c>
      <c r="T43" s="64">
        <f>+rep!I39</f>
        <v>8.1895600000000002E-5</v>
      </c>
      <c r="U43" s="64">
        <f>+rep!J39</f>
        <v>2.2674300000000001E-4</v>
      </c>
      <c r="V43" s="64">
        <f>+rep!K39</f>
        <v>4.6020700000000002E-4</v>
      </c>
      <c r="W43" s="64">
        <f>+rep!L39</f>
        <v>1.0053499999999999E-3</v>
      </c>
      <c r="X43" s="64">
        <f>+rep!M39</f>
        <v>2.6470399999999998E-3</v>
      </c>
      <c r="Y43" s="64">
        <f>+rep!N39</f>
        <v>6.19909E-3</v>
      </c>
      <c r="Z43" s="64">
        <f>+rep!O39</f>
        <v>1.1231E-2</v>
      </c>
      <c r="AA43" s="64">
        <f>+rep!P39</f>
        <v>1.6395900000000001E-2</v>
      </c>
      <c r="AB43" s="64">
        <f>+rep!Q39</f>
        <v>2.1944700000000001E-2</v>
      </c>
      <c r="AC43" s="64">
        <f>+rep!R39</f>
        <v>2.9793300000000002E-2</v>
      </c>
      <c r="AD43" s="64">
        <f>+rep!S39</f>
        <v>3.9280599999999999E-2</v>
      </c>
      <c r="AE43" s="64">
        <f>+rep!T39</f>
        <v>4.5765199999999999E-2</v>
      </c>
      <c r="AF43" s="64">
        <f>+rep!U39</f>
        <v>4.5780099999999997E-2</v>
      </c>
      <c r="AG43" s="64">
        <f>+rep!V39</f>
        <v>4.1141200000000003E-2</v>
      </c>
      <c r="AH43" s="64">
        <f>+rep!W39</f>
        <v>3.6223199999999997E-2</v>
      </c>
      <c r="AI43" s="64">
        <f>+rep!X39</f>
        <v>3.3341500000000003E-2</v>
      </c>
      <c r="AJ43" s="64">
        <f>+rep!Y39</f>
        <v>3.2212600000000001E-2</v>
      </c>
      <c r="AK43" s="64">
        <f>+rep!Z39</f>
        <v>3.21093E-2</v>
      </c>
      <c r="AL43" s="64">
        <f>+rep!AA39</f>
        <v>3.2985500000000001E-2</v>
      </c>
      <c r="AM43" s="64">
        <f>+rep!AB39</f>
        <v>3.5177899999999998E-2</v>
      </c>
      <c r="AN43" s="64">
        <f>+rep!AC39</f>
        <v>3.8955400000000001E-2</v>
      </c>
      <c r="AO43" s="64">
        <f>+rep!AD39</f>
        <v>4.4266100000000003E-2</v>
      </c>
      <c r="AP43" s="64">
        <f>+rep!AE39</f>
        <v>5.0509499999999999E-2</v>
      </c>
      <c r="AQ43" s="64">
        <f>+rep!AF39</f>
        <v>5.6447900000000002E-2</v>
      </c>
      <c r="AR43" s="64">
        <f>+rep!AG39</f>
        <v>6.0452899999999997E-2</v>
      </c>
      <c r="AS43" s="64">
        <f>+rep!AH39</f>
        <v>6.1046499999999997E-2</v>
      </c>
      <c r="AT43" s="64">
        <f>+rep!AI39</f>
        <v>5.7492799999999997E-2</v>
      </c>
      <c r="AU43" s="64">
        <f>+rep!AJ39</f>
        <v>5.0138200000000001E-2</v>
      </c>
      <c r="AV43" s="64">
        <f>+rep!AK39</f>
        <v>4.0307599999999999E-2</v>
      </c>
      <c r="AW43" s="64">
        <f>+rep!AL39</f>
        <v>2.9796199999999998E-2</v>
      </c>
      <c r="AX43" s="64">
        <f>+rep!AM39</f>
        <v>2.0230100000000001E-2</v>
      </c>
      <c r="AY43" s="64">
        <f>+rep!AN39</f>
        <v>1.26143E-2</v>
      </c>
      <c r="AZ43" s="64">
        <f>+rep!AO39</f>
        <v>7.2284200000000002E-3</v>
      </c>
      <c r="BA43" s="64">
        <f>+rep!AP39</f>
        <v>3.8109400000000001E-3</v>
      </c>
      <c r="BB43" s="64">
        <f>+rep!AQ39</f>
        <v>1.8509399999999999E-3</v>
      </c>
      <c r="BC43" s="64">
        <f>+rep!AR39</f>
        <v>8.2915099999999998E-4</v>
      </c>
      <c r="BE43" s="48">
        <v>1987</v>
      </c>
      <c r="BF43" s="48">
        <f t="shared" si="55"/>
        <v>9.4526732304000002E-28</v>
      </c>
      <c r="BG43" s="48">
        <f t="shared" si="54"/>
        <v>1.20083733961E-23</v>
      </c>
      <c r="BH43" s="48">
        <f t="shared" si="54"/>
        <v>5.1198565440999994E-20</v>
      </c>
      <c r="BI43" s="48">
        <f t="shared" si="54"/>
        <v>7.3539714780899982E-17</v>
      </c>
      <c r="BJ43" s="48">
        <f t="shared" si="54"/>
        <v>3.5742927364000002E-14</v>
      </c>
      <c r="BK43" s="48">
        <f t="shared" si="54"/>
        <v>5.9114141956000011E-12</v>
      </c>
      <c r="BL43" s="48">
        <f t="shared" si="54"/>
        <v>3.3576531120999997E-10</v>
      </c>
      <c r="BM43" s="48">
        <f t="shared" si="54"/>
        <v>6.70688929936E-9</v>
      </c>
      <c r="BN43" s="48">
        <f t="shared" si="54"/>
        <v>5.1412388049000004E-8</v>
      </c>
      <c r="BO43" s="48">
        <f t="shared" si="54"/>
        <v>2.1179048284900002E-7</v>
      </c>
      <c r="BP43" s="48">
        <f t="shared" si="54"/>
        <v>1.0107286224999997E-6</v>
      </c>
      <c r="BQ43" s="48">
        <f t="shared" si="54"/>
        <v>7.006820761599999E-6</v>
      </c>
      <c r="BR43" s="48">
        <f t="shared" si="54"/>
        <v>3.8428716828100003E-5</v>
      </c>
      <c r="BS43" s="48">
        <f t="shared" si="54"/>
        <v>1.2613536100000001E-4</v>
      </c>
      <c r="BT43" s="48">
        <f t="shared" si="54"/>
        <v>2.6882553681000003E-4</v>
      </c>
      <c r="BU43" s="48">
        <f t="shared" si="54"/>
        <v>4.8156985809000004E-4</v>
      </c>
      <c r="BV43" s="48">
        <f t="shared" si="54"/>
        <v>8.8764072489000011E-4</v>
      </c>
      <c r="BW43" s="48">
        <f t="shared" si="54"/>
        <v>1.5429655363599999E-3</v>
      </c>
      <c r="BX43" s="48">
        <f t="shared" si="54"/>
        <v>2.0944535310399998E-3</v>
      </c>
      <c r="BY43" s="48">
        <f t="shared" si="54"/>
        <v>2.0958175560099996E-3</v>
      </c>
      <c r="BZ43" s="48">
        <f t="shared" si="54"/>
        <v>1.6925983374400002E-3</v>
      </c>
      <c r="CA43" s="48">
        <f t="shared" si="54"/>
        <v>1.3121202182399998E-3</v>
      </c>
      <c r="CB43" s="48">
        <f t="shared" si="54"/>
        <v>1.1116556222500002E-3</v>
      </c>
      <c r="CC43" s="48">
        <f t="shared" si="54"/>
        <v>1.03765159876E-3</v>
      </c>
      <c r="CD43" s="48">
        <f t="shared" si="54"/>
        <v>1.0310071464900001E-3</v>
      </c>
      <c r="CE43" s="48">
        <f t="shared" si="54"/>
        <v>1.08804321025E-3</v>
      </c>
      <c r="CF43" s="48">
        <f t="shared" si="54"/>
        <v>1.2374846484099998E-3</v>
      </c>
      <c r="CG43" s="48">
        <f t="shared" si="54"/>
        <v>1.5175231891600002E-3</v>
      </c>
      <c r="CH43" s="48">
        <f t="shared" si="54"/>
        <v>1.9594876092100004E-3</v>
      </c>
      <c r="CI43" s="48">
        <f t="shared" si="54"/>
        <v>2.5512095902499999E-3</v>
      </c>
      <c r="CJ43" s="48">
        <f t="shared" si="54"/>
        <v>3.1863654144100003E-3</v>
      </c>
      <c r="CK43" s="48">
        <f t="shared" si="54"/>
        <v>3.6545531184099997E-3</v>
      </c>
      <c r="CL43" s="48">
        <f t="shared" si="54"/>
        <v>3.7266751622499995E-3</v>
      </c>
      <c r="CM43" s="48">
        <f t="shared" si="54"/>
        <v>3.3054220518399994E-3</v>
      </c>
      <c r="CN43" s="48">
        <f t="shared" si="54"/>
        <v>2.5138390992400002E-3</v>
      </c>
      <c r="CO43" s="48">
        <f t="shared" si="54"/>
        <v>1.6247026177599998E-3</v>
      </c>
      <c r="CP43" s="48">
        <f t="shared" si="54"/>
        <v>8.8781353443999995E-4</v>
      </c>
      <c r="CQ43" s="48">
        <f t="shared" si="54"/>
        <v>4.0925694601000003E-4</v>
      </c>
      <c r="CR43" s="48">
        <f t="shared" si="54"/>
        <v>1.5912056449E-4</v>
      </c>
      <c r="CS43" s="48">
        <f t="shared" si="54"/>
        <v>5.2250055696400003E-5</v>
      </c>
      <c r="CT43" s="48">
        <f t="shared" si="54"/>
        <v>1.4523263683600001E-5</v>
      </c>
      <c r="CU43" s="48">
        <f t="shared" si="54"/>
        <v>3.4259788835999997E-6</v>
      </c>
      <c r="CV43" s="48">
        <f t="shared" si="54"/>
        <v>6.8749138080099994E-7</v>
      </c>
    </row>
    <row r="44" spans="1:104" s="48" customFormat="1" x14ac:dyDescent="0.25">
      <c r="A44" s="39"/>
      <c r="B44" s="39"/>
      <c r="C44" s="65" t="s">
        <v>19</v>
      </c>
      <c r="D44" s="50">
        <f>+GEOMEAN(D3:D36)</f>
        <v>102.43370880184975</v>
      </c>
      <c r="E44" s="50">
        <f>+GEOMEAN(E3:E36)</f>
        <v>59.89896773891482</v>
      </c>
      <c r="F44" s="50"/>
      <c r="G44" s="50"/>
      <c r="H44" s="50"/>
      <c r="I44" s="50"/>
      <c r="J44" s="50"/>
      <c r="K44" s="56"/>
      <c r="L44" s="63">
        <f t="shared" si="56"/>
        <v>1988</v>
      </c>
      <c r="M44" s="64">
        <f>+rep!B40</f>
        <v>4.3177199999999998E-14</v>
      </c>
      <c r="N44" s="64">
        <f>+rep!C40</f>
        <v>4.8664799999999997E-12</v>
      </c>
      <c r="O44" s="64">
        <f>+rep!D40</f>
        <v>3.1773100000000001E-10</v>
      </c>
      <c r="P44" s="64">
        <f>+rep!E40</f>
        <v>1.20387E-8</v>
      </c>
      <c r="Q44" s="64">
        <f>+rep!F40</f>
        <v>2.6524400000000002E-7</v>
      </c>
      <c r="R44" s="64">
        <f>+rep!G40</f>
        <v>3.4056000000000001E-6</v>
      </c>
      <c r="S44" s="64">
        <f>+rep!H40</f>
        <v>2.5542699999999999E-5</v>
      </c>
      <c r="T44" s="64">
        <f>+rep!I40</f>
        <v>1.12292E-4</v>
      </c>
      <c r="U44" s="64">
        <f>+rep!J40</f>
        <v>2.9179100000000001E-4</v>
      </c>
      <c r="V44" s="64">
        <f>+rep!K40</f>
        <v>4.6423599999999998E-4</v>
      </c>
      <c r="W44" s="64">
        <f>+rep!L40</f>
        <v>5.3742600000000003E-4</v>
      </c>
      <c r="X44" s="64">
        <f>+rep!M40</f>
        <v>7.5356999999999996E-4</v>
      </c>
      <c r="Y44" s="64">
        <f>+rep!N40</f>
        <v>1.57777E-3</v>
      </c>
      <c r="Z44" s="64">
        <f>+rep!O40</f>
        <v>3.4493900000000001E-3</v>
      </c>
      <c r="AA44" s="64">
        <f>+rep!P40</f>
        <v>7.1789899999999997E-3</v>
      </c>
      <c r="AB44" s="64">
        <f>+rep!Q40</f>
        <v>1.44028E-2</v>
      </c>
      <c r="AC44" s="64">
        <f>+rep!R40</f>
        <v>2.64608E-2</v>
      </c>
      <c r="AD44" s="64">
        <f>+rep!S40</f>
        <v>4.2184899999999997E-2</v>
      </c>
      <c r="AE44" s="64">
        <f>+rep!T40</f>
        <v>5.81261E-2</v>
      </c>
      <c r="AF44" s="64">
        <f>+rep!U40</f>
        <v>7.1687000000000001E-2</v>
      </c>
      <c r="AG44" s="64">
        <f>+rep!V40</f>
        <v>8.2151299999999997E-2</v>
      </c>
      <c r="AH44" s="64">
        <f>+rep!W40</f>
        <v>8.8076299999999996E-2</v>
      </c>
      <c r="AI44" s="64">
        <f>+rep!X40</f>
        <v>8.6638599999999996E-2</v>
      </c>
      <c r="AJ44" s="64">
        <f>+rep!Y40</f>
        <v>7.7141699999999994E-2</v>
      </c>
      <c r="AK44" s="64">
        <f>+rep!Z40</f>
        <v>6.3084299999999996E-2</v>
      </c>
      <c r="AL44" s="64">
        <f>+rep!AA40</f>
        <v>4.9460499999999998E-2</v>
      </c>
      <c r="AM44" s="64">
        <f>+rep!AB40</f>
        <v>3.9181399999999998E-2</v>
      </c>
      <c r="AN44" s="64">
        <f>+rep!AC40</f>
        <v>3.2510900000000002E-2</v>
      </c>
      <c r="AO44" s="64">
        <f>+rep!AD40</f>
        <v>2.8594700000000001E-2</v>
      </c>
      <c r="AP44" s="64">
        <f>+rep!AE40</f>
        <v>2.66254E-2</v>
      </c>
      <c r="AQ44" s="64">
        <f>+rep!AF40</f>
        <v>2.5998299999999998E-2</v>
      </c>
      <c r="AR44" s="64">
        <f>+rep!AG40</f>
        <v>2.6098099999999999E-2</v>
      </c>
      <c r="AS44" s="64">
        <f>+rep!AH40</f>
        <v>2.6213500000000001E-2</v>
      </c>
      <c r="AT44" s="64">
        <f>+rep!AI40</f>
        <v>2.5648899999999999E-2</v>
      </c>
      <c r="AU44" s="64">
        <f>+rep!AJ40</f>
        <v>2.3930400000000001E-2</v>
      </c>
      <c r="AV44" s="64">
        <f>+rep!AK40</f>
        <v>2.09705E-2</v>
      </c>
      <c r="AW44" s="64">
        <f>+rep!AL40</f>
        <v>1.7088099999999998E-2</v>
      </c>
      <c r="AX44" s="64">
        <f>+rep!AM40</f>
        <v>1.28641E-2</v>
      </c>
      <c r="AY44" s="64">
        <f>+rep!AN40</f>
        <v>8.9090000000000003E-3</v>
      </c>
      <c r="AZ44" s="64">
        <f>+rep!AO40</f>
        <v>5.6602500000000004E-3</v>
      </c>
      <c r="BA44" s="64">
        <f>+rep!AP40</f>
        <v>3.2930799999999999E-3</v>
      </c>
      <c r="BB44" s="64">
        <f>+rep!AQ40</f>
        <v>1.75227E-3</v>
      </c>
      <c r="BC44" s="64">
        <f>+rep!AR40</f>
        <v>8.5209399999999996E-4</v>
      </c>
      <c r="BE44" s="48">
        <v>1988</v>
      </c>
      <c r="BF44" s="48">
        <f t="shared" si="55"/>
        <v>1.8642705998399998E-27</v>
      </c>
      <c r="BG44" s="48">
        <f t="shared" si="54"/>
        <v>2.3682627590399995E-23</v>
      </c>
      <c r="BH44" s="48">
        <f t="shared" si="54"/>
        <v>1.00952988361E-19</v>
      </c>
      <c r="BI44" s="48">
        <f t="shared" si="54"/>
        <v>1.4493029769E-16</v>
      </c>
      <c r="BJ44" s="48">
        <f t="shared" si="54"/>
        <v>7.035437953600001E-14</v>
      </c>
      <c r="BK44" s="48">
        <f t="shared" si="54"/>
        <v>1.1598111360000001E-11</v>
      </c>
      <c r="BL44" s="48">
        <f t="shared" si="54"/>
        <v>6.5242952328999996E-10</v>
      </c>
      <c r="BM44" s="48">
        <f t="shared" si="54"/>
        <v>1.2609493264E-8</v>
      </c>
      <c r="BN44" s="48">
        <f t="shared" si="54"/>
        <v>8.5141987681000012E-8</v>
      </c>
      <c r="BO44" s="48">
        <f t="shared" si="54"/>
        <v>2.1551506369599998E-7</v>
      </c>
      <c r="BP44" s="48">
        <f t="shared" si="54"/>
        <v>2.8882670547600005E-7</v>
      </c>
      <c r="BQ44" s="48">
        <f t="shared" si="54"/>
        <v>5.6786774489999991E-7</v>
      </c>
      <c r="BR44" s="48">
        <f t="shared" si="54"/>
        <v>2.4893581729000002E-6</v>
      </c>
      <c r="BS44" s="48">
        <f t="shared" si="54"/>
        <v>1.1898291372100001E-5</v>
      </c>
      <c r="BT44" s="48">
        <f t="shared" si="54"/>
        <v>5.1537897420099995E-5</v>
      </c>
      <c r="BU44" s="48">
        <f t="shared" si="54"/>
        <v>2.0744064784000002E-4</v>
      </c>
      <c r="BV44" s="48">
        <f t="shared" si="54"/>
        <v>7.0017393663999994E-4</v>
      </c>
      <c r="BW44" s="48">
        <f t="shared" si="54"/>
        <v>1.7795657880099998E-3</v>
      </c>
      <c r="BX44" s="48">
        <f t="shared" si="54"/>
        <v>3.3786435012099999E-3</v>
      </c>
      <c r="BY44" s="48">
        <f t="shared" si="54"/>
        <v>5.1390259690000002E-3</v>
      </c>
      <c r="BZ44" s="48">
        <f t="shared" si="54"/>
        <v>6.7488360916899996E-3</v>
      </c>
      <c r="CA44" s="48">
        <f t="shared" si="54"/>
        <v>7.7574346216899995E-3</v>
      </c>
      <c r="CB44" s="48">
        <f t="shared" si="54"/>
        <v>7.5062470099599996E-3</v>
      </c>
      <c r="CC44" s="48">
        <f t="shared" si="54"/>
        <v>5.9508418788899991E-3</v>
      </c>
      <c r="CD44" s="48">
        <f t="shared" si="54"/>
        <v>3.9796289064899992E-3</v>
      </c>
      <c r="CE44" s="48">
        <f t="shared" si="54"/>
        <v>2.4463410602499997E-3</v>
      </c>
      <c r="CF44" s="48">
        <f t="shared" si="54"/>
        <v>1.5351821059599998E-3</v>
      </c>
      <c r="CG44" s="48">
        <f t="shared" si="54"/>
        <v>1.0569586188100002E-3</v>
      </c>
      <c r="CH44" s="48">
        <f t="shared" si="54"/>
        <v>8.1765686809E-4</v>
      </c>
      <c r="CI44" s="48">
        <f t="shared" si="54"/>
        <v>7.0891192516000004E-4</v>
      </c>
      <c r="CJ44" s="48">
        <f t="shared" si="54"/>
        <v>6.7591160288999993E-4</v>
      </c>
      <c r="CK44" s="48">
        <f t="shared" si="54"/>
        <v>6.8111082360999993E-4</v>
      </c>
      <c r="CL44" s="48">
        <f t="shared" si="54"/>
        <v>6.8714758224999999E-4</v>
      </c>
      <c r="CM44" s="48">
        <f t="shared" si="54"/>
        <v>6.5786607120999993E-4</v>
      </c>
      <c r="CN44" s="48">
        <f t="shared" si="54"/>
        <v>5.7266404416000006E-4</v>
      </c>
      <c r="CO44" s="48">
        <f t="shared" si="54"/>
        <v>4.3976187024999999E-4</v>
      </c>
      <c r="CP44" s="48">
        <f t="shared" si="54"/>
        <v>2.9200316160999995E-4</v>
      </c>
      <c r="CQ44" s="48">
        <f t="shared" si="54"/>
        <v>1.6548506881000001E-4</v>
      </c>
      <c r="CR44" s="48">
        <f t="shared" si="54"/>
        <v>7.937028100000001E-5</v>
      </c>
      <c r="CS44" s="48">
        <f t="shared" si="54"/>
        <v>3.2038430062500003E-5</v>
      </c>
      <c r="CT44" s="48">
        <f t="shared" si="54"/>
        <v>1.0844375886399998E-5</v>
      </c>
      <c r="CU44" s="48">
        <f t="shared" si="54"/>
        <v>3.0704501529000001E-6</v>
      </c>
      <c r="CV44" s="48">
        <f t="shared" si="54"/>
        <v>7.2606418483599993E-7</v>
      </c>
    </row>
    <row r="45" spans="1:104" s="48" customFormat="1" x14ac:dyDescent="0.25">
      <c r="A45" s="39"/>
      <c r="B45" s="39"/>
      <c r="C45" s="61" t="s">
        <v>20</v>
      </c>
      <c r="D45" s="50">
        <f>+SQRT(SUMSQ((D3:D36))/COUNT(D3:D36))</f>
        <v>242.08840454712836</v>
      </c>
      <c r="E45" s="50">
        <f>+SQRT(SUMSQ((E3:E36))/COUNT(E3:E36))</f>
        <v>94.647681796642843</v>
      </c>
      <c r="F45" s="39"/>
      <c r="G45" s="39"/>
      <c r="H45" s="39"/>
      <c r="I45" s="39"/>
      <c r="J45" s="39"/>
      <c r="L45" s="63">
        <f t="shared" si="56"/>
        <v>1989</v>
      </c>
      <c r="M45" s="64">
        <f>+rep!B41</f>
        <v>5.2526599999999998E-14</v>
      </c>
      <c r="N45" s="64">
        <f>+rep!C41</f>
        <v>5.9202400000000002E-12</v>
      </c>
      <c r="O45" s="64">
        <f>+rep!D41</f>
        <v>3.8653000000000001E-10</v>
      </c>
      <c r="P45" s="64">
        <f>+rep!E41</f>
        <v>1.46455E-8</v>
      </c>
      <c r="Q45" s="64">
        <f>+rep!F41</f>
        <v>3.22677E-7</v>
      </c>
      <c r="R45" s="64">
        <f>+rep!G41</f>
        <v>4.1429700000000004E-6</v>
      </c>
      <c r="S45" s="64">
        <f>+rep!H41</f>
        <v>3.1072299999999997E-5</v>
      </c>
      <c r="T45" s="64">
        <f>+rep!I41</f>
        <v>1.36587E-4</v>
      </c>
      <c r="U45" s="64">
        <f>+rep!J41</f>
        <v>3.5474500000000001E-4</v>
      </c>
      <c r="V45" s="64">
        <f>+rep!K41</f>
        <v>5.6274700000000005E-4</v>
      </c>
      <c r="W45" s="64">
        <f>+rep!L41</f>
        <v>6.3955700000000002E-4</v>
      </c>
      <c r="X45" s="64">
        <f>+rep!M41</f>
        <v>8.3339700000000004E-4</v>
      </c>
      <c r="Y45" s="64">
        <f>+rep!N41</f>
        <v>1.5151400000000001E-3</v>
      </c>
      <c r="Z45" s="64">
        <f>+rep!O41</f>
        <v>2.5992099999999998E-3</v>
      </c>
      <c r="AA45" s="64">
        <f>+rep!P41</f>
        <v>3.6993199999999999E-3</v>
      </c>
      <c r="AB45" s="64">
        <f>+rep!Q41</f>
        <v>5.0276599999999998E-3</v>
      </c>
      <c r="AC45" s="64">
        <f>+rep!R41</f>
        <v>7.8730899999999993E-3</v>
      </c>
      <c r="AD45" s="64">
        <f>+rep!S41</f>
        <v>1.4029399999999999E-2</v>
      </c>
      <c r="AE45" s="64">
        <f>+rep!T41</f>
        <v>2.5063999999999999E-2</v>
      </c>
      <c r="AF45" s="64">
        <f>+rep!U41</f>
        <v>4.1720199999999999E-2</v>
      </c>
      <c r="AG45" s="64">
        <f>+rep!V41</f>
        <v>6.2731999999999996E-2</v>
      </c>
      <c r="AH45" s="64">
        <f>+rep!W41</f>
        <v>8.4047399999999994E-2</v>
      </c>
      <c r="AI45" s="64">
        <f>+rep!X41</f>
        <v>0.100384</v>
      </c>
      <c r="AJ45" s="64">
        <f>+rep!Y41</f>
        <v>0.10809000000000001</v>
      </c>
      <c r="AK45" s="64">
        <f>+rep!Z41</f>
        <v>0.106306</v>
      </c>
      <c r="AL45" s="64">
        <f>+rep!AA41</f>
        <v>9.6178E-2</v>
      </c>
      <c r="AM45" s="64">
        <f>+rep!AB41</f>
        <v>8.0165700000000006E-2</v>
      </c>
      <c r="AN45" s="64">
        <f>+rep!AC41</f>
        <v>6.1838600000000001E-2</v>
      </c>
      <c r="AO45" s="64">
        <f>+rep!AD41</f>
        <v>4.4932100000000003E-2</v>
      </c>
      <c r="AP45" s="64">
        <f>+rep!AE41</f>
        <v>3.1863500000000003E-2</v>
      </c>
      <c r="AQ45" s="64">
        <f>+rep!AF41</f>
        <v>2.3116600000000001E-2</v>
      </c>
      <c r="AR45" s="64">
        <f>+rep!AG41</f>
        <v>1.7848599999999999E-2</v>
      </c>
      <c r="AS45" s="64">
        <f>+rep!AH41</f>
        <v>1.4837700000000001E-2</v>
      </c>
      <c r="AT45" s="64">
        <f>+rep!AI41</f>
        <v>1.30315E-2</v>
      </c>
      <c r="AU45" s="64">
        <f>+rep!AJ41</f>
        <v>1.16791E-2</v>
      </c>
      <c r="AV45" s="64">
        <f>+rep!AK41</f>
        <v>1.0315899999999999E-2</v>
      </c>
      <c r="AW45" s="64">
        <f>+rep!AL41</f>
        <v>8.7383400000000007E-3</v>
      </c>
      <c r="AX45" s="64">
        <f>+rep!AM41</f>
        <v>6.9660199999999999E-3</v>
      </c>
      <c r="AY45" s="64">
        <f>+rep!AN41</f>
        <v>5.1622500000000002E-3</v>
      </c>
      <c r="AZ45" s="64">
        <f>+rep!AO41</f>
        <v>3.5284399999999999E-3</v>
      </c>
      <c r="BA45" s="64">
        <f>+rep!AP41</f>
        <v>2.2131799999999999E-3</v>
      </c>
      <c r="BB45" s="64">
        <f>+rep!AQ41</f>
        <v>1.2696300000000001E-3</v>
      </c>
      <c r="BC45" s="64">
        <f>+rep!AR41</f>
        <v>6.646E-4</v>
      </c>
      <c r="BE45" s="48">
        <v>1989</v>
      </c>
      <c r="BF45" s="48">
        <f t="shared" si="55"/>
        <v>2.7590437075599997E-27</v>
      </c>
      <c r="BG45" s="48">
        <f t="shared" si="54"/>
        <v>3.5049241657600004E-23</v>
      </c>
      <c r="BH45" s="48">
        <f t="shared" si="54"/>
        <v>1.494054409E-19</v>
      </c>
      <c r="BI45" s="48">
        <f t="shared" si="54"/>
        <v>2.1449067025000002E-16</v>
      </c>
      <c r="BJ45" s="48">
        <f t="shared" si="54"/>
        <v>1.04120446329E-13</v>
      </c>
      <c r="BK45" s="48">
        <f t="shared" si="54"/>
        <v>1.7164200420900004E-11</v>
      </c>
      <c r="BL45" s="48">
        <f t="shared" si="54"/>
        <v>9.6548782728999976E-10</v>
      </c>
      <c r="BM45" s="48">
        <f t="shared" si="54"/>
        <v>1.8656008568999998E-8</v>
      </c>
      <c r="BN45" s="48">
        <f t="shared" si="54"/>
        <v>1.2584401502499999E-7</v>
      </c>
      <c r="BO45" s="48">
        <f t="shared" si="54"/>
        <v>3.1668418600900003E-7</v>
      </c>
      <c r="BP45" s="48">
        <f t="shared" si="54"/>
        <v>4.0903315624900002E-7</v>
      </c>
      <c r="BQ45" s="48">
        <f t="shared" si="54"/>
        <v>6.9455055960900006E-7</v>
      </c>
      <c r="BR45" s="48">
        <f t="shared" si="54"/>
        <v>2.2956492196000005E-6</v>
      </c>
      <c r="BS45" s="48">
        <f t="shared" si="54"/>
        <v>6.7558926240999993E-6</v>
      </c>
      <c r="BT45" s="48">
        <f t="shared" si="54"/>
        <v>1.3684968462399998E-5</v>
      </c>
      <c r="BU45" s="48">
        <f t="shared" si="54"/>
        <v>2.5277365075599998E-5</v>
      </c>
      <c r="BV45" s="48">
        <f t="shared" si="54"/>
        <v>6.1985546148099995E-5</v>
      </c>
      <c r="BW45" s="48">
        <f t="shared" si="54"/>
        <v>1.9682406435999998E-4</v>
      </c>
      <c r="BX45" s="48">
        <f t="shared" si="54"/>
        <v>6.2820409599999999E-4</v>
      </c>
      <c r="BY45" s="48">
        <f t="shared" si="54"/>
        <v>1.7405750880399998E-3</v>
      </c>
      <c r="BZ45" s="48">
        <f t="shared" si="54"/>
        <v>3.9353038239999995E-3</v>
      </c>
      <c r="CA45" s="48">
        <f t="shared" si="54"/>
        <v>7.063965446759999E-3</v>
      </c>
      <c r="CB45" s="48">
        <f t="shared" si="54"/>
        <v>1.0076947456000001E-2</v>
      </c>
      <c r="CC45" s="48">
        <f t="shared" si="54"/>
        <v>1.16834481E-2</v>
      </c>
      <c r="CD45" s="48">
        <f t="shared" si="54"/>
        <v>1.1300965635999999E-2</v>
      </c>
      <c r="CE45" s="48">
        <f t="shared" si="54"/>
        <v>9.2502076840000006E-3</v>
      </c>
      <c r="CF45" s="48">
        <f t="shared" si="54"/>
        <v>6.4265394564900014E-3</v>
      </c>
      <c r="CG45" s="48">
        <f t="shared" si="54"/>
        <v>3.8240124499600001E-3</v>
      </c>
      <c r="CH45" s="48">
        <f t="shared" si="54"/>
        <v>2.0188936104100002E-3</v>
      </c>
      <c r="CI45" s="48">
        <f t="shared" si="54"/>
        <v>1.0152826322500001E-3</v>
      </c>
      <c r="CJ45" s="48">
        <f t="shared" si="54"/>
        <v>5.343771955600001E-4</v>
      </c>
      <c r="CK45" s="48">
        <f t="shared" si="54"/>
        <v>3.1857252195999995E-4</v>
      </c>
      <c r="CL45" s="48">
        <f t="shared" si="54"/>
        <v>2.2015734129000002E-4</v>
      </c>
      <c r="CM45" s="48">
        <f t="shared" si="54"/>
        <v>1.6981999225E-4</v>
      </c>
      <c r="CN45" s="48">
        <f t="shared" si="54"/>
        <v>1.3640137681E-4</v>
      </c>
      <c r="CO45" s="48">
        <f t="shared" si="54"/>
        <v>1.0641779280999999E-4</v>
      </c>
      <c r="CP45" s="48">
        <f t="shared" si="54"/>
        <v>7.6358585955600016E-5</v>
      </c>
      <c r="CQ45" s="48">
        <f t="shared" si="54"/>
        <v>4.8525434640399999E-5</v>
      </c>
      <c r="CR45" s="48">
        <f t="shared" si="54"/>
        <v>2.6648825062500003E-5</v>
      </c>
      <c r="CS45" s="48">
        <f t="shared" si="54"/>
        <v>1.2449888833599999E-5</v>
      </c>
      <c r="CT45" s="48">
        <f t="shared" si="54"/>
        <v>4.8981657123999995E-6</v>
      </c>
      <c r="CU45" s="48">
        <f t="shared" si="54"/>
        <v>1.6119603369000003E-6</v>
      </c>
      <c r="CV45" s="48">
        <f t="shared" si="54"/>
        <v>4.4169316000000001E-7</v>
      </c>
    </row>
    <row r="46" spans="1:104" s="48" customForma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L46" s="63">
        <f t="shared" si="56"/>
        <v>1990</v>
      </c>
      <c r="M46" s="64">
        <f>+rep!B42</f>
        <v>9.7138400000000001E-14</v>
      </c>
      <c r="N46" s="64">
        <f>+rep!C42</f>
        <v>1.09484E-11</v>
      </c>
      <c r="O46" s="64">
        <f>+rep!D42</f>
        <v>7.1481399999999997E-10</v>
      </c>
      <c r="P46" s="64">
        <f>+rep!E42</f>
        <v>2.7083799999999999E-8</v>
      </c>
      <c r="Q46" s="64">
        <f>+rep!F42</f>
        <v>5.9670800000000005E-7</v>
      </c>
      <c r="R46" s="64">
        <f>+rep!G42</f>
        <v>7.6608100000000003E-6</v>
      </c>
      <c r="S46" s="64">
        <f>+rep!H42</f>
        <v>5.7444300000000002E-5</v>
      </c>
      <c r="T46" s="64">
        <f>+rep!I42</f>
        <v>2.5232999999999999E-4</v>
      </c>
      <c r="U46" s="64">
        <f>+rep!J42</f>
        <v>6.5346600000000001E-4</v>
      </c>
      <c r="V46" s="64">
        <f>+rep!K42</f>
        <v>1.02311E-3</v>
      </c>
      <c r="W46" s="64">
        <f>+rep!L42</f>
        <v>1.09801E-3</v>
      </c>
      <c r="X46" s="64">
        <f>+rep!M42</f>
        <v>1.25176E-3</v>
      </c>
      <c r="Y46" s="64">
        <f>+rep!N42</f>
        <v>2.0908099999999998E-3</v>
      </c>
      <c r="Z46" s="64">
        <f>+rep!O42</f>
        <v>3.4957500000000002E-3</v>
      </c>
      <c r="AA46" s="64">
        <f>+rep!P42</f>
        <v>4.7938800000000004E-3</v>
      </c>
      <c r="AB46" s="64">
        <f>+rep!Q42</f>
        <v>5.8636000000000001E-3</v>
      </c>
      <c r="AC46" s="64">
        <f>+rep!R42</f>
        <v>7.4490700000000003E-3</v>
      </c>
      <c r="AD46" s="64">
        <f>+rep!S42</f>
        <v>1.01049E-2</v>
      </c>
      <c r="AE46" s="64">
        <f>+rep!T42</f>
        <v>1.37313E-2</v>
      </c>
      <c r="AF46" s="64">
        <f>+rep!U42</f>
        <v>1.8747799999999998E-2</v>
      </c>
      <c r="AG46" s="64">
        <f>+rep!V42</f>
        <v>2.6920199999999998E-2</v>
      </c>
      <c r="AH46" s="64">
        <f>+rep!W42</f>
        <v>4.0227199999999998E-2</v>
      </c>
      <c r="AI46" s="64">
        <f>+rep!X42</f>
        <v>5.88522E-2</v>
      </c>
      <c r="AJ46" s="64">
        <f>+rep!Y42</f>
        <v>8.0110799999999996E-2</v>
      </c>
      <c r="AK46" s="64">
        <f>+rep!Z42</f>
        <v>9.9026000000000003E-2</v>
      </c>
      <c r="AL46" s="64">
        <f>+rep!AA42</f>
        <v>0.11035399999999999</v>
      </c>
      <c r="AM46" s="64">
        <f>+rep!AB42</f>
        <v>0.11103</v>
      </c>
      <c r="AN46" s="64">
        <f>+rep!AC42</f>
        <v>0.101437</v>
      </c>
      <c r="AO46" s="64">
        <f>+rep!AD42</f>
        <v>8.4766499999999995E-2</v>
      </c>
      <c r="AP46" s="64">
        <f>+rep!AE42</f>
        <v>6.5309599999999995E-2</v>
      </c>
      <c r="AQ46" s="64">
        <f>+rep!AF42</f>
        <v>4.6890000000000001E-2</v>
      </c>
      <c r="AR46" s="64">
        <f>+rep!AG42</f>
        <v>3.1949400000000003E-2</v>
      </c>
      <c r="AS46" s="64">
        <f>+rep!AH42</f>
        <v>2.1301199999999999E-2</v>
      </c>
      <c r="AT46" s="64">
        <f>+rep!AI42</f>
        <v>1.4464299999999999E-2</v>
      </c>
      <c r="AU46" s="64">
        <f>+rep!AJ42</f>
        <v>1.0326500000000001E-2</v>
      </c>
      <c r="AV46" s="64">
        <f>+rep!AK42</f>
        <v>7.7638200000000003E-3</v>
      </c>
      <c r="AW46" s="64">
        <f>+rep!AL42</f>
        <v>5.9742299999999996E-3</v>
      </c>
      <c r="AX46" s="64">
        <f>+rep!AM42</f>
        <v>4.5307400000000001E-3</v>
      </c>
      <c r="AY46" s="64">
        <f>+rep!AN42</f>
        <v>3.2838899999999998E-3</v>
      </c>
      <c r="AZ46" s="64">
        <f>+rep!AO42</f>
        <v>2.2291199999999998E-3</v>
      </c>
      <c r="BA46" s="64">
        <f>+rep!AP42</f>
        <v>1.3996900000000001E-3</v>
      </c>
      <c r="BB46" s="64">
        <f>+rep!AQ42</f>
        <v>8.0695400000000003E-4</v>
      </c>
      <c r="BC46" s="64">
        <f>+rep!AR42</f>
        <v>4.2520999999999998E-4</v>
      </c>
      <c r="BE46" s="48">
        <v>1990</v>
      </c>
      <c r="BF46" s="48">
        <f t="shared" si="55"/>
        <v>9.4358687545599995E-27</v>
      </c>
      <c r="BG46" s="48">
        <f t="shared" si="54"/>
        <v>1.1986746256000001E-22</v>
      </c>
      <c r="BH46" s="48">
        <f t="shared" si="54"/>
        <v>5.1095905459599995E-19</v>
      </c>
      <c r="BI46" s="48">
        <f t="shared" si="54"/>
        <v>7.3353222243999993E-16</v>
      </c>
      <c r="BJ46" s="48">
        <f t="shared" si="54"/>
        <v>3.5606043726400008E-13</v>
      </c>
      <c r="BK46" s="48">
        <f t="shared" si="54"/>
        <v>5.8688009856099998E-11</v>
      </c>
      <c r="BL46" s="48">
        <f t="shared" si="54"/>
        <v>3.2998476024900002E-9</v>
      </c>
      <c r="BM46" s="48">
        <f t="shared" si="54"/>
        <v>6.36704289E-8</v>
      </c>
      <c r="BN46" s="48">
        <f t="shared" si="54"/>
        <v>4.2701781315599999E-7</v>
      </c>
      <c r="BO46" s="48">
        <f t="shared" si="54"/>
        <v>1.0467540721E-6</v>
      </c>
      <c r="BP46" s="48">
        <f t="shared" si="54"/>
        <v>1.2056259601E-6</v>
      </c>
      <c r="BQ46" s="48">
        <f t="shared" si="54"/>
        <v>1.5669030975999999E-6</v>
      </c>
      <c r="BR46" s="48">
        <f t="shared" si="54"/>
        <v>4.3714864560999994E-6</v>
      </c>
      <c r="BS46" s="48">
        <f t="shared" si="54"/>
        <v>1.2220268062500001E-5</v>
      </c>
      <c r="BT46" s="48">
        <f t="shared" si="54"/>
        <v>2.2981285454400005E-5</v>
      </c>
      <c r="BU46" s="48">
        <f t="shared" si="54"/>
        <v>3.4381804959999998E-5</v>
      </c>
      <c r="BV46" s="48">
        <f t="shared" si="54"/>
        <v>5.5488643864900003E-5</v>
      </c>
      <c r="BW46" s="48">
        <f t="shared" si="54"/>
        <v>1.0210900401E-4</v>
      </c>
      <c r="BX46" s="48">
        <f t="shared" si="54"/>
        <v>1.8854859968999999E-4</v>
      </c>
      <c r="BY46" s="48">
        <f t="shared" si="54"/>
        <v>3.5148000483999992E-4</v>
      </c>
      <c r="BZ46" s="48">
        <f t="shared" si="54"/>
        <v>7.2469716803999994E-4</v>
      </c>
      <c r="CA46" s="48">
        <f t="shared" si="54"/>
        <v>1.6182276198399997E-3</v>
      </c>
      <c r="CB46" s="48">
        <f t="shared" si="54"/>
        <v>3.4635814448400002E-3</v>
      </c>
      <c r="CC46" s="48">
        <f t="shared" si="54"/>
        <v>6.417740276639999E-3</v>
      </c>
      <c r="CD46" s="48">
        <f t="shared" si="54"/>
        <v>9.8061486760000014E-3</v>
      </c>
      <c r="CE46" s="48">
        <f t="shared" si="54"/>
        <v>1.2178005315999999E-2</v>
      </c>
      <c r="CF46" s="48">
        <f t="shared" si="54"/>
        <v>1.2327660900000001E-2</v>
      </c>
      <c r="CG46" s="48">
        <f t="shared" si="54"/>
        <v>1.0289464969E-2</v>
      </c>
      <c r="CH46" s="48">
        <f t="shared" si="54"/>
        <v>7.185359522249999E-3</v>
      </c>
      <c r="CI46" s="48">
        <f t="shared" si="54"/>
        <v>4.2653438521599992E-3</v>
      </c>
      <c r="CJ46" s="48">
        <f t="shared" si="54"/>
        <v>2.1986721000000001E-3</v>
      </c>
      <c r="CK46" s="48">
        <f t="shared" si="54"/>
        <v>1.0207641603600002E-3</v>
      </c>
      <c r="CL46" s="48">
        <f t="shared" si="54"/>
        <v>4.5374112143999995E-4</v>
      </c>
      <c r="CM46" s="48">
        <f t="shared" si="54"/>
        <v>2.0921597448999999E-4</v>
      </c>
      <c r="CN46" s="48">
        <f t="shared" si="54"/>
        <v>1.0663660225000001E-4</v>
      </c>
      <c r="CO46" s="48">
        <f t="shared" si="54"/>
        <v>6.0276900992400002E-5</v>
      </c>
      <c r="CP46" s="48">
        <f t="shared" si="54"/>
        <v>3.5691424092899993E-5</v>
      </c>
      <c r="CQ46" s="48">
        <f t="shared" si="54"/>
        <v>2.0527604947600001E-5</v>
      </c>
      <c r="CR46" s="48">
        <f t="shared" si="54"/>
        <v>1.0783933532099999E-5</v>
      </c>
      <c r="CS46" s="48">
        <f t="shared" si="54"/>
        <v>4.9689759743999991E-6</v>
      </c>
      <c r="CT46" s="48">
        <f t="shared" si="54"/>
        <v>1.9591320961000003E-6</v>
      </c>
      <c r="CU46" s="48">
        <f t="shared" si="54"/>
        <v>6.5117475811600003E-7</v>
      </c>
      <c r="CV46" s="48">
        <f t="shared" si="54"/>
        <v>1.8080354409999999E-7</v>
      </c>
    </row>
    <row r="47" spans="1:104" s="48" customForma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L47" s="63">
        <f t="shared" si="56"/>
        <v>1991</v>
      </c>
      <c r="M47" s="64">
        <f>+rep!B43</f>
        <v>6.4740899999999999E-14</v>
      </c>
      <c r="N47" s="64">
        <f>+rep!C43</f>
        <v>7.2969300000000001E-12</v>
      </c>
      <c r="O47" s="64">
        <f>+rep!D43</f>
        <v>4.7642400000000003E-10</v>
      </c>
      <c r="P47" s="64">
        <f>+rep!E43</f>
        <v>1.8052499999999999E-8</v>
      </c>
      <c r="Q47" s="64">
        <f>+rep!F43</f>
        <v>3.9779800000000003E-7</v>
      </c>
      <c r="R47" s="64">
        <f>+rep!G43</f>
        <v>5.1093100000000002E-6</v>
      </c>
      <c r="S47" s="64">
        <f>+rep!H43</f>
        <v>3.8361000000000001E-5</v>
      </c>
      <c r="T47" s="64">
        <f>+rep!I43</f>
        <v>1.6925100000000001E-4</v>
      </c>
      <c r="U47" s="64">
        <f>+rep!J43</f>
        <v>4.4608199999999999E-4</v>
      </c>
      <c r="V47" s="64">
        <f>+rep!K43</f>
        <v>7.54062E-4</v>
      </c>
      <c r="W47" s="64">
        <f>+rep!L43</f>
        <v>1.07855E-3</v>
      </c>
      <c r="X47" s="64">
        <f>+rep!M43</f>
        <v>2.0102200000000001E-3</v>
      </c>
      <c r="Y47" s="64">
        <f>+rep!N43</f>
        <v>4.2259899999999998E-3</v>
      </c>
      <c r="Z47" s="64">
        <f>+rep!O43</f>
        <v>7.2498600000000003E-3</v>
      </c>
      <c r="AA47" s="64">
        <f>+rep!P43</f>
        <v>9.6217300000000002E-3</v>
      </c>
      <c r="AB47" s="64">
        <f>+rep!Q43</f>
        <v>1.0916199999999999E-2</v>
      </c>
      <c r="AC47" s="64">
        <f>+rep!R43</f>
        <v>1.2529500000000001E-2</v>
      </c>
      <c r="AD47" s="64">
        <f>+rep!S43</f>
        <v>1.5520000000000001E-2</v>
      </c>
      <c r="AE47" s="64">
        <f>+rep!T43</f>
        <v>1.9125400000000001E-2</v>
      </c>
      <c r="AF47" s="64">
        <f>+rep!U43</f>
        <v>2.2344900000000001E-2</v>
      </c>
      <c r="AG47" s="64">
        <f>+rep!V43</f>
        <v>2.5568299999999999E-2</v>
      </c>
      <c r="AH47" s="64">
        <f>+rep!W43</f>
        <v>2.998E-2</v>
      </c>
      <c r="AI47" s="64">
        <f>+rep!X43</f>
        <v>3.6532599999999998E-2</v>
      </c>
      <c r="AJ47" s="64">
        <f>+rep!Y43</f>
        <v>4.5983000000000003E-2</v>
      </c>
      <c r="AK47" s="64">
        <f>+rep!Z43</f>
        <v>5.8779199999999997E-2</v>
      </c>
      <c r="AL47" s="64">
        <f>+rep!AA43</f>
        <v>7.3953599999999994E-2</v>
      </c>
      <c r="AM47" s="64">
        <f>+rep!AB43</f>
        <v>8.8369900000000001E-2</v>
      </c>
      <c r="AN47" s="64">
        <f>+rep!AC43</f>
        <v>9.7703200000000004E-2</v>
      </c>
      <c r="AO47" s="64">
        <f>+rep!AD43</f>
        <v>9.8632399999999995E-2</v>
      </c>
      <c r="AP47" s="64">
        <f>+rep!AE43</f>
        <v>9.0573399999999998E-2</v>
      </c>
      <c r="AQ47" s="64">
        <f>+rep!AF43</f>
        <v>7.5807600000000003E-2</v>
      </c>
      <c r="AR47" s="64">
        <f>+rep!AG43</f>
        <v>5.8159000000000002E-2</v>
      </c>
      <c r="AS47" s="64">
        <f>+rep!AH43</f>
        <v>4.12649E-2</v>
      </c>
      <c r="AT47" s="64">
        <f>+rep!AI43</f>
        <v>2.7434E-2</v>
      </c>
      <c r="AU47" s="64">
        <f>+rep!AJ43</f>
        <v>1.7412199999999999E-2</v>
      </c>
      <c r="AV47" s="64">
        <f>+rep!AK43</f>
        <v>1.0804599999999999E-2</v>
      </c>
      <c r="AW47" s="64">
        <f>+rep!AL43</f>
        <v>6.7070000000000003E-3</v>
      </c>
      <c r="AX47" s="64">
        <f>+rep!AM43</f>
        <v>4.2112499999999997E-3</v>
      </c>
      <c r="AY47" s="64">
        <f>+rep!AN43</f>
        <v>2.6534699999999998E-3</v>
      </c>
      <c r="AZ47" s="64">
        <f>+rep!AO43</f>
        <v>1.64145E-3</v>
      </c>
      <c r="BA47" s="64">
        <f>+rep!AP43</f>
        <v>9.7270799999999997E-4</v>
      </c>
      <c r="BB47" s="64">
        <f>+rep!AQ43</f>
        <v>5.41377E-4</v>
      </c>
      <c r="BC47" s="64">
        <f>+rep!AR43</f>
        <v>2.7922899999999998E-4</v>
      </c>
      <c r="BE47" s="48">
        <v>1991</v>
      </c>
      <c r="BF47" s="48">
        <f t="shared" si="55"/>
        <v>4.19138413281E-27</v>
      </c>
      <c r="BG47" s="48">
        <f t="shared" si="54"/>
        <v>5.3245187424899999E-23</v>
      </c>
      <c r="BH47" s="48">
        <f t="shared" si="54"/>
        <v>2.2697982777600005E-19</v>
      </c>
      <c r="BI47" s="48">
        <f t="shared" si="54"/>
        <v>3.2589275624999995E-16</v>
      </c>
      <c r="BJ47" s="48">
        <f t="shared" ref="BJ47:BJ74" si="57">+(Q9-Q47)^2</f>
        <v>1.5824324880400003E-13</v>
      </c>
      <c r="BK47" s="48">
        <f t="shared" ref="BK47:BK74" si="58">+(R9-R47)^2</f>
        <v>2.6105048676100001E-11</v>
      </c>
      <c r="BL47" s="48">
        <f t="shared" ref="BL47:BL74" si="59">+(S9-S47)^2</f>
        <v>1.471566321E-9</v>
      </c>
      <c r="BM47" s="48">
        <f t="shared" ref="BM47:BM74" si="60">+(T9-T47)^2</f>
        <v>2.8645901001000004E-8</v>
      </c>
      <c r="BN47" s="48">
        <f t="shared" ref="BN47:BN74" si="61">+(U9-U47)^2</f>
        <v>1.9898915072399998E-7</v>
      </c>
      <c r="BO47" s="48">
        <f t="shared" ref="BO47:BO74" si="62">+(V9-V47)^2</f>
        <v>5.6860949984400003E-7</v>
      </c>
      <c r="BP47" s="48">
        <f t="shared" ref="BP47:BP74" si="63">+(W9-W47)^2</f>
        <v>1.1632701024999999E-6</v>
      </c>
      <c r="BQ47" s="48">
        <f t="shared" ref="BQ47:BQ74" si="64">+(X9-X47)^2</f>
        <v>4.0409844484000006E-6</v>
      </c>
      <c r="BR47" s="48">
        <f t="shared" ref="BR47:BR74" si="65">+(Y9-Y47)^2</f>
        <v>1.7858991480099997E-5</v>
      </c>
      <c r="BS47" s="48">
        <f t="shared" ref="BS47:BS74" si="66">+(Z9-Z47)^2</f>
        <v>5.2560470019600008E-5</v>
      </c>
      <c r="BT47" s="48">
        <f t="shared" ref="BT47:BT74" si="67">+(AA9-AA47)^2</f>
        <v>9.2577688192900011E-5</v>
      </c>
      <c r="BU47" s="48">
        <f t="shared" ref="BU47:BU74" si="68">+(AB9-AB47)^2</f>
        <v>1.1916342243999998E-4</v>
      </c>
      <c r="BV47" s="48">
        <f t="shared" ref="BV47:BV74" si="69">+(AC9-AC47)^2</f>
        <v>1.5698837025000001E-4</v>
      </c>
      <c r="BW47" s="48">
        <f t="shared" ref="BW47:BW74" si="70">+(AD9-AD47)^2</f>
        <v>2.4087040000000002E-4</v>
      </c>
      <c r="BX47" s="48">
        <f t="shared" ref="BX47:BX74" si="71">+(AE9-AE47)^2</f>
        <v>3.6578092516000005E-4</v>
      </c>
      <c r="BY47" s="48">
        <f t="shared" ref="BY47:BY74" si="72">+(AF9-AF47)^2</f>
        <v>4.9929455601000004E-4</v>
      </c>
      <c r="BZ47" s="48">
        <f t="shared" ref="BZ47:BZ74" si="73">+(AG9-AG47)^2</f>
        <v>6.5373796488999998E-4</v>
      </c>
      <c r="CA47" s="48">
        <f t="shared" ref="CA47:CA74" si="74">+(AH9-AH47)^2</f>
        <v>8.9880039999999997E-4</v>
      </c>
      <c r="CB47" s="48">
        <f t="shared" ref="CB47:CB74" si="75">+(AI9-AI47)^2</f>
        <v>1.3346308627599998E-3</v>
      </c>
      <c r="CC47" s="48">
        <f t="shared" ref="CC47:CC74" si="76">+(AJ9-AJ47)^2</f>
        <v>2.1144362890000001E-3</v>
      </c>
      <c r="CD47" s="48">
        <f t="shared" ref="CD47:CD74" si="77">+(AK9-AK47)^2</f>
        <v>3.4549943526399995E-3</v>
      </c>
      <c r="CE47" s="48">
        <f t="shared" ref="CE47:CE74" si="78">+(AL9-AL47)^2</f>
        <v>5.4691349529599987E-3</v>
      </c>
      <c r="CF47" s="48">
        <f t="shared" ref="CF47:CF74" si="79">+(AM9-AM47)^2</f>
        <v>7.8092392260100006E-3</v>
      </c>
      <c r="CG47" s="48">
        <f t="shared" ref="CG47:CG74" si="80">+(AN9-AN47)^2</f>
        <v>9.5459152902400007E-3</v>
      </c>
      <c r="CH47" s="48">
        <f t="shared" ref="CH47:CH74" si="81">+(AO9-AO47)^2</f>
        <v>9.728350329759999E-3</v>
      </c>
      <c r="CI47" s="48">
        <f t="shared" ref="CI47:CI74" si="82">+(AP9-AP47)^2</f>
        <v>8.2035407875600003E-3</v>
      </c>
      <c r="CJ47" s="48">
        <f t="shared" ref="CJ47:CJ74" si="83">+(AQ9-AQ47)^2</f>
        <v>5.7467922177600007E-3</v>
      </c>
      <c r="CK47" s="48">
        <f t="shared" ref="CK47:CK74" si="84">+(AR9-AR47)^2</f>
        <v>3.3824692810000001E-3</v>
      </c>
      <c r="CL47" s="48">
        <f t="shared" ref="CL47:CL74" si="85">+(AS9-AS47)^2</f>
        <v>1.70279197201E-3</v>
      </c>
      <c r="CM47" s="48">
        <f t="shared" ref="CM47:CM74" si="86">+(AT9-AT47)^2</f>
        <v>7.5262435600000001E-4</v>
      </c>
      <c r="CN47" s="48">
        <f t="shared" ref="CN47:CN74" si="87">+(AU9-AU47)^2</f>
        <v>3.0318470883999995E-4</v>
      </c>
      <c r="CO47" s="48">
        <f t="shared" ref="CO47:CO74" si="88">+(AV9-AV47)^2</f>
        <v>1.1673938115999999E-4</v>
      </c>
      <c r="CP47" s="48">
        <f t="shared" ref="CP47:CP74" si="89">+(AW9-AW47)^2</f>
        <v>4.4983849000000002E-5</v>
      </c>
      <c r="CQ47" s="48">
        <f t="shared" ref="CQ47:CQ74" si="90">+(AX9-AX47)^2</f>
        <v>1.7734626562499997E-5</v>
      </c>
      <c r="CR47" s="48">
        <f t="shared" ref="CR47:CR74" si="91">+(AY9-AY47)^2</f>
        <v>7.0409030408999986E-6</v>
      </c>
      <c r="CS47" s="48">
        <f t="shared" ref="CS47:CS74" si="92">+(AZ9-AZ47)^2</f>
        <v>2.6943581025E-6</v>
      </c>
      <c r="CT47" s="48">
        <f t="shared" ref="CT47:CT74" si="93">+(BA9-BA47)^2</f>
        <v>9.4616085326399997E-7</v>
      </c>
      <c r="CU47" s="48">
        <f t="shared" ref="CU47:CU74" si="94">+(BB9-BB47)^2</f>
        <v>2.93089056129E-7</v>
      </c>
      <c r="CV47" s="48">
        <f t="shared" ref="CV47:CV74" si="95">+(BC9-BC47)^2</f>
        <v>7.7968834440999983E-8</v>
      </c>
    </row>
    <row r="48" spans="1:104" s="48" customForma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L48" s="63">
        <f t="shared" si="56"/>
        <v>1992</v>
      </c>
      <c r="M48" s="64">
        <f>+rep!B44</f>
        <v>4.0834499999999999E-14</v>
      </c>
      <c r="N48" s="64">
        <f>+rep!C44</f>
        <v>4.6024400000000003E-12</v>
      </c>
      <c r="O48" s="64">
        <f>+rep!D44</f>
        <v>3.0049799999999998E-10</v>
      </c>
      <c r="P48" s="64">
        <f>+rep!E44</f>
        <v>1.13864E-8</v>
      </c>
      <c r="Q48" s="64">
        <f>+rep!F44</f>
        <v>2.5090699999999998E-7</v>
      </c>
      <c r="R48" s="64">
        <f>+rep!G44</f>
        <v>3.2226599999999998E-6</v>
      </c>
      <c r="S48" s="64">
        <f>+rep!H44</f>
        <v>2.4196400000000001E-5</v>
      </c>
      <c r="T48" s="64">
        <f>+rep!I44</f>
        <v>1.0676299999999999E-4</v>
      </c>
      <c r="U48" s="64">
        <f>+rep!J44</f>
        <v>2.8148099999999998E-4</v>
      </c>
      <c r="V48" s="64">
        <f>+rep!K44</f>
        <v>4.7665499999999998E-4</v>
      </c>
      <c r="W48" s="64">
        <f>+rep!L44</f>
        <v>6.8749200000000005E-4</v>
      </c>
      <c r="X48" s="64">
        <f>+rep!M44</f>
        <v>1.3093200000000001E-3</v>
      </c>
      <c r="Y48" s="64">
        <f>+rep!N44</f>
        <v>2.8636299999999998E-3</v>
      </c>
      <c r="Z48" s="64">
        <f>+rep!O44</f>
        <v>5.3501699999999996E-3</v>
      </c>
      <c r="AA48" s="64">
        <f>+rep!P44</f>
        <v>8.5141399999999999E-3</v>
      </c>
      <c r="AB48" s="64">
        <f>+rep!Q44</f>
        <v>1.2963199999999999E-2</v>
      </c>
      <c r="AC48" s="64">
        <f>+rep!R44</f>
        <v>1.9800700000000001E-2</v>
      </c>
      <c r="AD48" s="64">
        <f>+rep!S44</f>
        <v>2.8292999999999999E-2</v>
      </c>
      <c r="AE48" s="64">
        <f>+rep!T44</f>
        <v>3.5494100000000001E-2</v>
      </c>
      <c r="AF48" s="64">
        <f>+rep!U44</f>
        <v>3.9408699999999998E-2</v>
      </c>
      <c r="AG48" s="64">
        <f>+rep!V44</f>
        <v>4.1054399999999998E-2</v>
      </c>
      <c r="AH48" s="64">
        <f>+rep!W44</f>
        <v>4.2471099999999998E-2</v>
      </c>
      <c r="AI48" s="64">
        <f>+rep!X44</f>
        <v>4.4287699999999999E-2</v>
      </c>
      <c r="AJ48" s="64">
        <f>+rep!Y44</f>
        <v>4.6202300000000002E-2</v>
      </c>
      <c r="AK48" s="64">
        <f>+rep!Z44</f>
        <v>4.8519600000000003E-2</v>
      </c>
      <c r="AL48" s="64">
        <f>+rep!AA44</f>
        <v>5.2168899999999997E-2</v>
      </c>
      <c r="AM48" s="64">
        <f>+rep!AB44</f>
        <v>5.7664600000000003E-2</v>
      </c>
      <c r="AN48" s="64">
        <f>+rep!AC44</f>
        <v>6.4396099999999998E-2</v>
      </c>
      <c r="AO48" s="64">
        <f>+rep!AD44</f>
        <v>7.0578600000000005E-2</v>
      </c>
      <c r="AP48" s="64">
        <f>+rep!AE44</f>
        <v>7.3800099999999993E-2</v>
      </c>
      <c r="AQ48" s="64">
        <f>+rep!AF44</f>
        <v>7.2086200000000003E-2</v>
      </c>
      <c r="AR48" s="64">
        <f>+rep!AG44</f>
        <v>6.4954700000000004E-2</v>
      </c>
      <c r="AS48" s="64">
        <f>+rep!AH44</f>
        <v>5.3706499999999997E-2</v>
      </c>
      <c r="AT48" s="64">
        <f>+rep!AI44</f>
        <v>4.0749599999999997E-2</v>
      </c>
      <c r="AU48" s="64">
        <f>+rep!AJ44</f>
        <v>2.8484599999999999E-2</v>
      </c>
      <c r="AV48" s="64">
        <f>+rep!AK44</f>
        <v>1.8473099999999999E-2</v>
      </c>
      <c r="AW48" s="64">
        <f>+rep!AL44</f>
        <v>1.12222E-2</v>
      </c>
      <c r="AX48" s="64">
        <f>+rep!AM44</f>
        <v>6.4584400000000002E-3</v>
      </c>
      <c r="AY48" s="64">
        <f>+rep!AN44</f>
        <v>3.5606100000000001E-3</v>
      </c>
      <c r="AZ48" s="64">
        <f>+rep!AO44</f>
        <v>1.89544E-3</v>
      </c>
      <c r="BA48" s="64">
        <f>+rep!AP44</f>
        <v>9.7604400000000002E-4</v>
      </c>
      <c r="BB48" s="64">
        <f>+rep!AQ44</f>
        <v>4.8367499999999998E-4</v>
      </c>
      <c r="BC48" s="64">
        <f>+rep!AR44</f>
        <v>2.2832399999999999E-4</v>
      </c>
      <c r="BE48" s="48">
        <v>1992</v>
      </c>
      <c r="BF48" s="48">
        <f t="shared" si="55"/>
        <v>1.6674563902499998E-27</v>
      </c>
      <c r="BG48" s="48">
        <f t="shared" ref="BG48:BG74" si="96">+(N10-N48)^2</f>
        <v>2.1182453953600003E-23</v>
      </c>
      <c r="BH48" s="48">
        <f t="shared" ref="BH48:BH74" si="97">+(O10-O48)^2</f>
        <v>9.0299048003999991E-20</v>
      </c>
      <c r="BI48" s="48">
        <f t="shared" ref="BI48:BI74" si="98">+(P10-P48)^2</f>
        <v>1.2965010496E-16</v>
      </c>
      <c r="BJ48" s="48">
        <f t="shared" si="57"/>
        <v>6.2954322648999998E-14</v>
      </c>
      <c r="BK48" s="48">
        <f t="shared" si="58"/>
        <v>1.0385537475599999E-11</v>
      </c>
      <c r="BL48" s="48">
        <f t="shared" si="59"/>
        <v>5.8546577296000008E-10</v>
      </c>
      <c r="BM48" s="48">
        <f t="shared" si="60"/>
        <v>1.1398338169E-8</v>
      </c>
      <c r="BN48" s="48">
        <f t="shared" si="61"/>
        <v>7.9231553360999987E-8</v>
      </c>
      <c r="BO48" s="48">
        <f t="shared" si="62"/>
        <v>2.2719998902499998E-7</v>
      </c>
      <c r="BP48" s="48">
        <f t="shared" si="63"/>
        <v>4.7264525006400008E-7</v>
      </c>
      <c r="BQ48" s="48">
        <f t="shared" si="64"/>
        <v>1.7143188624000004E-6</v>
      </c>
      <c r="BR48" s="48">
        <f t="shared" si="65"/>
        <v>8.2003767768999995E-6</v>
      </c>
      <c r="BS48" s="48">
        <f t="shared" si="66"/>
        <v>2.8624319028899997E-5</v>
      </c>
      <c r="BT48" s="48">
        <f t="shared" si="67"/>
        <v>7.2490579939599997E-5</v>
      </c>
      <c r="BU48" s="48">
        <f t="shared" si="68"/>
        <v>1.6804455423999998E-4</v>
      </c>
      <c r="BV48" s="48">
        <f t="shared" si="69"/>
        <v>3.9206772049000003E-4</v>
      </c>
      <c r="BW48" s="48">
        <f t="shared" si="70"/>
        <v>8.0049384899999996E-4</v>
      </c>
      <c r="BX48" s="48">
        <f t="shared" si="71"/>
        <v>1.2598311348100001E-3</v>
      </c>
      <c r="BY48" s="48">
        <f t="shared" si="72"/>
        <v>1.5530456356899998E-3</v>
      </c>
      <c r="BZ48" s="48">
        <f t="shared" si="73"/>
        <v>1.6854637593599999E-3</v>
      </c>
      <c r="CA48" s="48">
        <f t="shared" si="74"/>
        <v>1.8037943352099998E-3</v>
      </c>
      <c r="CB48" s="48">
        <f t="shared" si="75"/>
        <v>1.9614003712899999E-3</v>
      </c>
      <c r="CC48" s="48">
        <f t="shared" si="76"/>
        <v>2.1346525252900002E-3</v>
      </c>
      <c r="CD48" s="48">
        <f t="shared" si="77"/>
        <v>2.3541515841600004E-3</v>
      </c>
      <c r="CE48" s="48">
        <f t="shared" si="78"/>
        <v>2.7215941272099998E-3</v>
      </c>
      <c r="CF48" s="48">
        <f t="shared" si="79"/>
        <v>3.3252060931600004E-3</v>
      </c>
      <c r="CG48" s="48">
        <f t="shared" si="80"/>
        <v>4.1468576952100001E-3</v>
      </c>
      <c r="CH48" s="48">
        <f t="shared" si="81"/>
        <v>4.9813387779600003E-3</v>
      </c>
      <c r="CI48" s="48">
        <f t="shared" si="82"/>
        <v>5.4464547600099993E-3</v>
      </c>
      <c r="CJ48" s="48">
        <f t="shared" si="83"/>
        <v>5.1964202304400006E-3</v>
      </c>
      <c r="CK48" s="48">
        <f t="shared" si="84"/>
        <v>4.2191130520900007E-3</v>
      </c>
      <c r="CL48" s="48">
        <f t="shared" si="85"/>
        <v>2.8843881422499999E-3</v>
      </c>
      <c r="CM48" s="48">
        <f t="shared" si="86"/>
        <v>1.6605299001599997E-3</v>
      </c>
      <c r="CN48" s="48">
        <f t="shared" si="87"/>
        <v>8.1137243715999991E-4</v>
      </c>
      <c r="CO48" s="48">
        <f t="shared" si="88"/>
        <v>3.4125542360999999E-4</v>
      </c>
      <c r="CP48" s="48">
        <f t="shared" si="89"/>
        <v>1.2593777283999999E-4</v>
      </c>
      <c r="CQ48" s="48">
        <f t="shared" si="90"/>
        <v>4.1711447233600002E-5</v>
      </c>
      <c r="CR48" s="48">
        <f t="shared" si="91"/>
        <v>1.26779435721E-5</v>
      </c>
      <c r="CS48" s="48">
        <f t="shared" si="92"/>
        <v>3.5926927936E-6</v>
      </c>
      <c r="CT48" s="48">
        <f t="shared" si="93"/>
        <v>9.5266188993600003E-7</v>
      </c>
      <c r="CU48" s="48">
        <f t="shared" si="94"/>
        <v>2.3394150562499998E-7</v>
      </c>
      <c r="CV48" s="48">
        <f t="shared" si="95"/>
        <v>5.2131848975999998E-8</v>
      </c>
    </row>
    <row r="49" spans="1:100" s="48" customFormat="1" x14ac:dyDescent="0.25">
      <c r="A49" s="39"/>
      <c r="B49" s="39"/>
      <c r="C49" s="66"/>
      <c r="D49" s="61"/>
      <c r="E49" s="62"/>
      <c r="F49" s="65"/>
      <c r="G49" s="39"/>
      <c r="H49" s="39"/>
      <c r="I49" s="39"/>
      <c r="J49" s="39"/>
      <c r="L49" s="63">
        <f t="shared" si="56"/>
        <v>1993</v>
      </c>
      <c r="M49" s="64">
        <f>+rep!B45</f>
        <v>2.2851399999999999E-14</v>
      </c>
      <c r="N49" s="64">
        <f>+rep!C45</f>
        <v>2.5755700000000001E-12</v>
      </c>
      <c r="O49" s="64">
        <f>+rep!D45</f>
        <v>1.6816200000000001E-10</v>
      </c>
      <c r="P49" s="64">
        <f>+rep!E45</f>
        <v>6.3719399999999998E-9</v>
      </c>
      <c r="Q49" s="64">
        <f>+rep!F45</f>
        <v>1.40409E-7</v>
      </c>
      <c r="R49" s="64">
        <f>+rep!G45</f>
        <v>1.80341E-6</v>
      </c>
      <c r="S49" s="64">
        <f>+rep!H45</f>
        <v>1.35402E-5</v>
      </c>
      <c r="T49" s="64">
        <f>+rep!I45</f>
        <v>5.9740500000000002E-5</v>
      </c>
      <c r="U49" s="64">
        <f>+rep!J45</f>
        <v>1.57467E-4</v>
      </c>
      <c r="V49" s="64">
        <f>+rep!K45</f>
        <v>2.6638500000000001E-4</v>
      </c>
      <c r="W49" s="64">
        <f>+rep!L45</f>
        <v>3.8305400000000002E-4</v>
      </c>
      <c r="X49" s="64">
        <f>+rep!M45</f>
        <v>7.2736600000000002E-4</v>
      </c>
      <c r="Y49" s="64">
        <f>+rep!N45</f>
        <v>1.59227E-3</v>
      </c>
      <c r="Z49" s="64">
        <f>+rep!O45</f>
        <v>2.9927500000000002E-3</v>
      </c>
      <c r="AA49" s="64">
        <f>+rep!P45</f>
        <v>4.8473500000000003E-3</v>
      </c>
      <c r="AB49" s="64">
        <f>+rep!Q45</f>
        <v>7.6870799999999998E-3</v>
      </c>
      <c r="AC49" s="64">
        <f>+rep!R45</f>
        <v>1.26164E-2</v>
      </c>
      <c r="AD49" s="64">
        <f>+rep!S45</f>
        <v>2.0154499999999999E-2</v>
      </c>
      <c r="AE49" s="64">
        <f>+rep!T45</f>
        <v>2.97947E-2</v>
      </c>
      <c r="AF49" s="64">
        <f>+rep!U45</f>
        <v>4.0846399999999998E-2</v>
      </c>
      <c r="AG49" s="64">
        <f>+rep!V45</f>
        <v>5.2454899999999999E-2</v>
      </c>
      <c r="AH49" s="64">
        <f>+rep!W45</f>
        <v>6.2542200000000006E-2</v>
      </c>
      <c r="AI49" s="64">
        <f>+rep!X45</f>
        <v>6.8339999999999998E-2</v>
      </c>
      <c r="AJ49" s="64">
        <f>+rep!Y45</f>
        <v>6.8773000000000001E-2</v>
      </c>
      <c r="AK49" s="64">
        <f>+rep!Z45</f>
        <v>6.5432500000000005E-2</v>
      </c>
      <c r="AL49" s="64">
        <f>+rep!AA45</f>
        <v>6.0915900000000002E-2</v>
      </c>
      <c r="AM49" s="64">
        <f>+rep!AB45</f>
        <v>5.6985800000000003E-2</v>
      </c>
      <c r="AN49" s="64">
        <f>+rep!AC45</f>
        <v>5.4322299999999997E-2</v>
      </c>
      <c r="AO49" s="64">
        <f>+rep!AD45</f>
        <v>5.30039E-2</v>
      </c>
      <c r="AP49" s="64">
        <f>+rep!AE45</f>
        <v>5.2621000000000001E-2</v>
      </c>
      <c r="AQ49" s="64">
        <f>+rep!AF45</f>
        <v>5.2200799999999999E-2</v>
      </c>
      <c r="AR49" s="64">
        <f>+rep!AG45</f>
        <v>5.0476600000000003E-2</v>
      </c>
      <c r="AS49" s="64">
        <f>+rep!AH45</f>
        <v>4.64865E-2</v>
      </c>
      <c r="AT49" s="64">
        <f>+rep!AI45</f>
        <v>4.0088600000000002E-2</v>
      </c>
      <c r="AU49" s="64">
        <f>+rep!AJ45</f>
        <v>3.2039499999999999E-2</v>
      </c>
      <c r="AV49" s="64">
        <f>+rep!AK45</f>
        <v>2.3611799999999999E-2</v>
      </c>
      <c r="AW49" s="64">
        <f>+rep!AL45</f>
        <v>1.6024500000000001E-2</v>
      </c>
      <c r="AX49" s="64">
        <f>+rep!AM45</f>
        <v>1.0026800000000001E-2</v>
      </c>
      <c r="AY49" s="64">
        <f>+rep!AN45</f>
        <v>5.8004199999999997E-3</v>
      </c>
      <c r="AZ49" s="64">
        <f>+rep!AO45</f>
        <v>3.1131100000000001E-3</v>
      </c>
      <c r="BA49" s="64">
        <f>+rep!AP45</f>
        <v>1.55572E-3</v>
      </c>
      <c r="BB49" s="64">
        <f>+rep!AQ45</f>
        <v>7.2606899999999998E-4</v>
      </c>
      <c r="BC49" s="64">
        <f>+rep!AR45</f>
        <v>3.1704999999999998E-4</v>
      </c>
      <c r="BE49" s="48">
        <v>1993</v>
      </c>
      <c r="BF49" s="48">
        <f t="shared" si="55"/>
        <v>5.2218648195999992E-28</v>
      </c>
      <c r="BG49" s="48">
        <f t="shared" si="96"/>
        <v>6.6335608248999999E-24</v>
      </c>
      <c r="BH49" s="48">
        <f t="shared" si="97"/>
        <v>2.8278458244E-20</v>
      </c>
      <c r="BI49" s="48">
        <f t="shared" si="98"/>
        <v>4.0601619363599999E-17</v>
      </c>
      <c r="BJ49" s="48">
        <f t="shared" si="57"/>
        <v>1.9714687280999999E-14</v>
      </c>
      <c r="BK49" s="48">
        <f t="shared" si="58"/>
        <v>3.2522876281000002E-12</v>
      </c>
      <c r="BL49" s="48">
        <f t="shared" si="59"/>
        <v>1.8333701603999999E-10</v>
      </c>
      <c r="BM49" s="48">
        <f t="shared" si="60"/>
        <v>3.5689273402500002E-9</v>
      </c>
      <c r="BN49" s="48">
        <f t="shared" si="61"/>
        <v>2.4795856089000001E-8</v>
      </c>
      <c r="BO49" s="48">
        <f t="shared" si="62"/>
        <v>7.0960968225000008E-8</v>
      </c>
      <c r="BP49" s="48">
        <f t="shared" si="63"/>
        <v>1.4673036691600001E-7</v>
      </c>
      <c r="BQ49" s="48">
        <f t="shared" si="64"/>
        <v>5.2906129795599997E-7</v>
      </c>
      <c r="BR49" s="48">
        <f t="shared" si="65"/>
        <v>2.5353237528999999E-6</v>
      </c>
      <c r="BS49" s="48">
        <f t="shared" si="66"/>
        <v>8.9565525625000014E-6</v>
      </c>
      <c r="BT49" s="48">
        <f t="shared" si="67"/>
        <v>2.3496802022500001E-5</v>
      </c>
      <c r="BU49" s="48">
        <f t="shared" si="68"/>
        <v>5.9091198926399998E-5</v>
      </c>
      <c r="BV49" s="48">
        <f t="shared" si="69"/>
        <v>1.5917354895999999E-4</v>
      </c>
      <c r="BW49" s="48">
        <f t="shared" si="70"/>
        <v>4.0620387024999994E-4</v>
      </c>
      <c r="BX49" s="48">
        <f t="shared" si="71"/>
        <v>8.8772414809000001E-4</v>
      </c>
      <c r="BY49" s="48">
        <f t="shared" si="72"/>
        <v>1.6684283929599998E-3</v>
      </c>
      <c r="BZ49" s="48">
        <f t="shared" si="73"/>
        <v>2.7515165340099997E-3</v>
      </c>
      <c r="CA49" s="48">
        <f t="shared" si="74"/>
        <v>3.9115267808400005E-3</v>
      </c>
      <c r="CB49" s="48">
        <f t="shared" si="75"/>
        <v>4.6703555999999995E-3</v>
      </c>
      <c r="CC49" s="48">
        <f t="shared" si="76"/>
        <v>4.7297255289999998E-3</v>
      </c>
      <c r="CD49" s="48">
        <f t="shared" si="77"/>
        <v>4.2814120562500004E-3</v>
      </c>
      <c r="CE49" s="48">
        <f t="shared" si="78"/>
        <v>3.7107468728100001E-3</v>
      </c>
      <c r="CF49" s="48">
        <f t="shared" si="79"/>
        <v>3.2473814016400005E-3</v>
      </c>
      <c r="CG49" s="48">
        <f t="shared" si="80"/>
        <v>2.9509122772899995E-3</v>
      </c>
      <c r="CH49" s="48">
        <f t="shared" si="81"/>
        <v>2.8094134152099998E-3</v>
      </c>
      <c r="CI49" s="48">
        <f t="shared" si="82"/>
        <v>2.7689696410000001E-3</v>
      </c>
      <c r="CJ49" s="48">
        <f t="shared" si="83"/>
        <v>2.7249235206400001E-3</v>
      </c>
      <c r="CK49" s="48">
        <f t="shared" si="84"/>
        <v>2.5478871475600002E-3</v>
      </c>
      <c r="CL49" s="48">
        <f t="shared" si="85"/>
        <v>2.1609946822499998E-3</v>
      </c>
      <c r="CM49" s="48">
        <f t="shared" si="86"/>
        <v>1.6070958499600002E-3</v>
      </c>
      <c r="CN49" s="48">
        <f t="shared" si="87"/>
        <v>1.0265295602499998E-3</v>
      </c>
      <c r="CO49" s="48">
        <f t="shared" si="88"/>
        <v>5.5751709923999989E-4</v>
      </c>
      <c r="CP49" s="48">
        <f t="shared" si="89"/>
        <v>2.5678460025000001E-4</v>
      </c>
      <c r="CQ49" s="48">
        <f t="shared" si="90"/>
        <v>1.0053671824000001E-4</v>
      </c>
      <c r="CR49" s="48">
        <f t="shared" si="91"/>
        <v>3.3644872176399995E-5</v>
      </c>
      <c r="CS49" s="48">
        <f t="shared" si="92"/>
        <v>9.6914538721000014E-6</v>
      </c>
      <c r="CT49" s="48">
        <f t="shared" si="93"/>
        <v>2.4202647183999999E-6</v>
      </c>
      <c r="CU49" s="48">
        <f t="shared" si="94"/>
        <v>5.2717619276099996E-7</v>
      </c>
      <c r="CV49" s="48">
        <f t="shared" si="95"/>
        <v>1.0052070249999998E-7</v>
      </c>
    </row>
    <row r="50" spans="1:100" s="48" customFormat="1" x14ac:dyDescent="0.25">
      <c r="A50" s="39"/>
      <c r="B50" s="39"/>
      <c r="C50" s="39"/>
      <c r="D50" s="50"/>
      <c r="E50" s="50"/>
      <c r="F50" s="50"/>
      <c r="G50" s="39"/>
      <c r="H50" s="39"/>
      <c r="I50" s="39"/>
      <c r="J50" s="39"/>
      <c r="L50" s="63">
        <f t="shared" si="56"/>
        <v>1994</v>
      </c>
      <c r="M50" s="64">
        <f>+rep!B46</f>
        <v>1.9563100000000001E-14</v>
      </c>
      <c r="N50" s="64">
        <f>+rep!C46</f>
        <v>2.2049499999999998E-12</v>
      </c>
      <c r="O50" s="64">
        <f>+rep!D46</f>
        <v>1.43962E-10</v>
      </c>
      <c r="P50" s="64">
        <f>+rep!E46</f>
        <v>5.4547800000000001E-9</v>
      </c>
      <c r="Q50" s="64">
        <f>+rep!F46</f>
        <v>1.2018999999999999E-7</v>
      </c>
      <c r="R50" s="64">
        <f>+rep!G46</f>
        <v>1.5433999999999999E-6</v>
      </c>
      <c r="S50" s="64">
        <f>+rep!H46</f>
        <v>1.15809E-5</v>
      </c>
      <c r="T50" s="64">
        <f>+rep!I46</f>
        <v>5.0989000000000003E-5</v>
      </c>
      <c r="U50" s="64">
        <f>+rep!J46</f>
        <v>1.33287E-4</v>
      </c>
      <c r="V50" s="64">
        <f>+rep!K46</f>
        <v>2.17619E-4</v>
      </c>
      <c r="W50" s="64">
        <f>+rep!L46</f>
        <v>2.7741400000000002E-4</v>
      </c>
      <c r="X50" s="64">
        <f>+rep!M46</f>
        <v>4.4833699999999999E-4</v>
      </c>
      <c r="Y50" s="64">
        <f>+rep!N46</f>
        <v>9.2533700000000003E-4</v>
      </c>
      <c r="Z50" s="64">
        <f>+rep!O46</f>
        <v>1.72192E-3</v>
      </c>
      <c r="AA50" s="64">
        <f>+rep!P46</f>
        <v>2.78188E-3</v>
      </c>
      <c r="AB50" s="64">
        <f>+rep!Q46</f>
        <v>4.4104900000000004E-3</v>
      </c>
      <c r="AC50" s="64">
        <f>+rep!R46</f>
        <v>7.2793199999999997E-3</v>
      </c>
      <c r="AD50" s="64">
        <f>+rep!S46</f>
        <v>1.18215E-2</v>
      </c>
      <c r="AE50" s="64">
        <f>+rep!T46</f>
        <v>1.8094499999999999E-2</v>
      </c>
      <c r="AF50" s="64">
        <f>+rep!U46</f>
        <v>2.63994E-2</v>
      </c>
      <c r="AG50" s="64">
        <f>+rep!V46</f>
        <v>3.7277100000000001E-2</v>
      </c>
      <c r="AH50" s="64">
        <f>+rep!W46</f>
        <v>5.04555E-2</v>
      </c>
      <c r="AI50" s="64">
        <f>+rep!X46</f>
        <v>6.4239199999999996E-2</v>
      </c>
      <c r="AJ50" s="64">
        <f>+rep!Y46</f>
        <v>7.6102600000000006E-2</v>
      </c>
      <c r="AK50" s="64">
        <f>+rep!Z46</f>
        <v>8.3612000000000006E-2</v>
      </c>
      <c r="AL50" s="64">
        <f>+rep!AA46</f>
        <v>8.5187399999999996E-2</v>
      </c>
      <c r="AM50" s="64">
        <f>+rep!AB46</f>
        <v>8.0858200000000005E-2</v>
      </c>
      <c r="AN50" s="64">
        <f>+rep!AC46</f>
        <v>7.2481500000000004E-2</v>
      </c>
      <c r="AO50" s="64">
        <f>+rep!AD46</f>
        <v>6.2812499999999993E-2</v>
      </c>
      <c r="AP50" s="64">
        <f>+rep!AE46</f>
        <v>5.4078500000000002E-2</v>
      </c>
      <c r="AQ50" s="64">
        <f>+rep!AF46</f>
        <v>4.7215800000000002E-2</v>
      </c>
      <c r="AR50" s="64">
        <f>+rep!AG46</f>
        <v>4.2019500000000001E-2</v>
      </c>
      <c r="AS50" s="64">
        <f>+rep!AH46</f>
        <v>3.7692499999999997E-2</v>
      </c>
      <c r="AT50" s="64">
        <f>+rep!AI46</f>
        <v>3.3370999999999998E-2</v>
      </c>
      <c r="AU50" s="64">
        <f>+rep!AJ46</f>
        <v>2.8506500000000001E-2</v>
      </c>
      <c r="AV50" s="64">
        <f>+rep!AK46</f>
        <v>2.3054399999999999E-2</v>
      </c>
      <c r="AW50" s="64">
        <f>+rep!AL46</f>
        <v>1.7415099999999999E-2</v>
      </c>
      <c r="AX50" s="64">
        <f>+rep!AM46</f>
        <v>1.2181900000000001E-2</v>
      </c>
      <c r="AY50" s="64">
        <f>+rep!AN46</f>
        <v>7.8509600000000006E-3</v>
      </c>
      <c r="AZ50" s="64">
        <f>+rep!AO46</f>
        <v>4.6493799999999998E-3</v>
      </c>
      <c r="BA50" s="64">
        <f>+rep!AP46</f>
        <v>2.5269799999999999E-3</v>
      </c>
      <c r="BB50" s="64">
        <f>+rep!AQ46</f>
        <v>1.2599899999999999E-3</v>
      </c>
      <c r="BC50" s="64">
        <f>+rep!AR46</f>
        <v>5.7633000000000001E-4</v>
      </c>
      <c r="BE50" s="48">
        <v>1994</v>
      </c>
      <c r="BF50" s="48">
        <f t="shared" si="55"/>
        <v>3.8271488161000003E-28</v>
      </c>
      <c r="BG50" s="48">
        <f t="shared" si="96"/>
        <v>4.8618045024999995E-24</v>
      </c>
      <c r="BH50" s="48">
        <f t="shared" si="97"/>
        <v>2.0725057444000001E-20</v>
      </c>
      <c r="BI50" s="48">
        <f t="shared" si="98"/>
        <v>2.9754624848399998E-17</v>
      </c>
      <c r="BJ50" s="48">
        <f t="shared" si="57"/>
        <v>1.4445636099999998E-14</v>
      </c>
      <c r="BK50" s="48">
        <f t="shared" si="58"/>
        <v>2.3820835599999996E-12</v>
      </c>
      <c r="BL50" s="48">
        <f t="shared" si="59"/>
        <v>1.3411724480999998E-10</v>
      </c>
      <c r="BM50" s="48">
        <f t="shared" si="60"/>
        <v>2.5998781210000004E-9</v>
      </c>
      <c r="BN50" s="48">
        <f t="shared" si="61"/>
        <v>1.7765424369000001E-8</v>
      </c>
      <c r="BO50" s="48">
        <f t="shared" si="62"/>
        <v>4.7358029161000005E-8</v>
      </c>
      <c r="BP50" s="48">
        <f t="shared" si="63"/>
        <v>7.6958527396000012E-8</v>
      </c>
      <c r="BQ50" s="48">
        <f t="shared" si="64"/>
        <v>9.3173902991569007E-5</v>
      </c>
      <c r="BR50" s="48">
        <f t="shared" si="65"/>
        <v>8.4192791489569004E-5</v>
      </c>
      <c r="BS50" s="48">
        <f t="shared" si="66"/>
        <v>7.0208981646400007E-5</v>
      </c>
      <c r="BT50" s="48">
        <f t="shared" si="67"/>
        <v>5.35695175744E-5</v>
      </c>
      <c r="BU50" s="48">
        <f t="shared" si="68"/>
        <v>3.2381904060100003E-5</v>
      </c>
      <c r="BV50" s="48">
        <f t="shared" si="69"/>
        <v>1.6699565838240005E-4</v>
      </c>
      <c r="BW50" s="48">
        <f t="shared" si="70"/>
        <v>3.4156584224999994E-4</v>
      </c>
      <c r="BX50" s="48">
        <f t="shared" si="71"/>
        <v>4.9771379025000009E-4</v>
      </c>
      <c r="BY50" s="48">
        <f t="shared" si="72"/>
        <v>1.1700983248900004E-3</v>
      </c>
      <c r="BZ50" s="48">
        <f t="shared" si="73"/>
        <v>9.777503610000012E-6</v>
      </c>
      <c r="CA50" s="48">
        <f t="shared" si="74"/>
        <v>1.0303468036000006E-4</v>
      </c>
      <c r="CB50" s="48">
        <f t="shared" si="75"/>
        <v>1.3520917326400005E-3</v>
      </c>
      <c r="CC50" s="48">
        <f t="shared" si="76"/>
        <v>2.401415122500001E-4</v>
      </c>
      <c r="CD50" s="48">
        <f t="shared" si="77"/>
        <v>1.6653644401000027E-4</v>
      </c>
      <c r="CE50" s="48">
        <f t="shared" si="78"/>
        <v>2.0967908809000005E-4</v>
      </c>
      <c r="CF50" s="48">
        <f t="shared" si="79"/>
        <v>2.5100100000011267E-9</v>
      </c>
      <c r="CG50" s="48">
        <f t="shared" si="80"/>
        <v>6.9332267559999824E-5</v>
      </c>
      <c r="CH50" s="48">
        <f t="shared" si="81"/>
        <v>5.0214087224999965E-4</v>
      </c>
      <c r="CI50" s="48">
        <f t="shared" si="82"/>
        <v>1.8699195024999998E-4</v>
      </c>
      <c r="CJ50" s="48">
        <f t="shared" si="83"/>
        <v>7.2974539044000006E-4</v>
      </c>
      <c r="CK50" s="48">
        <f t="shared" si="84"/>
        <v>7.2005407359999925E-5</v>
      </c>
      <c r="CL50" s="48">
        <f t="shared" si="85"/>
        <v>7.3522322500000301E-6</v>
      </c>
      <c r="CM50" s="48">
        <f t="shared" si="86"/>
        <v>1.7342256099999991E-4</v>
      </c>
      <c r="CN50" s="48">
        <f t="shared" si="87"/>
        <v>3.3876243024999995E-4</v>
      </c>
      <c r="CO50" s="48">
        <f t="shared" si="88"/>
        <v>1.6779057155999998E-4</v>
      </c>
      <c r="CP50" s="48">
        <f t="shared" si="89"/>
        <v>3.0328570801E-4</v>
      </c>
      <c r="CQ50" s="48">
        <f t="shared" si="90"/>
        <v>1.4839868761000002E-4</v>
      </c>
      <c r="CR50" s="48">
        <f t="shared" si="91"/>
        <v>6.1637572921600006E-5</v>
      </c>
      <c r="CS50" s="48">
        <f t="shared" si="92"/>
        <v>2.16167343844E-5</v>
      </c>
      <c r="CT50" s="48">
        <f t="shared" si="93"/>
        <v>6.3856279203999994E-6</v>
      </c>
      <c r="CU50" s="48">
        <f t="shared" si="94"/>
        <v>1.5875748000999998E-6</v>
      </c>
      <c r="CV50" s="48">
        <f t="shared" si="95"/>
        <v>3.3215626890000003E-7</v>
      </c>
    </row>
    <row r="51" spans="1:100" s="48" customFormat="1" x14ac:dyDescent="0.25">
      <c r="A51" s="39"/>
      <c r="B51" s="39"/>
      <c r="C51" s="39"/>
      <c r="D51" s="50"/>
      <c r="E51" s="50"/>
      <c r="F51" s="50"/>
      <c r="G51" s="39"/>
      <c r="H51" s="39"/>
      <c r="I51" s="39"/>
      <c r="J51" s="39"/>
      <c r="L51" s="63">
        <f t="shared" si="56"/>
        <v>1995</v>
      </c>
      <c r="M51" s="64">
        <f>+rep!B47</f>
        <v>1.24107E-14</v>
      </c>
      <c r="N51" s="64">
        <f>+rep!C47</f>
        <v>1.39881E-12</v>
      </c>
      <c r="O51" s="64">
        <f>+rep!D47</f>
        <v>9.1329599999999998E-11</v>
      </c>
      <c r="P51" s="64">
        <f>+rep!E47</f>
        <v>3.4606400000000002E-9</v>
      </c>
      <c r="Q51" s="64">
        <f>+rep!F47</f>
        <v>7.6257299999999996E-8</v>
      </c>
      <c r="R51" s="64">
        <f>+rep!G47</f>
        <v>9.7945300000000008E-7</v>
      </c>
      <c r="S51" s="64">
        <f>+rep!H47</f>
        <v>7.3539400000000003E-6</v>
      </c>
      <c r="T51" s="64">
        <f>+rep!I47</f>
        <v>3.2448099999999999E-5</v>
      </c>
      <c r="U51" s="64">
        <f>+rep!J47</f>
        <v>8.5545199999999995E-5</v>
      </c>
      <c r="V51" s="64">
        <f>+rep!K47</f>
        <v>1.44807E-4</v>
      </c>
      <c r="W51" s="64">
        <f>+rep!L47</f>
        <v>2.0834299999999999E-4</v>
      </c>
      <c r="X51" s="64">
        <f>+rep!M47</f>
        <v>3.93543E-4</v>
      </c>
      <c r="Y51" s="64">
        <f>+rep!N47</f>
        <v>8.4637700000000005E-4</v>
      </c>
      <c r="Z51" s="64">
        <f>+rep!O47</f>
        <v>1.5274500000000001E-3</v>
      </c>
      <c r="AA51" s="64">
        <f>+rep!P47</f>
        <v>2.2820000000000002E-3</v>
      </c>
      <c r="AB51" s="64">
        <f>+rep!Q47</f>
        <v>3.2391999999999998E-3</v>
      </c>
      <c r="AC51" s="64">
        <f>+rep!R47</f>
        <v>4.9006900000000001E-3</v>
      </c>
      <c r="AD51" s="64">
        <f>+rep!S47</f>
        <v>7.6624199999999996E-3</v>
      </c>
      <c r="AE51" s="64">
        <f>+rep!T47</f>
        <v>1.1627E-2</v>
      </c>
      <c r="AF51" s="64">
        <f>+rep!U47</f>
        <v>1.7059999999999999E-2</v>
      </c>
      <c r="AG51" s="64">
        <f>+rep!V47</f>
        <v>2.4541199999999999E-2</v>
      </c>
      <c r="AH51" s="64">
        <f>+rep!W47</f>
        <v>3.4416200000000001E-2</v>
      </c>
      <c r="AI51" s="64">
        <f>+rep!X47</f>
        <v>4.6401900000000003E-2</v>
      </c>
      <c r="AJ51" s="64">
        <f>+rep!Y47</f>
        <v>5.9690300000000002E-2</v>
      </c>
      <c r="AK51" s="64">
        <f>+rep!Z47</f>
        <v>7.2932899999999995E-2</v>
      </c>
      <c r="AL51" s="64">
        <f>+rep!AA47</f>
        <v>8.4072099999999997E-2</v>
      </c>
      <c r="AM51" s="64">
        <f>+rep!AB47</f>
        <v>9.0732099999999996E-2</v>
      </c>
      <c r="AN51" s="64">
        <f>+rep!AC47</f>
        <v>9.12491E-2</v>
      </c>
      <c r="AO51" s="64">
        <f>+rep!AD47</f>
        <v>8.55543E-2</v>
      </c>
      <c r="AP51" s="64">
        <f>+rep!AE47</f>
        <v>7.5257099999999993E-2</v>
      </c>
      <c r="AQ51" s="64">
        <f>+rep!AF47</f>
        <v>6.2919500000000003E-2</v>
      </c>
      <c r="AR51" s="64">
        <f>+rep!AG47</f>
        <v>5.0970000000000001E-2</v>
      </c>
      <c r="AS51" s="64">
        <f>+rep!AH47</f>
        <v>4.0866899999999998E-2</v>
      </c>
      <c r="AT51" s="64">
        <f>+rep!AI47</f>
        <v>3.2912900000000002E-2</v>
      </c>
      <c r="AU51" s="64">
        <f>+rep!AJ47</f>
        <v>2.6641100000000001E-2</v>
      </c>
      <c r="AV51" s="64">
        <f>+rep!AK47</f>
        <v>2.13841E-2</v>
      </c>
      <c r="AW51" s="64">
        <f>+rep!AL47</f>
        <v>1.6680299999999999E-2</v>
      </c>
      <c r="AX51" s="64">
        <f>+rep!AM47</f>
        <v>1.23997E-2</v>
      </c>
      <c r="AY51" s="64">
        <f>+rep!AN47</f>
        <v>8.6511699999999997E-3</v>
      </c>
      <c r="AZ51" s="64">
        <f>+rep!AO47</f>
        <v>5.6046500000000001E-3</v>
      </c>
      <c r="BA51" s="64">
        <f>+rep!AP47</f>
        <v>3.3478499999999999E-3</v>
      </c>
      <c r="BB51" s="64">
        <f>+rep!AQ47</f>
        <v>1.8355299999999999E-3</v>
      </c>
      <c r="BC51" s="64">
        <f>+rep!AR47</f>
        <v>9.21052E-4</v>
      </c>
      <c r="BE51" s="48">
        <v>1995</v>
      </c>
      <c r="BF51" s="48">
        <f t="shared" si="55"/>
        <v>1.5402547448999998E-28</v>
      </c>
      <c r="BG51" s="48">
        <f t="shared" si="96"/>
        <v>1.9566694161E-24</v>
      </c>
      <c r="BH51" s="48">
        <f t="shared" si="97"/>
        <v>8.3410958361600001E-21</v>
      </c>
      <c r="BI51" s="48">
        <f t="shared" si="98"/>
        <v>1.1976029209600002E-17</v>
      </c>
      <c r="BJ51" s="48">
        <f t="shared" si="57"/>
        <v>5.8151758032899996E-15</v>
      </c>
      <c r="BK51" s="48">
        <f t="shared" si="58"/>
        <v>9.5932817920900017E-13</v>
      </c>
      <c r="BL51" s="48">
        <f t="shared" si="59"/>
        <v>5.4080433523600003E-11</v>
      </c>
      <c r="BM51" s="48">
        <f t="shared" si="60"/>
        <v>1.0528791936099999E-9</v>
      </c>
      <c r="BN51" s="48">
        <f t="shared" si="61"/>
        <v>9.8296413981243039E-5</v>
      </c>
      <c r="BO51" s="48">
        <f t="shared" si="62"/>
        <v>2.0969067248999998E-8</v>
      </c>
      <c r="BP51" s="48">
        <f t="shared" si="63"/>
        <v>9.5876546805649006E-5</v>
      </c>
      <c r="BQ51" s="48">
        <f t="shared" si="64"/>
        <v>3.8441315609284905E-4</v>
      </c>
      <c r="BR51" s="48">
        <f t="shared" si="65"/>
        <v>3.6686127402612905E-4</v>
      </c>
      <c r="BS51" s="48">
        <f t="shared" si="66"/>
        <v>3.4123510350250004E-4</v>
      </c>
      <c r="BT51" s="48">
        <f t="shared" si="67"/>
        <v>7.6828752399999995E-4</v>
      </c>
      <c r="BU51" s="48">
        <f t="shared" si="68"/>
        <v>7.1614041663999983E-4</v>
      </c>
      <c r="BV51" s="48">
        <f t="shared" si="69"/>
        <v>6.2997536247609998E-4</v>
      </c>
      <c r="BW51" s="48">
        <f t="shared" si="70"/>
        <v>1.5221588025640003E-4</v>
      </c>
      <c r="BX51" s="48">
        <f t="shared" si="71"/>
        <v>3.3756712900000002E-4</v>
      </c>
      <c r="BY51" s="48">
        <f t="shared" si="72"/>
        <v>5.2624360000000012E-4</v>
      </c>
      <c r="BZ51" s="48">
        <f t="shared" si="73"/>
        <v>6.4815049744000022E-4</v>
      </c>
      <c r="CA51" s="48">
        <f t="shared" si="74"/>
        <v>3.117882244E-5</v>
      </c>
      <c r="CB51" s="48">
        <f t="shared" si="75"/>
        <v>1.2946323609999999E-5</v>
      </c>
      <c r="CC51" s="48">
        <f t="shared" si="76"/>
        <v>1.062899140900001E-4</v>
      </c>
      <c r="CD51" s="48">
        <f t="shared" si="77"/>
        <v>8.6019024099999321E-6</v>
      </c>
      <c r="CE51" s="48">
        <f t="shared" si="78"/>
        <v>1.6581998409999962E-5</v>
      </c>
      <c r="CF51" s="48">
        <f t="shared" si="79"/>
        <v>1.1517797040999989E-4</v>
      </c>
      <c r="CG51" s="48">
        <f t="shared" si="80"/>
        <v>4.5152425080999969E-4</v>
      </c>
      <c r="CH51" s="48">
        <f t="shared" si="81"/>
        <v>1.2641082484899997E-3</v>
      </c>
      <c r="CI51" s="48">
        <f t="shared" si="82"/>
        <v>1.2430631004099995E-3</v>
      </c>
      <c r="CJ51" s="48">
        <f t="shared" si="83"/>
        <v>1.6691348025000001E-4</v>
      </c>
      <c r="CK51" s="48">
        <f t="shared" si="84"/>
        <v>1.2034090000000001E-4</v>
      </c>
      <c r="CL51" s="48">
        <f t="shared" si="85"/>
        <v>4.354275156099999E-4</v>
      </c>
      <c r="CM51" s="48">
        <f t="shared" si="86"/>
        <v>1.6674298641000004E-4</v>
      </c>
      <c r="CN51" s="48">
        <f t="shared" si="87"/>
        <v>2.7692620920999995E-4</v>
      </c>
      <c r="CO51" s="48">
        <f t="shared" si="88"/>
        <v>4.5727973280999996E-4</v>
      </c>
      <c r="CP51" s="48">
        <f t="shared" si="89"/>
        <v>2.7823240808999995E-4</v>
      </c>
      <c r="CQ51" s="48">
        <f t="shared" si="90"/>
        <v>1.5375256008999999E-4</v>
      </c>
      <c r="CR51" s="48">
        <f t="shared" si="91"/>
        <v>7.4842742368899995E-5</v>
      </c>
      <c r="CS51" s="48">
        <f t="shared" si="92"/>
        <v>3.1412101622500003E-5</v>
      </c>
      <c r="CT51" s="48">
        <f t="shared" si="93"/>
        <v>1.1208099622499999E-5</v>
      </c>
      <c r="CU51" s="48">
        <f t="shared" si="94"/>
        <v>3.3691703808999996E-6</v>
      </c>
      <c r="CV51" s="48">
        <f t="shared" si="95"/>
        <v>8.4833678670400003E-7</v>
      </c>
    </row>
    <row r="52" spans="1:100" s="48" customFormat="1" x14ac:dyDescent="0.25">
      <c r="A52" s="39"/>
      <c r="B52" s="39"/>
      <c r="C52" s="39"/>
      <c r="D52" s="50"/>
      <c r="E52" s="50"/>
      <c r="F52" s="50"/>
      <c r="G52" s="39"/>
      <c r="H52" s="39"/>
      <c r="I52" s="39"/>
      <c r="J52" s="39"/>
      <c r="L52" s="63">
        <f t="shared" si="56"/>
        <v>1996</v>
      </c>
      <c r="M52" s="64">
        <f>+rep!B48</f>
        <v>9.9202200000000001E-15</v>
      </c>
      <c r="N52" s="64">
        <f>+rep!C48</f>
        <v>1.1181000000000001E-12</v>
      </c>
      <c r="O52" s="64">
        <f>+rep!D48</f>
        <v>7.3001799999999999E-11</v>
      </c>
      <c r="P52" s="64">
        <f>+rep!E48</f>
        <v>2.7661299999999998E-9</v>
      </c>
      <c r="Q52" s="64">
        <f>+rep!F48</f>
        <v>6.0951300000000004E-8</v>
      </c>
      <c r="R52" s="64">
        <f>+rep!G48</f>
        <v>7.8278899999999996E-7</v>
      </c>
      <c r="S52" s="64">
        <f>+rep!H48</f>
        <v>5.8757499999999996E-6</v>
      </c>
      <c r="T52" s="64">
        <f>+rep!I48</f>
        <v>2.59017E-5</v>
      </c>
      <c r="U52" s="64">
        <f>+rep!J48</f>
        <v>6.8037499999999994E-5</v>
      </c>
      <c r="V52" s="64">
        <f>+rep!K48</f>
        <v>1.13433E-4</v>
      </c>
      <c r="W52" s="64">
        <f>+rep!L48</f>
        <v>1.5558999999999999E-4</v>
      </c>
      <c r="X52" s="64">
        <f>+rep!M48</f>
        <v>2.7879599999999999E-4</v>
      </c>
      <c r="Y52" s="64">
        <f>+rep!N48</f>
        <v>5.9810799999999997E-4</v>
      </c>
      <c r="Z52" s="64">
        <f>+rep!O48</f>
        <v>1.1183600000000001E-3</v>
      </c>
      <c r="AA52" s="64">
        <f>+rep!P48</f>
        <v>1.7985099999999999E-3</v>
      </c>
      <c r="AB52" s="64">
        <f>+rep!Q48</f>
        <v>2.8072800000000001E-3</v>
      </c>
      <c r="AC52" s="64">
        <f>+rep!R48</f>
        <v>4.4883099999999997E-3</v>
      </c>
      <c r="AD52" s="64">
        <f>+rep!S48</f>
        <v>6.9294600000000001E-3</v>
      </c>
      <c r="AE52" s="64">
        <f>+rep!T48</f>
        <v>9.9042599999999998E-3</v>
      </c>
      <c r="AF52" s="64">
        <f>+rep!U48</f>
        <v>1.3450800000000001E-2</v>
      </c>
      <c r="AG52" s="64">
        <f>+rep!V48</f>
        <v>1.8150699999999999E-2</v>
      </c>
      <c r="AH52" s="64">
        <f>+rep!W48</f>
        <v>2.4637599999999999E-2</v>
      </c>
      <c r="AI52" s="64">
        <f>+rep!X48</f>
        <v>3.3132000000000002E-2</v>
      </c>
      <c r="AJ52" s="64">
        <f>+rep!Y48</f>
        <v>4.3507200000000003E-2</v>
      </c>
      <c r="AK52" s="64">
        <f>+rep!Z48</f>
        <v>5.5357900000000002E-2</v>
      </c>
      <c r="AL52" s="64">
        <f>+rep!AA48</f>
        <v>6.7764099999999994E-2</v>
      </c>
      <c r="AM52" s="64">
        <f>+rep!AB48</f>
        <v>7.9160900000000006E-2</v>
      </c>
      <c r="AN52" s="64">
        <f>+rep!AC48</f>
        <v>8.7608400000000003E-2</v>
      </c>
      <c r="AO52" s="64">
        <f>+rep!AD48</f>
        <v>9.1330800000000004E-2</v>
      </c>
      <c r="AP52" s="64">
        <f>+rep!AE48</f>
        <v>8.93346E-2</v>
      </c>
      <c r="AQ52" s="64">
        <f>+rep!AF48</f>
        <v>8.1887799999999997E-2</v>
      </c>
      <c r="AR52" s="64">
        <f>+rep!AG48</f>
        <v>7.0533600000000002E-2</v>
      </c>
      <c r="AS52" s="64">
        <f>+rep!AH48</f>
        <v>5.7517600000000002E-2</v>
      </c>
      <c r="AT52" s="64">
        <f>+rep!AI48</f>
        <v>4.4935000000000003E-2</v>
      </c>
      <c r="AU52" s="64">
        <f>+rep!AJ48</f>
        <v>3.4094899999999997E-2</v>
      </c>
      <c r="AV52" s="64">
        <f>+rep!AK48</f>
        <v>2.53928E-2</v>
      </c>
      <c r="AW52" s="64">
        <f>+rep!AL48</f>
        <v>1.8606600000000001E-2</v>
      </c>
      <c r="AX52" s="64">
        <f>+rep!AM48</f>
        <v>1.3314299999999999E-2</v>
      </c>
      <c r="AY52" s="64">
        <f>+rep!AN48</f>
        <v>9.1745100000000003E-3</v>
      </c>
      <c r="AZ52" s="64">
        <f>+rep!AO48</f>
        <v>5.9945299999999997E-3</v>
      </c>
      <c r="BA52" s="64">
        <f>+rep!AP48</f>
        <v>3.6646999999999999E-3</v>
      </c>
      <c r="BB52" s="64">
        <f>+rep!AQ48</f>
        <v>2.0751599999999999E-3</v>
      </c>
      <c r="BC52" s="64">
        <f>+rep!AR48</f>
        <v>1.0807099999999999E-3</v>
      </c>
      <c r="BE52" s="48">
        <v>1996</v>
      </c>
      <c r="BF52" s="48">
        <f t="shared" si="55"/>
        <v>9.8410764848399999E-29</v>
      </c>
      <c r="BG52" s="48">
        <f t="shared" si="96"/>
        <v>1.2501476100000001E-24</v>
      </c>
      <c r="BH52" s="48">
        <f t="shared" si="97"/>
        <v>5.3292628032399995E-21</v>
      </c>
      <c r="BI52" s="48">
        <f t="shared" si="98"/>
        <v>7.6514751768999991E-18</v>
      </c>
      <c r="BJ52" s="48">
        <f t="shared" si="57"/>
        <v>3.7150609716900003E-15</v>
      </c>
      <c r="BK52" s="48">
        <f t="shared" si="58"/>
        <v>6.1275861852099993E-13</v>
      </c>
      <c r="BL52" s="48">
        <f t="shared" si="59"/>
        <v>3.4524438062499993E-11</v>
      </c>
      <c r="BM52" s="48">
        <f t="shared" si="60"/>
        <v>6.7089806288999998E-10</v>
      </c>
      <c r="BN52" s="48">
        <f t="shared" si="61"/>
        <v>4.6291014062499994E-9</v>
      </c>
      <c r="BO52" s="48">
        <f t="shared" si="62"/>
        <v>1.2867045489E-8</v>
      </c>
      <c r="BP52" s="48">
        <f t="shared" si="63"/>
        <v>2.4208248099999999E-8</v>
      </c>
      <c r="BQ52" s="48">
        <f t="shared" si="64"/>
        <v>7.7727209615999995E-8</v>
      </c>
      <c r="BR52" s="48">
        <f t="shared" si="65"/>
        <v>9.4307250060864014E-5</v>
      </c>
      <c r="BS52" s="48">
        <f t="shared" si="66"/>
        <v>8.4473378083599993E-5</v>
      </c>
      <c r="BT52" s="48">
        <f t="shared" si="67"/>
        <v>7.2433546424100008E-5</v>
      </c>
      <c r="BU52" s="48">
        <f t="shared" si="68"/>
        <v>5.6280304080399996E-5</v>
      </c>
      <c r="BV52" s="48">
        <f t="shared" si="69"/>
        <v>3.3883924580100009E-5</v>
      </c>
      <c r="BW52" s="48">
        <f t="shared" si="70"/>
        <v>1.1423318425600002E-5</v>
      </c>
      <c r="BX52" s="48">
        <f t="shared" si="71"/>
        <v>1.640574016000005E-7</v>
      </c>
      <c r="BY52" s="48">
        <f t="shared" si="72"/>
        <v>9.8690222500000007E-6</v>
      </c>
      <c r="BZ52" s="48">
        <f t="shared" si="73"/>
        <v>6.1487553959999972E-5</v>
      </c>
      <c r="CA52" s="48">
        <f t="shared" si="74"/>
        <v>1.6152360999999984E-5</v>
      </c>
      <c r="CB52" s="48">
        <f t="shared" si="75"/>
        <v>1.5658517956000003E-4</v>
      </c>
      <c r="CC52" s="48">
        <f t="shared" si="76"/>
        <v>1.5824130436000011E-4</v>
      </c>
      <c r="CD52" s="48">
        <f t="shared" si="77"/>
        <v>1.9939699264000008E-4</v>
      </c>
      <c r="CE52" s="48">
        <f t="shared" si="78"/>
        <v>3.490919055999993E-5</v>
      </c>
      <c r="CF52" s="48">
        <f t="shared" si="79"/>
        <v>1.8557523075999997E-4</v>
      </c>
      <c r="CG52" s="48">
        <f t="shared" si="80"/>
        <v>2.3977283716000003E-4</v>
      </c>
      <c r="CH52" s="48">
        <f t="shared" si="81"/>
        <v>2.1103372900000037E-6</v>
      </c>
      <c r="CI52" s="48">
        <f t="shared" si="82"/>
        <v>4.7065088160000036E-5</v>
      </c>
      <c r="CJ52" s="48">
        <f t="shared" si="83"/>
        <v>9.4534784409999858E-5</v>
      </c>
      <c r="CK52" s="48">
        <f t="shared" si="84"/>
        <v>7.5305948410000042E-5</v>
      </c>
      <c r="CL52" s="48">
        <f t="shared" si="85"/>
        <v>1.881911160999998E-5</v>
      </c>
      <c r="CM52" s="48">
        <f t="shared" si="86"/>
        <v>4.3710609959999955E-5</v>
      </c>
      <c r="CN52" s="48">
        <f t="shared" si="87"/>
        <v>3.0455485225000008E-4</v>
      </c>
      <c r="CO52" s="48">
        <f t="shared" si="88"/>
        <v>3.0636224999999978E-5</v>
      </c>
      <c r="CP52" s="48">
        <f t="shared" si="89"/>
        <v>4.0481439999999998E-6</v>
      </c>
      <c r="CQ52" s="48">
        <f t="shared" si="90"/>
        <v>9.0300249999999932E-6</v>
      </c>
      <c r="CR52" s="48">
        <f t="shared" si="91"/>
        <v>8.4171633740100007E-5</v>
      </c>
      <c r="CS52" s="48">
        <f t="shared" si="92"/>
        <v>3.5934389920899996E-5</v>
      </c>
      <c r="CT52" s="48">
        <f t="shared" si="93"/>
        <v>1.343002609E-5</v>
      </c>
      <c r="CU52" s="48">
        <f t="shared" si="94"/>
        <v>4.3062890256000001E-6</v>
      </c>
      <c r="CV52" s="48">
        <f t="shared" si="95"/>
        <v>1.1679341040999998E-6</v>
      </c>
    </row>
    <row r="53" spans="1:100" s="48" customFormat="1" x14ac:dyDescent="0.25">
      <c r="A53" s="39"/>
      <c r="B53" s="39"/>
      <c r="C53" s="39"/>
      <c r="D53" s="50"/>
      <c r="E53" s="50"/>
      <c r="F53" s="50"/>
      <c r="G53" s="39"/>
      <c r="H53" s="39"/>
      <c r="I53" s="39"/>
      <c r="J53" s="39"/>
      <c r="L53" s="63">
        <f t="shared" si="56"/>
        <v>1997</v>
      </c>
      <c r="M53" s="64">
        <f>+rep!B49</f>
        <v>3.7771099999999997E-14</v>
      </c>
      <c r="N53" s="64">
        <f>+rep!C49</f>
        <v>4.2571500000000003E-12</v>
      </c>
      <c r="O53" s="64">
        <f>+rep!D49</f>
        <v>2.7794600000000002E-10</v>
      </c>
      <c r="P53" s="64">
        <f>+rep!E49</f>
        <v>1.0531100000000001E-8</v>
      </c>
      <c r="Q53" s="64">
        <f>+rep!F49</f>
        <v>2.32015E-7</v>
      </c>
      <c r="R53" s="64">
        <f>+rep!G49</f>
        <v>2.9785599999999999E-6</v>
      </c>
      <c r="S53" s="64">
        <f>+rep!H49</f>
        <v>2.2331E-5</v>
      </c>
      <c r="T53" s="64">
        <f>+rep!I49</f>
        <v>9.8037100000000004E-5</v>
      </c>
      <c r="U53" s="64">
        <f>+rep!J49</f>
        <v>2.5332600000000001E-4</v>
      </c>
      <c r="V53" s="64">
        <f>+rep!K49</f>
        <v>3.9261199999999997E-4</v>
      </c>
      <c r="W53" s="64">
        <f>+rep!L49</f>
        <v>4.0215500000000001E-4</v>
      </c>
      <c r="X53" s="64">
        <f>+rep!M49</f>
        <v>4.0461499999999999E-4</v>
      </c>
      <c r="Y53" s="64">
        <f>+rep!N49</f>
        <v>6.2672200000000002E-4</v>
      </c>
      <c r="Z53" s="64">
        <f>+rep!O49</f>
        <v>1.08786E-3</v>
      </c>
      <c r="AA53" s="64">
        <f>+rep!P49</f>
        <v>1.6894600000000001E-3</v>
      </c>
      <c r="AB53" s="64">
        <f>+rep!Q49</f>
        <v>2.5558199999999999E-3</v>
      </c>
      <c r="AC53" s="64">
        <f>+rep!R49</f>
        <v>4.0590499999999998E-3</v>
      </c>
      <c r="AD53" s="64">
        <f>+rep!S49</f>
        <v>6.4283400000000003E-3</v>
      </c>
      <c r="AE53" s="64">
        <f>+rep!T49</f>
        <v>9.6120600000000004E-3</v>
      </c>
      <c r="AF53" s="64">
        <f>+rep!U49</f>
        <v>1.36191E-2</v>
      </c>
      <c r="AG53" s="64">
        <f>+rep!V49</f>
        <v>1.8609500000000001E-2</v>
      </c>
      <c r="AH53" s="64">
        <f>+rep!W49</f>
        <v>2.4533599999999999E-2</v>
      </c>
      <c r="AI53" s="64">
        <f>+rep!X49</f>
        <v>3.1104699999999999E-2</v>
      </c>
      <c r="AJ53" s="64">
        <f>+rep!Y49</f>
        <v>3.8268999999999997E-2</v>
      </c>
      <c r="AK53" s="64">
        <f>+rep!Z49</f>
        <v>4.6334100000000003E-2</v>
      </c>
      <c r="AL53" s="64">
        <f>+rep!AA49</f>
        <v>5.5460000000000002E-2</v>
      </c>
      <c r="AM53" s="64">
        <f>+rep!AB49</f>
        <v>6.5180399999999999E-2</v>
      </c>
      <c r="AN53" s="64">
        <f>+rep!AC49</f>
        <v>7.4400999999999995E-2</v>
      </c>
      <c r="AO53" s="64">
        <f>+rep!AD49</f>
        <v>8.1675300000000006E-2</v>
      </c>
      <c r="AP53" s="64">
        <f>+rep!AE49</f>
        <v>8.55461E-2</v>
      </c>
      <c r="AQ53" s="64">
        <f>+rep!AF49</f>
        <v>8.4956000000000004E-2</v>
      </c>
      <c r="AR53" s="64">
        <f>+rep!AG49</f>
        <v>7.9646300000000003E-2</v>
      </c>
      <c r="AS53" s="64">
        <f>+rep!AH49</f>
        <v>7.0330000000000004E-2</v>
      </c>
      <c r="AT53" s="64">
        <f>+rep!AI49</f>
        <v>5.8498799999999997E-2</v>
      </c>
      <c r="AU53" s="64">
        <f>+rep!AJ49</f>
        <v>4.5934999999999997E-2</v>
      </c>
      <c r="AV53" s="64">
        <f>+rep!AK49</f>
        <v>3.4177600000000002E-2</v>
      </c>
      <c r="AW53" s="64">
        <f>+rep!AL49</f>
        <v>2.4189599999999999E-2</v>
      </c>
      <c r="AX53" s="64">
        <f>+rep!AM49</f>
        <v>1.6324100000000001E-2</v>
      </c>
      <c r="AY53" s="64">
        <f>+rep!AN49</f>
        <v>1.04975E-2</v>
      </c>
      <c r="AZ53" s="64">
        <f>+rep!AO49</f>
        <v>6.4074900000000001E-3</v>
      </c>
      <c r="BA53" s="64">
        <f>+rep!AP49</f>
        <v>3.6881499999999998E-3</v>
      </c>
      <c r="BB53" s="64">
        <f>+rep!AQ49</f>
        <v>1.9867600000000002E-3</v>
      </c>
      <c r="BC53" s="64">
        <f>+rep!AR49</f>
        <v>9.94263E-4</v>
      </c>
      <c r="BE53" s="48">
        <v>1997</v>
      </c>
      <c r="BF53" s="48">
        <f t="shared" si="55"/>
        <v>1.4266559952099999E-27</v>
      </c>
      <c r="BG53" s="48">
        <f t="shared" si="96"/>
        <v>1.8123326122500003E-23</v>
      </c>
      <c r="BH53" s="48">
        <f t="shared" si="97"/>
        <v>7.7253978916000015E-20</v>
      </c>
      <c r="BI53" s="48">
        <f t="shared" si="98"/>
        <v>1.1090406721000001E-16</v>
      </c>
      <c r="BJ53" s="48">
        <f t="shared" si="57"/>
        <v>5.3830960224999999E-14</v>
      </c>
      <c r="BK53" s="48">
        <f t="shared" si="58"/>
        <v>8.8718196735999987E-12</v>
      </c>
      <c r="BL53" s="48">
        <f t="shared" si="59"/>
        <v>4.9867356099999998E-10</v>
      </c>
      <c r="BM53" s="48">
        <f t="shared" si="60"/>
        <v>9.6112729764100002E-9</v>
      </c>
      <c r="BN53" s="48">
        <f t="shared" si="61"/>
        <v>6.4174062275999998E-8</v>
      </c>
      <c r="BO53" s="48">
        <f t="shared" si="62"/>
        <v>1.5414418254399998E-7</v>
      </c>
      <c r="BP53" s="48">
        <f t="shared" si="63"/>
        <v>1.61728644025E-7</v>
      </c>
      <c r="BQ53" s="48">
        <f t="shared" si="64"/>
        <v>1.6371329822499998E-7</v>
      </c>
      <c r="BR53" s="48">
        <f t="shared" si="65"/>
        <v>3.9278046528400003E-7</v>
      </c>
      <c r="BS53" s="48">
        <f t="shared" si="66"/>
        <v>1.1834393796E-6</v>
      </c>
      <c r="BT53" s="48">
        <f t="shared" si="67"/>
        <v>2.8542750916000003E-6</v>
      </c>
      <c r="BU53" s="48">
        <f t="shared" si="68"/>
        <v>6.5322158723999993E-6</v>
      </c>
      <c r="BV53" s="48">
        <f t="shared" si="69"/>
        <v>1.64758869025E-5</v>
      </c>
      <c r="BW53" s="48">
        <f t="shared" si="70"/>
        <v>4.1323555155600002E-5</v>
      </c>
      <c r="BX53" s="48">
        <f t="shared" si="71"/>
        <v>9.2391697443600001E-5</v>
      </c>
      <c r="BY53" s="48">
        <f t="shared" si="72"/>
        <v>1.8547988481000001E-4</v>
      </c>
      <c r="BZ53" s="48">
        <f t="shared" si="73"/>
        <v>6.8893320040000014E-5</v>
      </c>
      <c r="CA53" s="48">
        <f t="shared" si="74"/>
        <v>2.0233071048999997E-4</v>
      </c>
      <c r="CB53" s="48">
        <f t="shared" si="75"/>
        <v>4.3244866115999995E-4</v>
      </c>
      <c r="CC53" s="48">
        <f t="shared" si="76"/>
        <v>3.1153662015999986E-4</v>
      </c>
      <c r="CD53" s="48">
        <f t="shared" si="77"/>
        <v>6.6128694025000012E-4</v>
      </c>
      <c r="CE53" s="48">
        <f t="shared" si="78"/>
        <v>1.2139231539600001E-3</v>
      </c>
      <c r="CF53" s="48">
        <f t="shared" si="79"/>
        <v>1.17324060676E-3</v>
      </c>
      <c r="CG53" s="48">
        <f t="shared" si="80"/>
        <v>1.8899191182399997E-3</v>
      </c>
      <c r="CH53" s="48">
        <f t="shared" si="81"/>
        <v>1.6352480192400006E-3</v>
      </c>
      <c r="CI53" s="48">
        <f t="shared" si="82"/>
        <v>5.6123505216000005E-4</v>
      </c>
      <c r="CJ53" s="48">
        <f t="shared" si="83"/>
        <v>6.1593312400000308E-6</v>
      </c>
      <c r="CK53" s="48">
        <f t="shared" si="84"/>
        <v>7.9970184099999682E-6</v>
      </c>
      <c r="CL53" s="48">
        <f t="shared" si="85"/>
        <v>1.0734141689999999E-3</v>
      </c>
      <c r="CM53" s="48">
        <f t="shared" si="86"/>
        <v>3.0143613702400007E-3</v>
      </c>
      <c r="CN53" s="48">
        <f t="shared" si="87"/>
        <v>3.267036964000001E-3</v>
      </c>
      <c r="CO53" s="48">
        <f t="shared" si="88"/>
        <v>3.4346515148100001E-3</v>
      </c>
      <c r="CP53" s="48">
        <f t="shared" si="89"/>
        <v>2.3016294100900005E-3</v>
      </c>
      <c r="CQ53" s="48">
        <f t="shared" si="90"/>
        <v>1.2406104172899999E-3</v>
      </c>
      <c r="CR53" s="48">
        <f t="shared" si="91"/>
        <v>4.1739715808999993E-4</v>
      </c>
      <c r="CS53" s="48">
        <f t="shared" si="92"/>
        <v>1.5224121276100003E-5</v>
      </c>
      <c r="CT53" s="48">
        <f t="shared" si="93"/>
        <v>1.3602450422499999E-5</v>
      </c>
      <c r="CU53" s="48">
        <f t="shared" si="94"/>
        <v>3.9472152976000009E-6</v>
      </c>
      <c r="CV53" s="48">
        <f t="shared" si="95"/>
        <v>9.885589131690001E-7</v>
      </c>
    </row>
    <row r="54" spans="1:100" s="48" customFormat="1" x14ac:dyDescent="0.25">
      <c r="A54" s="39"/>
      <c r="B54" s="39"/>
      <c r="C54" s="39"/>
      <c r="D54" s="50"/>
      <c r="E54" s="50"/>
      <c r="F54" s="50"/>
      <c r="G54" s="39"/>
      <c r="H54" s="39"/>
      <c r="I54" s="39"/>
      <c r="J54" s="39"/>
      <c r="L54" s="63">
        <f t="shared" si="56"/>
        <v>1998</v>
      </c>
      <c r="M54" s="64">
        <f>+rep!B50</f>
        <v>7.4191199999999996E-14</v>
      </c>
      <c r="N54" s="64">
        <f>+rep!C50</f>
        <v>8.3620499999999999E-12</v>
      </c>
      <c r="O54" s="64">
        <f>+rep!D50</f>
        <v>5.4595800000000003E-10</v>
      </c>
      <c r="P54" s="64">
        <f>+rep!E50</f>
        <v>2.06863E-8</v>
      </c>
      <c r="Q54" s="64">
        <f>+rep!F50</f>
        <v>4.5578399999999997E-7</v>
      </c>
      <c r="R54" s="64">
        <f>+rep!G50</f>
        <v>5.85235E-6</v>
      </c>
      <c r="S54" s="64">
        <f>+rep!H50</f>
        <v>4.3901299999999999E-5</v>
      </c>
      <c r="T54" s="64">
        <f>+rep!I50</f>
        <v>1.9310900000000001E-4</v>
      </c>
      <c r="U54" s="64">
        <f>+rep!J50</f>
        <v>5.0288799999999995E-4</v>
      </c>
      <c r="V54" s="64">
        <f>+rep!K50</f>
        <v>8.0729599999999999E-4</v>
      </c>
      <c r="W54" s="64">
        <f>+rep!L50</f>
        <v>9.6253199999999999E-4</v>
      </c>
      <c r="X54" s="64">
        <f>+rep!M50</f>
        <v>1.3732099999999999E-3</v>
      </c>
      <c r="Y54" s="64">
        <f>+rep!N50</f>
        <v>2.5839499999999998E-3</v>
      </c>
      <c r="Z54" s="64">
        <f>+rep!O50</f>
        <v>4.3071899999999998E-3</v>
      </c>
      <c r="AA54" s="64">
        <f>+rep!P50</f>
        <v>5.5493799999999996E-3</v>
      </c>
      <c r="AB54" s="64">
        <f>+rep!Q50</f>
        <v>5.9589899999999999E-3</v>
      </c>
      <c r="AC54" s="64">
        <f>+rep!R50</f>
        <v>6.4531900000000001E-3</v>
      </c>
      <c r="AD54" s="64">
        <f>+rep!S50</f>
        <v>8.06253E-3</v>
      </c>
      <c r="AE54" s="64">
        <f>+rep!T50</f>
        <v>1.09563E-2</v>
      </c>
      <c r="AF54" s="64">
        <f>+rep!U50</f>
        <v>1.4999E-2</v>
      </c>
      <c r="AG54" s="64">
        <f>+rep!V50</f>
        <v>2.0349300000000001E-2</v>
      </c>
      <c r="AH54" s="64">
        <f>+rep!W50</f>
        <v>2.7068700000000001E-2</v>
      </c>
      <c r="AI54" s="64">
        <f>+rep!X50</f>
        <v>3.4710299999999999E-2</v>
      </c>
      <c r="AJ54" s="64">
        <f>+rep!Y50</f>
        <v>4.2576700000000002E-2</v>
      </c>
      <c r="AK54" s="64">
        <f>+rep!Z50</f>
        <v>5.0077099999999999E-2</v>
      </c>
      <c r="AL54" s="64">
        <f>+rep!AA50</f>
        <v>5.6792299999999997E-2</v>
      </c>
      <c r="AM54" s="64">
        <f>+rep!AB50</f>
        <v>6.2507199999999999E-2</v>
      </c>
      <c r="AN54" s="64">
        <f>+rep!AC50</f>
        <v>6.7230799999999993E-2</v>
      </c>
      <c r="AO54" s="64">
        <f>+rep!AD50</f>
        <v>7.0968600000000007E-2</v>
      </c>
      <c r="AP54" s="64">
        <f>+rep!AE50</f>
        <v>7.3402099999999998E-2</v>
      </c>
      <c r="AQ54" s="64">
        <f>+rep!AF50</f>
        <v>7.3863799999999993E-2</v>
      </c>
      <c r="AR54" s="64">
        <f>+rep!AG50</f>
        <v>7.1656300000000006E-2</v>
      </c>
      <c r="AS54" s="64">
        <f>+rep!AH50</f>
        <v>6.6446900000000003E-2</v>
      </c>
      <c r="AT54" s="64">
        <f>+rep!AI50</f>
        <v>5.8495900000000003E-2</v>
      </c>
      <c r="AU54" s="64">
        <f>+rep!AJ50</f>
        <v>4.8639000000000002E-2</v>
      </c>
      <c r="AV54" s="64">
        <f>+rep!AK50</f>
        <v>3.8058599999999998E-2</v>
      </c>
      <c r="AW54" s="64">
        <f>+rep!AL50</f>
        <v>2.7951799999999999E-2</v>
      </c>
      <c r="AX54" s="64">
        <f>+rep!AM50</f>
        <v>1.9232900000000001E-2</v>
      </c>
      <c r="AY54" s="64">
        <f>+rep!AN50</f>
        <v>1.2378999999999999E-2</v>
      </c>
      <c r="AZ54" s="64">
        <f>+rep!AO50</f>
        <v>7.4411700000000004E-3</v>
      </c>
      <c r="BA54" s="64">
        <f>+rep!AP50</f>
        <v>4.1694699999999998E-3</v>
      </c>
      <c r="BB54" s="64">
        <f>+rep!AQ50</f>
        <v>2.1725799999999999E-3</v>
      </c>
      <c r="BC54" s="64">
        <f>+rep!AR50</f>
        <v>1.0498199999999999E-3</v>
      </c>
      <c r="BE54" s="48">
        <v>1998</v>
      </c>
      <c r="BF54" s="48">
        <f t="shared" si="55"/>
        <v>5.5043341574399997E-27</v>
      </c>
      <c r="BG54" s="48">
        <f t="shared" si="96"/>
        <v>6.9923880202499994E-23</v>
      </c>
      <c r="BH54" s="48">
        <f t="shared" si="97"/>
        <v>2.9807013776400005E-19</v>
      </c>
      <c r="BI54" s="48">
        <f t="shared" si="98"/>
        <v>4.2792300769000002E-16</v>
      </c>
      <c r="BJ54" s="48">
        <f t="shared" si="57"/>
        <v>2.0773905465599998E-13</v>
      </c>
      <c r="BK54" s="48">
        <f t="shared" si="58"/>
        <v>3.4250000522499999E-11</v>
      </c>
      <c r="BL54" s="48">
        <f t="shared" si="59"/>
        <v>1.92732414169E-9</v>
      </c>
      <c r="BM54" s="48">
        <f t="shared" si="60"/>
        <v>3.7291085881000004E-8</v>
      </c>
      <c r="BN54" s="48">
        <f t="shared" si="61"/>
        <v>2.5289634054399993E-7</v>
      </c>
      <c r="BO54" s="48">
        <f t="shared" si="62"/>
        <v>6.5172683161600002E-7</v>
      </c>
      <c r="BP54" s="48">
        <f t="shared" si="63"/>
        <v>9.2646785102399993E-7</v>
      </c>
      <c r="BQ54" s="48">
        <f t="shared" si="64"/>
        <v>1.8857057040999998E-6</v>
      </c>
      <c r="BR54" s="48">
        <f t="shared" si="65"/>
        <v>6.6767976024999991E-6</v>
      </c>
      <c r="BS54" s="48">
        <f t="shared" si="66"/>
        <v>1.8551885696099997E-5</v>
      </c>
      <c r="BT54" s="48">
        <f t="shared" si="67"/>
        <v>3.0795618384399994E-5</v>
      </c>
      <c r="BU54" s="48">
        <f t="shared" si="68"/>
        <v>3.5509561820099999E-5</v>
      </c>
      <c r="BV54" s="48">
        <f t="shared" si="69"/>
        <v>4.1643661176100002E-5</v>
      </c>
      <c r="BW54" s="48">
        <f t="shared" si="70"/>
        <v>4.1553599409000022E-6</v>
      </c>
      <c r="BX54" s="48">
        <f t="shared" si="71"/>
        <v>7.3153808999999969E-7</v>
      </c>
      <c r="BY54" s="48">
        <f t="shared" si="72"/>
        <v>2.3990403999999997E-5</v>
      </c>
      <c r="BZ54" s="48">
        <f t="shared" si="73"/>
        <v>1.0502765289000001E-4</v>
      </c>
      <c r="CA54" s="48">
        <f t="shared" si="74"/>
        <v>4.7151568889999998E-5</v>
      </c>
      <c r="CB54" s="48">
        <f t="shared" si="75"/>
        <v>1.9424293289999995E-5</v>
      </c>
      <c r="CC54" s="48">
        <f t="shared" si="76"/>
        <v>4.7206252899999985E-6</v>
      </c>
      <c r="CD54" s="48">
        <f t="shared" si="77"/>
        <v>9.3568863609999942E-5</v>
      </c>
      <c r="CE54" s="48">
        <f t="shared" si="78"/>
        <v>2.6857637688999981E-4</v>
      </c>
      <c r="CF54" s="48">
        <f t="shared" si="79"/>
        <v>1.4405040441000004E-4</v>
      </c>
      <c r="CG54" s="48">
        <f t="shared" si="80"/>
        <v>2.797490404899999E-4</v>
      </c>
      <c r="CH54" s="48">
        <f t="shared" si="81"/>
        <v>1.0738140625000008E-4</v>
      </c>
      <c r="CI54" s="48">
        <f t="shared" si="82"/>
        <v>1.6373761599999988E-4</v>
      </c>
      <c r="CJ54" s="48">
        <f t="shared" si="83"/>
        <v>5.4562886568999987E-4</v>
      </c>
      <c r="CK54" s="48">
        <f t="shared" si="84"/>
        <v>1.2210692004000008E-4</v>
      </c>
      <c r="CL54" s="48">
        <f t="shared" si="85"/>
        <v>3.4114944640000004E-5</v>
      </c>
      <c r="CM54" s="48">
        <f t="shared" si="86"/>
        <v>1.491134054399998E-4</v>
      </c>
      <c r="CN54" s="48">
        <f t="shared" si="87"/>
        <v>1.0348509948099995E-3</v>
      </c>
      <c r="CO54" s="48">
        <f t="shared" si="88"/>
        <v>1.8275197502499996E-3</v>
      </c>
      <c r="CP54" s="48">
        <f t="shared" si="89"/>
        <v>1.0663033084900003E-3</v>
      </c>
      <c r="CQ54" s="48">
        <f t="shared" si="90"/>
        <v>9.7795049283999993E-4</v>
      </c>
      <c r="CR54" s="48">
        <f t="shared" si="91"/>
        <v>3.212697760000001E-4</v>
      </c>
      <c r="CS54" s="48">
        <f t="shared" si="92"/>
        <v>1.6283878228890003E-4</v>
      </c>
      <c r="CT54" s="48">
        <f t="shared" si="93"/>
        <v>1.73844800809E-5</v>
      </c>
      <c r="CU54" s="48">
        <f t="shared" si="94"/>
        <v>4.7201038563999998E-6</v>
      </c>
      <c r="CV54" s="48">
        <f t="shared" si="95"/>
        <v>1.1021220323999998E-6</v>
      </c>
    </row>
    <row r="55" spans="1:100" s="48" customFormat="1" x14ac:dyDescent="0.25">
      <c r="A55" s="39"/>
      <c r="B55" s="39"/>
      <c r="C55" s="39"/>
      <c r="D55" s="50"/>
      <c r="E55" s="50"/>
      <c r="F55" s="50"/>
      <c r="G55" s="39"/>
      <c r="H55" s="39"/>
      <c r="I55" s="39"/>
      <c r="J55" s="39"/>
      <c r="L55" s="63">
        <f t="shared" si="56"/>
        <v>1999</v>
      </c>
      <c r="M55" s="64">
        <f>+rep!B51</f>
        <v>1.2643999999999999E-13</v>
      </c>
      <c r="N55" s="64">
        <f>+rep!C51</f>
        <v>1.4251E-11</v>
      </c>
      <c r="O55" s="64">
        <f>+rep!D51</f>
        <v>9.30447E-10</v>
      </c>
      <c r="P55" s="64">
        <f>+rep!E51</f>
        <v>3.5254699999999997E-8</v>
      </c>
      <c r="Q55" s="64">
        <f>+rep!F51</f>
        <v>7.7677300000000002E-7</v>
      </c>
      <c r="R55" s="64">
        <f>+rep!G51</f>
        <v>9.9740100000000004E-6</v>
      </c>
      <c r="S55" s="64">
        <f>+rep!H51</f>
        <v>7.4822100000000003E-5</v>
      </c>
      <c r="T55" s="64">
        <f>+rep!I51</f>
        <v>3.2915499999999997E-4</v>
      </c>
      <c r="U55" s="64">
        <f>+rep!J51</f>
        <v>8.5754400000000001E-4</v>
      </c>
      <c r="V55" s="64">
        <f>+rep!K51</f>
        <v>1.3793900000000001E-3</v>
      </c>
      <c r="W55" s="64">
        <f>+rep!L51</f>
        <v>1.6590699999999999E-3</v>
      </c>
      <c r="X55" s="64">
        <f>+rep!M51</f>
        <v>2.4156300000000002E-3</v>
      </c>
      <c r="Y55" s="64">
        <f>+rep!N51</f>
        <v>4.6545700000000002E-3</v>
      </c>
      <c r="Z55" s="64">
        <f>+rep!O51</f>
        <v>8.0784099999999994E-3</v>
      </c>
      <c r="AA55" s="64">
        <f>+rep!P51</f>
        <v>1.1399400000000001E-2</v>
      </c>
      <c r="AB55" s="64">
        <f>+rep!Q51</f>
        <v>1.4514900000000001E-2</v>
      </c>
      <c r="AC55" s="64">
        <f>+rep!R51</f>
        <v>1.8859999999999998E-2</v>
      </c>
      <c r="AD55" s="64">
        <f>+rep!S51</f>
        <v>2.4568199999999998E-2</v>
      </c>
      <c r="AE55" s="64">
        <f>+rep!T51</f>
        <v>2.9264499999999999E-2</v>
      </c>
      <c r="AF55" s="64">
        <f>+rep!U51</f>
        <v>3.1126399999999999E-2</v>
      </c>
      <c r="AG55" s="64">
        <f>+rep!V51</f>
        <v>3.1418599999999998E-2</v>
      </c>
      <c r="AH55" s="64">
        <f>+rep!W51</f>
        <v>3.2838100000000002E-2</v>
      </c>
      <c r="AI55" s="64">
        <f>+rep!X51</f>
        <v>3.6689800000000002E-2</v>
      </c>
      <c r="AJ55" s="64">
        <f>+rep!Y51</f>
        <v>4.2465999999999997E-2</v>
      </c>
      <c r="AK55" s="64">
        <f>+rep!Z51</f>
        <v>4.9000299999999997E-2</v>
      </c>
      <c r="AL55" s="64">
        <f>+rep!AA51</f>
        <v>5.5154399999999999E-2</v>
      </c>
      <c r="AM55" s="64">
        <f>+rep!AB51</f>
        <v>5.9951200000000003E-2</v>
      </c>
      <c r="AN55" s="64">
        <f>+rep!AC51</f>
        <v>6.2758300000000003E-2</v>
      </c>
      <c r="AO55" s="64">
        <f>+rep!AD51</f>
        <v>6.3452700000000001E-2</v>
      </c>
      <c r="AP55" s="64">
        <f>+rep!AE51</f>
        <v>6.2325199999999997E-2</v>
      </c>
      <c r="AQ55" s="64">
        <f>+rep!AF51</f>
        <v>5.98056E-2</v>
      </c>
      <c r="AR55" s="64">
        <f>+rep!AG51</f>
        <v>5.62029E-2</v>
      </c>
      <c r="AS55" s="64">
        <f>+rep!AH51</f>
        <v>5.16046E-2</v>
      </c>
      <c r="AT55" s="64">
        <f>+rep!AI51</f>
        <v>4.59771E-2</v>
      </c>
      <c r="AU55" s="64">
        <f>+rep!AJ51</f>
        <v>3.9375800000000002E-2</v>
      </c>
      <c r="AV55" s="64">
        <f>+rep!AK51</f>
        <v>3.2103199999999998E-2</v>
      </c>
      <c r="AW55" s="64">
        <f>+rep!AL51</f>
        <v>2.47047E-2</v>
      </c>
      <c r="AX55" s="64">
        <f>+rep!AM51</f>
        <v>1.7818199999999999E-2</v>
      </c>
      <c r="AY55" s="64">
        <f>+rep!AN51</f>
        <v>1.1977099999999999E-2</v>
      </c>
      <c r="AZ55" s="64">
        <f>+rep!AO51</f>
        <v>7.46957E-3</v>
      </c>
      <c r="BA55" s="64">
        <f>+rep!AP51</f>
        <v>4.3065600000000001E-3</v>
      </c>
      <c r="BB55" s="64">
        <f>+rep!AQ51</f>
        <v>2.2886899999999999E-3</v>
      </c>
      <c r="BC55" s="64">
        <f>+rep!AR51</f>
        <v>1.11848E-3</v>
      </c>
      <c r="BE55" s="48">
        <v>1999</v>
      </c>
      <c r="BF55" s="48">
        <f t="shared" si="55"/>
        <v>1.5987073599999998E-26</v>
      </c>
      <c r="BG55" s="48">
        <f t="shared" si="96"/>
        <v>2.03091001E-22</v>
      </c>
      <c r="BH55" s="48">
        <f t="shared" si="97"/>
        <v>8.6573161980900001E-19</v>
      </c>
      <c r="BI55" s="48">
        <f t="shared" si="98"/>
        <v>1.2428938720899999E-15</v>
      </c>
      <c r="BJ55" s="48">
        <f t="shared" si="57"/>
        <v>6.0337629352899998E-13</v>
      </c>
      <c r="BK55" s="48">
        <f t="shared" si="58"/>
        <v>9.9480875480100005E-11</v>
      </c>
      <c r="BL55" s="48">
        <f t="shared" si="59"/>
        <v>5.5983466484100004E-9</v>
      </c>
      <c r="BM55" s="48">
        <f t="shared" si="60"/>
        <v>1.0834301402499998E-7</v>
      </c>
      <c r="BN55" s="48">
        <f t="shared" si="61"/>
        <v>7.3538171193600002E-7</v>
      </c>
      <c r="BO55" s="48">
        <f t="shared" si="62"/>
        <v>1.9027167721000002E-6</v>
      </c>
      <c r="BP55" s="48">
        <f t="shared" si="63"/>
        <v>2.7525132648999998E-6</v>
      </c>
      <c r="BQ55" s="48">
        <f t="shared" si="64"/>
        <v>5.8352682969000013E-6</v>
      </c>
      <c r="BR55" s="48">
        <f t="shared" si="65"/>
        <v>2.1665021884900003E-5</v>
      </c>
      <c r="BS55" s="48">
        <f t="shared" si="66"/>
        <v>6.526070812809999E-5</v>
      </c>
      <c r="BT55" s="48">
        <f t="shared" si="67"/>
        <v>1.2994632036000001E-4</v>
      </c>
      <c r="BU55" s="48">
        <f t="shared" si="68"/>
        <v>2.21933325604E-5</v>
      </c>
      <c r="BV55" s="48">
        <f t="shared" si="69"/>
        <v>8.2012584966399958E-5</v>
      </c>
      <c r="BW55" s="48">
        <f t="shared" si="70"/>
        <v>2.1798396391839992E-4</v>
      </c>
      <c r="BX55" s="48">
        <f t="shared" si="71"/>
        <v>9.3251854889999942E-5</v>
      </c>
      <c r="BY55" s="48">
        <f t="shared" si="72"/>
        <v>2.9398531600000003E-6</v>
      </c>
      <c r="BZ55" s="48">
        <f t="shared" si="73"/>
        <v>4.0272462399999985E-6</v>
      </c>
      <c r="CA55" s="48">
        <f t="shared" si="74"/>
        <v>4.0673781759999964E-5</v>
      </c>
      <c r="CB55" s="48">
        <f t="shared" si="75"/>
        <v>6.3801708099999874E-6</v>
      </c>
      <c r="CC55" s="48">
        <f t="shared" si="76"/>
        <v>4.2949672960000088E-5</v>
      </c>
      <c r="CD55" s="48">
        <f t="shared" si="77"/>
        <v>9.649525824000008E-5</v>
      </c>
      <c r="CE55" s="48">
        <f t="shared" si="78"/>
        <v>1.8152442360999985E-4</v>
      </c>
      <c r="CF55" s="48">
        <f t="shared" si="79"/>
        <v>3.4151779203999983E-4</v>
      </c>
      <c r="CG55" s="48">
        <f t="shared" si="80"/>
        <v>2.4564606360999983E-4</v>
      </c>
      <c r="CH55" s="48">
        <f t="shared" si="81"/>
        <v>2.2436145368999992E-4</v>
      </c>
      <c r="CI55" s="48">
        <f t="shared" si="82"/>
        <v>2.5940967844000003E-4</v>
      </c>
      <c r="CJ55" s="48">
        <f t="shared" si="83"/>
        <v>9.6452040999999933E-7</v>
      </c>
      <c r="CK55" s="48">
        <f t="shared" si="84"/>
        <v>6.8675443600000041E-6</v>
      </c>
      <c r="CL55" s="48">
        <f t="shared" si="85"/>
        <v>5.2112517210000006E-5</v>
      </c>
      <c r="CM55" s="48">
        <f t="shared" si="86"/>
        <v>9.2568062500000217E-6</v>
      </c>
      <c r="CN55" s="48">
        <f t="shared" si="87"/>
        <v>2.5632010000001056E-8</v>
      </c>
      <c r="CO55" s="48">
        <f t="shared" si="88"/>
        <v>7.2436339599999999E-6</v>
      </c>
      <c r="CP55" s="48">
        <f t="shared" si="89"/>
        <v>2.5978389609999978E-5</v>
      </c>
      <c r="CQ55" s="48">
        <f t="shared" si="90"/>
        <v>6.4228683918399977E-5</v>
      </c>
      <c r="CR55" s="48">
        <f t="shared" si="91"/>
        <v>1.4345092440999998E-4</v>
      </c>
      <c r="CS55" s="48">
        <f t="shared" si="92"/>
        <v>5.5794475984900001E-5</v>
      </c>
      <c r="CT55" s="48">
        <f t="shared" si="93"/>
        <v>1.8546459033600002E-5</v>
      </c>
      <c r="CU55" s="48">
        <f t="shared" si="94"/>
        <v>5.2381019160999995E-6</v>
      </c>
      <c r="CV55" s="48">
        <f t="shared" si="95"/>
        <v>1.2509975104000001E-6</v>
      </c>
    </row>
    <row r="56" spans="1:100" s="48" customFormat="1" x14ac:dyDescent="0.25">
      <c r="A56" s="39"/>
      <c r="B56" s="39"/>
      <c r="C56" s="39"/>
      <c r="D56" s="50"/>
      <c r="E56" s="50"/>
      <c r="F56" s="50"/>
      <c r="G56" s="39"/>
      <c r="H56" s="39"/>
      <c r="I56" s="39"/>
      <c r="J56" s="39"/>
      <c r="L56" s="63">
        <f t="shared" si="56"/>
        <v>2000</v>
      </c>
      <c r="M56" s="64">
        <f>+rep!B52</f>
        <v>3.0034799999999998E-13</v>
      </c>
      <c r="N56" s="64">
        <f>+rep!C52</f>
        <v>3.3852100000000002E-11</v>
      </c>
      <c r="O56" s="64">
        <f>+rep!D52</f>
        <v>2.2101799999999999E-9</v>
      </c>
      <c r="P56" s="64">
        <f>+rep!E52</f>
        <v>8.3741499999999996E-8</v>
      </c>
      <c r="Q56" s="64">
        <f>+rep!F52</f>
        <v>1.8449699999999999E-6</v>
      </c>
      <c r="R56" s="64">
        <f>+rep!G52</f>
        <v>2.36859E-5</v>
      </c>
      <c r="S56" s="64">
        <f>+rep!H52</f>
        <v>1.7759300000000001E-4</v>
      </c>
      <c r="T56" s="64">
        <f>+rep!I52</f>
        <v>7.7987E-4</v>
      </c>
      <c r="U56" s="64">
        <f>+rep!J52</f>
        <v>2.01731E-3</v>
      </c>
      <c r="V56" s="64">
        <f>+rep!K52</f>
        <v>3.1417099999999998E-3</v>
      </c>
      <c r="W56" s="64">
        <f>+rep!L52</f>
        <v>3.2912699999999998E-3</v>
      </c>
      <c r="X56" s="64">
        <f>+rep!M52</f>
        <v>3.5231699999999999E-3</v>
      </c>
      <c r="Y56" s="64">
        <f>+rep!N52</f>
        <v>5.6545299999999996E-3</v>
      </c>
      <c r="Z56" s="64">
        <f>+rep!O52</f>
        <v>9.5174700000000001E-3</v>
      </c>
      <c r="AA56" s="64">
        <f>+rep!P52</f>
        <v>1.35207E-2</v>
      </c>
      <c r="AB56" s="64">
        <f>+rep!Q52</f>
        <v>1.7628399999999999E-2</v>
      </c>
      <c r="AC56" s="64">
        <f>+rep!R52</f>
        <v>2.3867800000000002E-2</v>
      </c>
      <c r="AD56" s="64">
        <f>+rep!S52</f>
        <v>3.2976800000000001E-2</v>
      </c>
      <c r="AE56" s="64">
        <f>+rep!T52</f>
        <v>4.2739699999999999E-2</v>
      </c>
      <c r="AF56" s="64">
        <f>+rep!U52</f>
        <v>5.0835999999999999E-2</v>
      </c>
      <c r="AG56" s="64">
        <f>+rep!V52</f>
        <v>5.69355E-2</v>
      </c>
      <c r="AH56" s="64">
        <f>+rep!W52</f>
        <v>6.0976500000000003E-2</v>
      </c>
      <c r="AI56" s="64">
        <f>+rep!X52</f>
        <v>6.18627E-2</v>
      </c>
      <c r="AJ56" s="64">
        <f>+rep!Y52</f>
        <v>5.9241299999999997E-2</v>
      </c>
      <c r="AK56" s="64">
        <f>+rep!Z52</f>
        <v>5.4926500000000003E-2</v>
      </c>
      <c r="AL56" s="64">
        <f>+rep!AA52</f>
        <v>5.1409000000000003E-2</v>
      </c>
      <c r="AM56" s="64">
        <f>+rep!AB52</f>
        <v>4.97207E-2</v>
      </c>
      <c r="AN56" s="64">
        <f>+rep!AC52</f>
        <v>4.9188500000000003E-2</v>
      </c>
      <c r="AO56" s="64">
        <f>+rep!AD52</f>
        <v>4.8570000000000002E-2</v>
      </c>
      <c r="AP56" s="64">
        <f>+rep!AE52</f>
        <v>4.6999199999999998E-2</v>
      </c>
      <c r="AQ56" s="64">
        <f>+rep!AF52</f>
        <v>4.4228200000000002E-2</v>
      </c>
      <c r="AR56" s="64">
        <f>+rep!AG52</f>
        <v>4.04541E-2</v>
      </c>
      <c r="AS56" s="64">
        <f>+rep!AH52</f>
        <v>3.6044899999999998E-2</v>
      </c>
      <c r="AT56" s="64">
        <f>+rep!AI52</f>
        <v>3.1323400000000001E-2</v>
      </c>
      <c r="AU56" s="64">
        <f>+rep!AJ52</f>
        <v>2.6486200000000001E-2</v>
      </c>
      <c r="AV56" s="64">
        <f>+rep!AK52</f>
        <v>2.16516E-2</v>
      </c>
      <c r="AW56" s="64">
        <f>+rep!AL52</f>
        <v>1.6951899999999999E-2</v>
      </c>
      <c r="AX56" s="64">
        <f>+rep!AM52</f>
        <v>1.25822E-2</v>
      </c>
      <c r="AY56" s="64">
        <f>+rep!AN52</f>
        <v>8.76971E-3</v>
      </c>
      <c r="AZ56" s="64">
        <f>+rep!AO52</f>
        <v>5.6946599999999998E-3</v>
      </c>
      <c r="BA56" s="64">
        <f>+rep!AP52</f>
        <v>3.4236900000000001E-3</v>
      </c>
      <c r="BB56" s="64">
        <f>+rep!AQ52</f>
        <v>1.89668E-3</v>
      </c>
      <c r="BC56" s="64">
        <f>+rep!AR52</f>
        <v>9.6469800000000005E-4</v>
      </c>
      <c r="BE56" s="48">
        <v>2000</v>
      </c>
      <c r="BF56" s="48">
        <f t="shared" si="55"/>
        <v>9.0208921103999986E-26</v>
      </c>
      <c r="BG56" s="48">
        <f t="shared" si="96"/>
        <v>1.1459646744100002E-21</v>
      </c>
      <c r="BH56" s="48">
        <f t="shared" si="97"/>
        <v>4.8848956324E-18</v>
      </c>
      <c r="BI56" s="48">
        <f t="shared" si="98"/>
        <v>7.012638822249999E-15</v>
      </c>
      <c r="BJ56" s="48">
        <f t="shared" si="57"/>
        <v>3.4039143008999998E-12</v>
      </c>
      <c r="BK56" s="48">
        <f t="shared" si="58"/>
        <v>5.6102185880999999E-10</v>
      </c>
      <c r="BL56" s="48">
        <f t="shared" si="59"/>
        <v>3.1539273648999999E-8</v>
      </c>
      <c r="BM56" s="48">
        <f t="shared" si="60"/>
        <v>6.0819721689999995E-7</v>
      </c>
      <c r="BN56" s="48">
        <f t="shared" si="61"/>
        <v>4.0695396360999998E-6</v>
      </c>
      <c r="BO56" s="48">
        <f t="shared" si="62"/>
        <v>9.8703417240999994E-6</v>
      </c>
      <c r="BP56" s="48">
        <f t="shared" si="63"/>
        <v>1.0832458212899998E-5</v>
      </c>
      <c r="BQ56" s="48">
        <f t="shared" si="64"/>
        <v>1.2412726848899999E-5</v>
      </c>
      <c r="BR56" s="48">
        <f t="shared" si="65"/>
        <v>3.1973709520899994E-5</v>
      </c>
      <c r="BS56" s="48">
        <f t="shared" si="66"/>
        <v>9.0582235200899997E-5</v>
      </c>
      <c r="BT56" s="48">
        <f t="shared" si="67"/>
        <v>1.8280932848999999E-4</v>
      </c>
      <c r="BU56" s="48">
        <f t="shared" si="68"/>
        <v>3.1076048655999996E-4</v>
      </c>
      <c r="BV56" s="48">
        <f t="shared" si="69"/>
        <v>5.6967187684000002E-4</v>
      </c>
      <c r="BW56" s="48">
        <f t="shared" si="70"/>
        <v>1.08746933824E-3</v>
      </c>
      <c r="BX56" s="48">
        <f t="shared" si="71"/>
        <v>1.8266819560899998E-3</v>
      </c>
      <c r="BY56" s="48">
        <f t="shared" si="72"/>
        <v>2.584298896E-3</v>
      </c>
      <c r="BZ56" s="48">
        <f t="shared" si="73"/>
        <v>3.2416511602499998E-3</v>
      </c>
      <c r="CA56" s="48">
        <f t="shared" si="74"/>
        <v>3.7181335522500003E-3</v>
      </c>
      <c r="CB56" s="48">
        <f t="shared" si="75"/>
        <v>3.8269936512900001E-3</v>
      </c>
      <c r="CC56" s="48">
        <f t="shared" si="76"/>
        <v>3.5095316256899996E-3</v>
      </c>
      <c r="CD56" s="48">
        <f t="shared" si="77"/>
        <v>3.0169204022500004E-3</v>
      </c>
      <c r="CE56" s="48">
        <f t="shared" si="78"/>
        <v>2.6428852810000004E-3</v>
      </c>
      <c r="CF56" s="48">
        <f t="shared" si="79"/>
        <v>2.4721480084899999E-3</v>
      </c>
      <c r="CG56" s="48">
        <f t="shared" si="80"/>
        <v>2.4195085322500005E-3</v>
      </c>
      <c r="CH56" s="48">
        <f t="shared" si="81"/>
        <v>2.3590449000000001E-3</v>
      </c>
      <c r="CI56" s="48">
        <f t="shared" si="82"/>
        <v>2.2089248006399997E-3</v>
      </c>
      <c r="CJ56" s="48">
        <f t="shared" si="83"/>
        <v>1.9561336752400003E-3</v>
      </c>
      <c r="CK56" s="48">
        <f t="shared" si="84"/>
        <v>1.6365342068099999E-3</v>
      </c>
      <c r="CL56" s="48">
        <f t="shared" si="85"/>
        <v>1.2992348160099998E-3</v>
      </c>
      <c r="CM56" s="48">
        <f t="shared" si="86"/>
        <v>9.8115538755999998E-4</v>
      </c>
      <c r="CN56" s="48">
        <f t="shared" si="87"/>
        <v>7.0151879044000006E-4</v>
      </c>
      <c r="CO56" s="48">
        <f t="shared" si="88"/>
        <v>4.6879178256000001E-4</v>
      </c>
      <c r="CP56" s="48">
        <f t="shared" si="89"/>
        <v>2.8736691360999999E-4</v>
      </c>
      <c r="CQ56" s="48">
        <f t="shared" si="90"/>
        <v>1.5831175684E-4</v>
      </c>
      <c r="CR56" s="48">
        <f t="shared" si="91"/>
        <v>7.6907813484100002E-5</v>
      </c>
      <c r="CS56" s="48">
        <f t="shared" si="92"/>
        <v>3.24291525156E-5</v>
      </c>
      <c r="CT56" s="48">
        <f t="shared" si="93"/>
        <v>1.17216532161E-5</v>
      </c>
      <c r="CU56" s="48">
        <f t="shared" si="94"/>
        <v>3.5973950223999999E-6</v>
      </c>
      <c r="CV56" s="48">
        <f t="shared" si="95"/>
        <v>9.3064223120400007E-7</v>
      </c>
    </row>
    <row r="57" spans="1:100" s="48" customFormat="1" x14ac:dyDescent="0.25">
      <c r="A57" s="39"/>
      <c r="B57" s="39"/>
      <c r="C57" s="39"/>
      <c r="D57" s="50"/>
      <c r="E57" s="50"/>
      <c r="F57" s="50"/>
      <c r="G57" s="39"/>
      <c r="H57" s="39"/>
      <c r="I57" s="39"/>
      <c r="J57" s="39"/>
      <c r="L57" s="63">
        <f t="shared" si="56"/>
        <v>2001</v>
      </c>
      <c r="M57" s="64">
        <f>+rep!B53</f>
        <v>1.03936E-13</v>
      </c>
      <c r="N57" s="64">
        <f>+rep!C53</f>
        <v>1.17146E-11</v>
      </c>
      <c r="O57" s="64">
        <f>+rep!D53</f>
        <v>7.6486800000000005E-10</v>
      </c>
      <c r="P57" s="64">
        <f>+rep!E53</f>
        <v>2.89832E-8</v>
      </c>
      <c r="Q57" s="64">
        <f>+rep!F53</f>
        <v>6.3870999999999998E-7</v>
      </c>
      <c r="R57" s="64">
        <f>+rep!G53</f>
        <v>8.2052500000000008E-6</v>
      </c>
      <c r="S57" s="64">
        <f>+rep!H53</f>
        <v>6.1643399999999993E-5</v>
      </c>
      <c r="T57" s="64">
        <f>+rep!I53</f>
        <v>2.7254500000000001E-4</v>
      </c>
      <c r="U57" s="64">
        <f>+rep!J53</f>
        <v>7.2425099999999997E-4</v>
      </c>
      <c r="V57" s="64">
        <f>+rep!K53</f>
        <v>1.2659399999999999E-3</v>
      </c>
      <c r="W57" s="64">
        <f>+rep!L53</f>
        <v>1.9971799999999999E-3</v>
      </c>
      <c r="X57" s="64">
        <f>+rep!M53</f>
        <v>4.12577E-3</v>
      </c>
      <c r="Y57" s="64">
        <f>+rep!N53</f>
        <v>8.9351299999999995E-3</v>
      </c>
      <c r="Z57" s="64">
        <f>+rep!O53</f>
        <v>1.5316400000000001E-2</v>
      </c>
      <c r="AA57" s="64">
        <f>+rep!P53</f>
        <v>2.0066899999999999E-2</v>
      </c>
      <c r="AB57" s="64">
        <f>+rep!Q53</f>
        <v>2.21704E-2</v>
      </c>
      <c r="AC57" s="64">
        <f>+rep!R53</f>
        <v>2.4693199999999998E-2</v>
      </c>
      <c r="AD57" s="64">
        <f>+rep!S53</f>
        <v>3.0418500000000001E-2</v>
      </c>
      <c r="AE57" s="64">
        <f>+rep!T53</f>
        <v>3.84824E-2</v>
      </c>
      <c r="AF57" s="64">
        <f>+rep!U53</f>
        <v>4.6956499999999998E-2</v>
      </c>
      <c r="AG57" s="64">
        <f>+rep!V53</f>
        <v>5.5522799999999997E-2</v>
      </c>
      <c r="AH57" s="64">
        <f>+rep!W53</f>
        <v>6.4041600000000004E-2</v>
      </c>
      <c r="AI57" s="64">
        <f>+rep!X53</f>
        <v>7.0860800000000002E-2</v>
      </c>
      <c r="AJ57" s="64">
        <f>+rep!Y53</f>
        <v>7.3968800000000001E-2</v>
      </c>
      <c r="AK57" s="64">
        <f>+rep!Z53</f>
        <v>7.2673600000000005E-2</v>
      </c>
      <c r="AL57" s="64">
        <f>+rep!AA53</f>
        <v>6.7619399999999996E-2</v>
      </c>
      <c r="AM57" s="64">
        <f>+rep!AB53</f>
        <v>6.0124700000000003E-2</v>
      </c>
      <c r="AN57" s="64">
        <f>+rep!AC53</f>
        <v>5.1846700000000003E-2</v>
      </c>
      <c r="AO57" s="64">
        <f>+rep!AD53</f>
        <v>4.4337300000000003E-2</v>
      </c>
      <c r="AP57" s="64">
        <f>+rep!AE53</f>
        <v>3.8396100000000002E-2</v>
      </c>
      <c r="AQ57" s="64">
        <f>+rep!AF53</f>
        <v>3.3881300000000003E-2</v>
      </c>
      <c r="AR57" s="64">
        <f>+rep!AG53</f>
        <v>3.0153699999999999E-2</v>
      </c>
      <c r="AS57" s="64">
        <f>+rep!AH53</f>
        <v>2.6635200000000001E-2</v>
      </c>
      <c r="AT57" s="64">
        <f>+rep!AI53</f>
        <v>2.3051599999999998E-2</v>
      </c>
      <c r="AU57" s="64">
        <f>+rep!AJ53</f>
        <v>1.9381900000000001E-2</v>
      </c>
      <c r="AV57" s="64">
        <f>+rep!AK53</f>
        <v>1.5728300000000001E-2</v>
      </c>
      <c r="AW57" s="64">
        <f>+rep!AL53</f>
        <v>1.22328E-2</v>
      </c>
      <c r="AX57" s="64">
        <f>+rep!AM53</f>
        <v>9.0456900000000003E-3</v>
      </c>
      <c r="AY57" s="64">
        <f>+rep!AN53</f>
        <v>6.3054599999999997E-3</v>
      </c>
      <c r="AZ57" s="64">
        <f>+rep!AO53</f>
        <v>4.1095699999999999E-3</v>
      </c>
      <c r="BA57" s="64">
        <f>+rep!AP53</f>
        <v>2.48643E-3</v>
      </c>
      <c r="BB57" s="64">
        <f>+rep!AQ53</f>
        <v>1.38842E-3</v>
      </c>
      <c r="BC57" s="64">
        <f>+rep!AR53</f>
        <v>7.1228600000000002E-4</v>
      </c>
      <c r="BE57" s="48">
        <v>2001</v>
      </c>
      <c r="BF57" s="48">
        <f t="shared" si="55"/>
        <v>1.0802692096E-26</v>
      </c>
      <c r="BG57" s="48">
        <f t="shared" si="96"/>
        <v>1.3723185316000001E-22</v>
      </c>
      <c r="BH57" s="48">
        <f t="shared" si="97"/>
        <v>5.8502305742400004E-19</v>
      </c>
      <c r="BI57" s="48">
        <f t="shared" si="98"/>
        <v>8.4002588223999994E-16</v>
      </c>
      <c r="BJ57" s="48">
        <f t="shared" si="57"/>
        <v>4.0795046409999996E-13</v>
      </c>
      <c r="BK57" s="48">
        <f t="shared" si="58"/>
        <v>6.7326127562500015E-11</v>
      </c>
      <c r="BL57" s="48">
        <f t="shared" si="59"/>
        <v>3.7999087635599991E-9</v>
      </c>
      <c r="BM57" s="48">
        <f t="shared" si="60"/>
        <v>7.4280777025000006E-8</v>
      </c>
      <c r="BN57" s="48">
        <f t="shared" si="61"/>
        <v>5.2453951100100001E-7</v>
      </c>
      <c r="BO57" s="48">
        <f t="shared" si="62"/>
        <v>1.6026040835999998E-6</v>
      </c>
      <c r="BP57" s="48">
        <f t="shared" si="63"/>
        <v>3.9887279523999997E-6</v>
      </c>
      <c r="BQ57" s="48">
        <f t="shared" si="64"/>
        <v>1.7021978092899999E-5</v>
      </c>
      <c r="BR57" s="48">
        <f t="shared" si="65"/>
        <v>7.9836548116899984E-5</v>
      </c>
      <c r="BS57" s="48">
        <f t="shared" si="66"/>
        <v>2.3459210896000003E-4</v>
      </c>
      <c r="BT57" s="48">
        <f t="shared" si="67"/>
        <v>4.0268047560999994E-4</v>
      </c>
      <c r="BU57" s="48">
        <f t="shared" si="68"/>
        <v>4.9152663615999995E-4</v>
      </c>
      <c r="BV57" s="48">
        <f t="shared" si="69"/>
        <v>6.097541262399999E-4</v>
      </c>
      <c r="BW57" s="48">
        <f t="shared" si="70"/>
        <v>9.2528514225000006E-4</v>
      </c>
      <c r="BX57" s="48">
        <f t="shared" si="71"/>
        <v>1.48089510976E-3</v>
      </c>
      <c r="BY57" s="48">
        <f t="shared" si="72"/>
        <v>2.2049128922499999E-3</v>
      </c>
      <c r="BZ57" s="48">
        <f t="shared" si="73"/>
        <v>3.0827813198399997E-3</v>
      </c>
      <c r="CA57" s="48">
        <f t="shared" si="74"/>
        <v>4.1013265305600002E-3</v>
      </c>
      <c r="CB57" s="48">
        <f t="shared" si="75"/>
        <v>5.0212529766400001E-3</v>
      </c>
      <c r="CC57" s="48">
        <f t="shared" si="76"/>
        <v>5.4713833734400001E-3</v>
      </c>
      <c r="CD57" s="48">
        <f t="shared" si="77"/>
        <v>5.2814521369600005E-3</v>
      </c>
      <c r="CE57" s="48">
        <f t="shared" si="78"/>
        <v>4.5723832563599994E-3</v>
      </c>
      <c r="CF57" s="48">
        <f t="shared" si="79"/>
        <v>3.6149795500900004E-3</v>
      </c>
      <c r="CG57" s="48">
        <f t="shared" si="80"/>
        <v>2.6880803008900002E-3</v>
      </c>
      <c r="CH57" s="48">
        <f t="shared" si="81"/>
        <v>1.9657961712900001E-3</v>
      </c>
      <c r="CI57" s="48">
        <f t="shared" si="82"/>
        <v>1.4742604952100002E-3</v>
      </c>
      <c r="CJ57" s="48">
        <f t="shared" si="83"/>
        <v>1.1479424896900002E-3</v>
      </c>
      <c r="CK57" s="48">
        <f t="shared" si="84"/>
        <v>9.0924562368999986E-4</v>
      </c>
      <c r="CL57" s="48">
        <f t="shared" si="85"/>
        <v>7.0943387904000006E-4</v>
      </c>
      <c r="CM57" s="48">
        <f t="shared" si="86"/>
        <v>5.3137626255999996E-4</v>
      </c>
      <c r="CN57" s="48">
        <f t="shared" si="87"/>
        <v>3.7565804761E-4</v>
      </c>
      <c r="CO57" s="48">
        <f t="shared" si="88"/>
        <v>2.4737942089000004E-4</v>
      </c>
      <c r="CP57" s="48">
        <f t="shared" si="89"/>
        <v>1.4964139584000002E-4</v>
      </c>
      <c r="CQ57" s="48">
        <f t="shared" si="90"/>
        <v>8.1824507576100001E-5</v>
      </c>
      <c r="CR57" s="48">
        <f t="shared" si="91"/>
        <v>3.9758825811599998E-5</v>
      </c>
      <c r="CS57" s="48">
        <f t="shared" si="92"/>
        <v>1.6888565584899998E-5</v>
      </c>
      <c r="CT57" s="48">
        <f t="shared" si="93"/>
        <v>6.1823341448999999E-6</v>
      </c>
      <c r="CU57" s="48">
        <f t="shared" si="94"/>
        <v>1.9277100963999998E-6</v>
      </c>
      <c r="CV57" s="48">
        <f t="shared" si="95"/>
        <v>5.0735134579600007E-7</v>
      </c>
    </row>
    <row r="58" spans="1:100" s="48" customFormat="1" x14ac:dyDescent="0.25">
      <c r="A58" s="39"/>
      <c r="B58" s="39"/>
      <c r="C58" s="39"/>
      <c r="D58" s="50"/>
      <c r="E58" s="50"/>
      <c r="F58" s="50"/>
      <c r="G58" s="39"/>
      <c r="H58" s="39"/>
      <c r="I58" s="39"/>
      <c r="J58" s="39"/>
      <c r="L58" s="63">
        <f t="shared" si="56"/>
        <v>2002</v>
      </c>
      <c r="M58" s="64">
        <f>+rep!B54</f>
        <v>7.6545700000000004E-14</v>
      </c>
      <c r="N58" s="64">
        <f>+rep!C54</f>
        <v>8.6274200000000004E-12</v>
      </c>
      <c r="O58" s="64">
        <f>+rep!D54</f>
        <v>5.6328499999999998E-10</v>
      </c>
      <c r="P58" s="64">
        <f>+rep!E54</f>
        <v>2.1343000000000001E-8</v>
      </c>
      <c r="Q58" s="64">
        <f>+rep!F54</f>
        <v>4.70259E-7</v>
      </c>
      <c r="R58" s="64">
        <f>+rep!G54</f>
        <v>6.0384300000000001E-6</v>
      </c>
      <c r="S58" s="64">
        <f>+rep!H54</f>
        <v>4.5302200000000001E-5</v>
      </c>
      <c r="T58" s="64">
        <f>+rep!I54</f>
        <v>1.9934900000000001E-4</v>
      </c>
      <c r="U58" s="64">
        <f>+rep!J54</f>
        <v>5.1996699999999998E-4</v>
      </c>
      <c r="V58" s="64">
        <f>+rep!K54</f>
        <v>8.4095100000000005E-4</v>
      </c>
      <c r="W58" s="64">
        <f>+rep!L54</f>
        <v>1.03556E-3</v>
      </c>
      <c r="X58" s="64">
        <f>+rep!M54</f>
        <v>1.5905299999999999E-3</v>
      </c>
      <c r="Y58" s="64">
        <f>+rep!N54</f>
        <v>3.2566800000000001E-3</v>
      </c>
      <c r="Z58" s="64">
        <f>+rep!O54</f>
        <v>6.2265999999999997E-3</v>
      </c>
      <c r="AA58" s="64">
        <f>+rep!P54</f>
        <v>1.0543200000000001E-2</v>
      </c>
      <c r="AB58" s="64">
        <f>+rep!Q54</f>
        <v>1.7300900000000001E-2</v>
      </c>
      <c r="AC58" s="64">
        <f>+rep!R54</f>
        <v>2.7778899999999999E-2</v>
      </c>
      <c r="AD58" s="64">
        <f>+rep!S54</f>
        <v>4.0381100000000003E-2</v>
      </c>
      <c r="AE58" s="64">
        <f>+rep!T54</f>
        <v>5.05882E-2</v>
      </c>
      <c r="AF58" s="64">
        <f>+rep!U54</f>
        <v>5.5692999999999999E-2</v>
      </c>
      <c r="AG58" s="64">
        <f>+rep!V54</f>
        <v>5.7717900000000003E-2</v>
      </c>
      <c r="AH58" s="64">
        <f>+rep!W54</f>
        <v>6.0263499999999998E-2</v>
      </c>
      <c r="AI58" s="64">
        <f>+rep!X54</f>
        <v>6.4383300000000004E-2</v>
      </c>
      <c r="AJ58" s="64">
        <f>+rep!Y54</f>
        <v>6.8650500000000003E-2</v>
      </c>
      <c r="AK58" s="64">
        <f>+rep!Z54</f>
        <v>7.1354799999999996E-2</v>
      </c>
      <c r="AL58" s="64">
        <f>+rep!AA54</f>
        <v>7.1400500000000006E-2</v>
      </c>
      <c r="AM58" s="64">
        <f>+rep!AB54</f>
        <v>6.8212599999999998E-2</v>
      </c>
      <c r="AN58" s="64">
        <f>+rep!AC54</f>
        <v>6.1906599999999999E-2</v>
      </c>
      <c r="AO58" s="64">
        <f>+rep!AD54</f>
        <v>5.3447500000000002E-2</v>
      </c>
      <c r="AP58" s="64">
        <f>+rep!AE54</f>
        <v>4.42935E-2</v>
      </c>
      <c r="AQ58" s="64">
        <f>+rep!AF54</f>
        <v>3.5783299999999997E-2</v>
      </c>
      <c r="AR58" s="64">
        <f>+rep!AG54</f>
        <v>2.87023E-2</v>
      </c>
      <c r="AS58" s="64">
        <f>+rep!AH54</f>
        <v>2.3186499999999999E-2</v>
      </c>
      <c r="AT58" s="64">
        <f>+rep!AI54</f>
        <v>1.8912499999999999E-2</v>
      </c>
      <c r="AU58" s="64">
        <f>+rep!AJ54</f>
        <v>1.5414499999999999E-2</v>
      </c>
      <c r="AV58" s="64">
        <f>+rep!AK54</f>
        <v>1.2338099999999999E-2</v>
      </c>
      <c r="AW58" s="64">
        <f>+rep!AL54</f>
        <v>9.5328800000000005E-3</v>
      </c>
      <c r="AX58" s="64">
        <f>+rep!AM54</f>
        <v>7.0116800000000002E-3</v>
      </c>
      <c r="AY58" s="64">
        <f>+rep!AN54</f>
        <v>4.85821E-3</v>
      </c>
      <c r="AZ58" s="64">
        <f>+rep!AO54</f>
        <v>3.1454600000000001E-3</v>
      </c>
      <c r="BA58" s="64">
        <f>+rep!AP54</f>
        <v>1.8908799999999999E-3</v>
      </c>
      <c r="BB58" s="64">
        <f>+rep!AQ54</f>
        <v>1.0499299999999999E-3</v>
      </c>
      <c r="BC58" s="64">
        <f>+rep!AR54</f>
        <v>5.3622100000000003E-4</v>
      </c>
      <c r="BE58" s="48">
        <v>2002</v>
      </c>
      <c r="BF58" s="48">
        <f t="shared" si="55"/>
        <v>5.8592441884900003E-27</v>
      </c>
      <c r="BG58" s="48">
        <f t="shared" si="96"/>
        <v>7.4432375856400006E-23</v>
      </c>
      <c r="BH58" s="48">
        <f t="shared" si="97"/>
        <v>3.17289991225E-19</v>
      </c>
      <c r="BI58" s="48">
        <f t="shared" si="98"/>
        <v>4.5552364900000007E-16</v>
      </c>
      <c r="BJ58" s="48">
        <f t="shared" si="57"/>
        <v>2.2114352708099999E-13</v>
      </c>
      <c r="BK58" s="48">
        <f t="shared" si="58"/>
        <v>3.6462636864900002E-11</v>
      </c>
      <c r="BL58" s="48">
        <f t="shared" si="59"/>
        <v>2.0522893248400001E-9</v>
      </c>
      <c r="BM58" s="48">
        <f t="shared" si="60"/>
        <v>3.9740023801000003E-8</v>
      </c>
      <c r="BN58" s="48">
        <f t="shared" si="61"/>
        <v>2.7036568108899998E-7</v>
      </c>
      <c r="BO58" s="48">
        <f t="shared" si="62"/>
        <v>7.0719858440100004E-7</v>
      </c>
      <c r="BP58" s="48">
        <f t="shared" si="63"/>
        <v>1.0723845136000002E-6</v>
      </c>
      <c r="BQ58" s="48">
        <f t="shared" si="64"/>
        <v>2.5297856808999997E-6</v>
      </c>
      <c r="BR58" s="48">
        <f t="shared" si="65"/>
        <v>1.0605964622400001E-5</v>
      </c>
      <c r="BS58" s="48">
        <f t="shared" si="66"/>
        <v>3.8770547559999996E-5</v>
      </c>
      <c r="BT58" s="48">
        <f t="shared" si="67"/>
        <v>1.1115906624000001E-4</v>
      </c>
      <c r="BU58" s="48">
        <f t="shared" si="68"/>
        <v>2.9932114081000002E-4</v>
      </c>
      <c r="BV58" s="48">
        <f t="shared" si="69"/>
        <v>7.716672852099999E-4</v>
      </c>
      <c r="BW58" s="48">
        <f t="shared" si="70"/>
        <v>1.6306332372100002E-3</v>
      </c>
      <c r="BX58" s="48">
        <f t="shared" si="71"/>
        <v>2.5591659792399998E-3</v>
      </c>
      <c r="BY58" s="48">
        <f t="shared" si="72"/>
        <v>3.101710249E-3</v>
      </c>
      <c r="BZ58" s="48">
        <f t="shared" si="73"/>
        <v>3.3313559804100004E-3</v>
      </c>
      <c r="CA58" s="48">
        <f t="shared" si="74"/>
        <v>3.6316894322499997E-3</v>
      </c>
      <c r="CB58" s="48">
        <f t="shared" si="75"/>
        <v>4.1452093188900007E-3</v>
      </c>
      <c r="CC58" s="48">
        <f t="shared" si="76"/>
        <v>4.7128911502500002E-3</v>
      </c>
      <c r="CD58" s="48">
        <f t="shared" si="77"/>
        <v>5.0915074830399998E-3</v>
      </c>
      <c r="CE58" s="48">
        <f t="shared" si="78"/>
        <v>5.0980314002500009E-3</v>
      </c>
      <c r="CF58" s="48">
        <f t="shared" si="79"/>
        <v>4.6529587987599996E-3</v>
      </c>
      <c r="CG58" s="48">
        <f t="shared" si="80"/>
        <v>3.8324271235599997E-3</v>
      </c>
      <c r="CH58" s="48">
        <f t="shared" si="81"/>
        <v>2.8566352562500001E-3</v>
      </c>
      <c r="CI58" s="48">
        <f t="shared" si="82"/>
        <v>1.9619141422499999E-3</v>
      </c>
      <c r="CJ58" s="48">
        <f t="shared" si="83"/>
        <v>1.2804445588899998E-3</v>
      </c>
      <c r="CK58" s="48">
        <f t="shared" si="84"/>
        <v>8.2382202529000001E-4</v>
      </c>
      <c r="CL58" s="48">
        <f t="shared" si="85"/>
        <v>5.3761378224999995E-4</v>
      </c>
      <c r="CM58" s="48">
        <f t="shared" si="86"/>
        <v>3.5768265624999993E-4</v>
      </c>
      <c r="CN58" s="48">
        <f t="shared" si="87"/>
        <v>2.3760681024999998E-4</v>
      </c>
      <c r="CO58" s="48">
        <f t="shared" si="88"/>
        <v>1.5222871160999998E-4</v>
      </c>
      <c r="CP58" s="48">
        <f t="shared" si="89"/>
        <v>9.0875801094400004E-5</v>
      </c>
      <c r="CQ58" s="48">
        <f t="shared" si="90"/>
        <v>4.9163656422400001E-5</v>
      </c>
      <c r="CR58" s="48">
        <f t="shared" si="91"/>
        <v>2.3602204404099998E-5</v>
      </c>
      <c r="CS58" s="48">
        <f t="shared" si="92"/>
        <v>9.8939186116000001E-6</v>
      </c>
      <c r="CT58" s="48">
        <f t="shared" si="93"/>
        <v>3.5754271743999997E-6</v>
      </c>
      <c r="CU58" s="48">
        <f t="shared" si="94"/>
        <v>1.1023530048999998E-6</v>
      </c>
      <c r="CV58" s="48">
        <f t="shared" si="95"/>
        <v>2.8753296084100003E-7</v>
      </c>
    </row>
    <row r="59" spans="1:100" s="48" customFormat="1" x14ac:dyDescent="0.25">
      <c r="A59" s="39"/>
      <c r="B59" s="39"/>
      <c r="C59" s="39"/>
      <c r="D59" s="50"/>
      <c r="E59" s="50"/>
      <c r="F59" s="50"/>
      <c r="G59" s="39"/>
      <c r="H59" s="39"/>
      <c r="I59" s="39"/>
      <c r="J59" s="39"/>
      <c r="L59" s="63">
        <f t="shared" si="56"/>
        <v>2003</v>
      </c>
      <c r="M59" s="64">
        <f>+rep!B55</f>
        <v>5.7126399999999997E-14</v>
      </c>
      <c r="N59" s="64">
        <f>+rep!C55</f>
        <v>6.4386799999999998E-12</v>
      </c>
      <c r="O59" s="64">
        <f>+rep!D55</f>
        <v>4.2038200000000002E-10</v>
      </c>
      <c r="P59" s="64">
        <f>+rep!E55</f>
        <v>1.5928400000000001E-8</v>
      </c>
      <c r="Q59" s="64">
        <f>+rep!F55</f>
        <v>3.5095899999999999E-7</v>
      </c>
      <c r="R59" s="64">
        <f>+rep!G55</f>
        <v>4.5066199999999999E-6</v>
      </c>
      <c r="S59" s="64">
        <f>+rep!H55</f>
        <v>3.38116E-5</v>
      </c>
      <c r="T59" s="64">
        <f>+rep!I55</f>
        <v>1.48808E-4</v>
      </c>
      <c r="U59" s="64">
        <f>+rep!J55</f>
        <v>3.88365E-4</v>
      </c>
      <c r="V59" s="64">
        <f>+rep!K55</f>
        <v>6.2954500000000002E-4</v>
      </c>
      <c r="W59" s="64">
        <f>+rep!L55</f>
        <v>7.8028400000000001E-4</v>
      </c>
      <c r="X59" s="64">
        <f>+rep!M55</f>
        <v>1.1979499999999999E-3</v>
      </c>
      <c r="Y59" s="64">
        <f>+rep!N55</f>
        <v>2.37462E-3</v>
      </c>
      <c r="Z59" s="64">
        <f>+rep!O55</f>
        <v>4.1949800000000001E-3</v>
      </c>
      <c r="AA59" s="64">
        <f>+rep!P55</f>
        <v>6.1470199999999996E-3</v>
      </c>
      <c r="AB59" s="64">
        <f>+rep!Q55</f>
        <v>8.5271600000000006E-3</v>
      </c>
      <c r="AC59" s="64">
        <f>+rep!R55</f>
        <v>1.27936E-2</v>
      </c>
      <c r="AD59" s="64">
        <f>+rep!S55</f>
        <v>2.02455E-2</v>
      </c>
      <c r="AE59" s="64">
        <f>+rep!T55</f>
        <v>3.1093099999999999E-2</v>
      </c>
      <c r="AF59" s="64">
        <f>+rep!U55</f>
        <v>4.4819199999999997E-2</v>
      </c>
      <c r="AG59" s="64">
        <f>+rep!V55</f>
        <v>5.99214E-2</v>
      </c>
      <c r="AH59" s="64">
        <f>+rep!W55</f>
        <v>7.3130100000000003E-2</v>
      </c>
      <c r="AI59" s="64">
        <f>+rep!X55</f>
        <v>8.0784400000000006E-2</v>
      </c>
      <c r="AJ59" s="64">
        <f>+rep!Y55</f>
        <v>8.1861400000000001E-2</v>
      </c>
      <c r="AK59" s="64">
        <f>+rep!Z55</f>
        <v>7.8665399999999996E-2</v>
      </c>
      <c r="AL59" s="64">
        <f>+rep!AA55</f>
        <v>7.4211700000000005E-2</v>
      </c>
      <c r="AM59" s="64">
        <f>+rep!AB55</f>
        <v>6.9753899999999994E-2</v>
      </c>
      <c r="AN59" s="64">
        <f>+rep!AC55</f>
        <v>6.4829200000000003E-2</v>
      </c>
      <c r="AO59" s="64">
        <f>+rep!AD55</f>
        <v>5.8660299999999999E-2</v>
      </c>
      <c r="AP59" s="64">
        <f>+rep!AE55</f>
        <v>5.1081399999999999E-2</v>
      </c>
      <c r="AQ59" s="64">
        <f>+rep!AF55</f>
        <v>4.26174E-2</v>
      </c>
      <c r="AR59" s="64">
        <f>+rep!AG55</f>
        <v>3.4146999999999997E-2</v>
      </c>
      <c r="AS59" s="64">
        <f>+rep!AH55</f>
        <v>2.6496200000000001E-2</v>
      </c>
      <c r="AT59" s="64">
        <f>+rep!AI55</f>
        <v>2.0147000000000002E-2</v>
      </c>
      <c r="AU59" s="64">
        <f>+rep!AJ55</f>
        <v>1.5165E-2</v>
      </c>
      <c r="AV59" s="64">
        <f>+rep!AK55</f>
        <v>1.13291E-2</v>
      </c>
      <c r="AW59" s="64">
        <f>+rep!AL55</f>
        <v>8.3371699999999997E-3</v>
      </c>
      <c r="AX59" s="64">
        <f>+rep!AM55</f>
        <v>5.9555099999999998E-3</v>
      </c>
      <c r="AY59" s="64">
        <f>+rep!AN55</f>
        <v>4.0619200000000001E-3</v>
      </c>
      <c r="AZ59" s="64">
        <f>+rep!AO55</f>
        <v>2.6076799999999998E-3</v>
      </c>
      <c r="BA59" s="64">
        <f>+rep!AP55</f>
        <v>1.55897E-3</v>
      </c>
      <c r="BB59" s="64">
        <f>+rep!AQ55</f>
        <v>8.6145199999999996E-4</v>
      </c>
      <c r="BC59" s="64">
        <f>+rep!AR55</f>
        <v>4.3773400000000001E-4</v>
      </c>
      <c r="BE59" s="48">
        <v>2003</v>
      </c>
      <c r="BF59" s="48">
        <f t="shared" si="55"/>
        <v>3.2634255769599994E-27</v>
      </c>
      <c r="BG59" s="48">
        <f t="shared" si="96"/>
        <v>4.1456600142399998E-23</v>
      </c>
      <c r="BH59" s="48">
        <f t="shared" si="97"/>
        <v>1.7672102592400002E-19</v>
      </c>
      <c r="BI59" s="48">
        <f t="shared" si="98"/>
        <v>2.5371392656000002E-16</v>
      </c>
      <c r="BJ59" s="48">
        <f t="shared" si="57"/>
        <v>1.23172219681E-13</v>
      </c>
      <c r="BK59" s="48">
        <f t="shared" si="58"/>
        <v>2.0309623824399997E-11</v>
      </c>
      <c r="BL59" s="48">
        <f t="shared" si="59"/>
        <v>1.14322429456E-9</v>
      </c>
      <c r="BM59" s="48">
        <f t="shared" si="60"/>
        <v>2.2143820864000002E-8</v>
      </c>
      <c r="BN59" s="48">
        <f t="shared" si="61"/>
        <v>1.5082737322499999E-7</v>
      </c>
      <c r="BO59" s="48">
        <f t="shared" si="62"/>
        <v>3.9632690702500002E-7</v>
      </c>
      <c r="BP59" s="48">
        <f t="shared" si="63"/>
        <v>6.0884312065600005E-7</v>
      </c>
      <c r="BQ59" s="48">
        <f t="shared" si="64"/>
        <v>1.4350842024999998E-6</v>
      </c>
      <c r="BR59" s="48">
        <f t="shared" si="65"/>
        <v>5.6388201443999998E-6</v>
      </c>
      <c r="BS59" s="48">
        <f t="shared" si="66"/>
        <v>1.7597857200400001E-5</v>
      </c>
      <c r="BT59" s="48">
        <f t="shared" si="67"/>
        <v>3.7785854880399995E-5</v>
      </c>
      <c r="BU59" s="48">
        <f t="shared" si="68"/>
        <v>7.2712457665600016E-5</v>
      </c>
      <c r="BV59" s="48">
        <f t="shared" si="69"/>
        <v>1.6367620096000002E-4</v>
      </c>
      <c r="BW59" s="48">
        <f t="shared" si="70"/>
        <v>1.0497027024999998E-4</v>
      </c>
      <c r="BX59" s="48">
        <f t="shared" si="71"/>
        <v>4.4491886760999983E-4</v>
      </c>
      <c r="BY59" s="48">
        <f t="shared" si="72"/>
        <v>6.1599268863999984E-4</v>
      </c>
      <c r="BZ59" s="48">
        <f t="shared" si="73"/>
        <v>8.9529017796000001E-4</v>
      </c>
      <c r="CA59" s="48">
        <f t="shared" si="74"/>
        <v>1.8602055260100003E-3</v>
      </c>
      <c r="CB59" s="48">
        <f t="shared" si="75"/>
        <v>4.3199128336000034E-4</v>
      </c>
      <c r="CC59" s="48">
        <f t="shared" si="76"/>
        <v>1.0151488099599999E-3</v>
      </c>
      <c r="CD59" s="48">
        <f t="shared" si="77"/>
        <v>3.4839715715999993E-4</v>
      </c>
      <c r="CE59" s="48">
        <f t="shared" si="78"/>
        <v>1.7738416889999991E-5</v>
      </c>
      <c r="CF59" s="48">
        <f t="shared" si="79"/>
        <v>9.1482656521000075E-4</v>
      </c>
      <c r="CG59" s="48">
        <f t="shared" si="80"/>
        <v>2.0404011726399998E-3</v>
      </c>
      <c r="CH59" s="48">
        <f t="shared" si="81"/>
        <v>1.7089707960900005E-3</v>
      </c>
      <c r="CI59" s="48">
        <f t="shared" si="82"/>
        <v>1.5146574259599999E-3</v>
      </c>
      <c r="CJ59" s="48">
        <f t="shared" si="83"/>
        <v>7.4980678276000037E-4</v>
      </c>
      <c r="CK59" s="48">
        <f t="shared" si="84"/>
        <v>6.6837760900000001E-4</v>
      </c>
      <c r="CL59" s="48">
        <f t="shared" si="85"/>
        <v>1.2276614439999986E-5</v>
      </c>
      <c r="CM59" s="48">
        <f t="shared" si="86"/>
        <v>3.9414160899999999E-4</v>
      </c>
      <c r="CN59" s="48">
        <f t="shared" si="87"/>
        <v>2.3377225000000009E-5</v>
      </c>
      <c r="CO59" s="48">
        <f t="shared" si="88"/>
        <v>1.7665068099999992E-6</v>
      </c>
      <c r="CP59" s="48">
        <f t="shared" si="89"/>
        <v>2.7650036089000019E-6</v>
      </c>
      <c r="CQ59" s="48">
        <f t="shared" si="90"/>
        <v>1.6357899360100003E-5</v>
      </c>
      <c r="CR59" s="48">
        <f t="shared" si="91"/>
        <v>3.52607940864E-5</v>
      </c>
      <c r="CS59" s="48">
        <f t="shared" si="92"/>
        <v>6.7999949823999994E-6</v>
      </c>
      <c r="CT59" s="48">
        <f t="shared" si="93"/>
        <v>2.4303874608999999E-6</v>
      </c>
      <c r="CU59" s="48">
        <f t="shared" si="94"/>
        <v>7.4209954830399992E-7</v>
      </c>
      <c r="CV59" s="48">
        <f t="shared" si="95"/>
        <v>1.9161105475600001E-7</v>
      </c>
    </row>
    <row r="60" spans="1:100" s="48" customFormat="1" x14ac:dyDescent="0.25">
      <c r="A60" s="39"/>
      <c r="B60" s="39"/>
      <c r="C60" s="39"/>
      <c r="D60" s="50"/>
      <c r="E60" s="50"/>
      <c r="F60" s="50"/>
      <c r="G60" s="39"/>
      <c r="H60" s="39"/>
      <c r="I60" s="39"/>
      <c r="J60" s="39"/>
      <c r="L60" s="63">
        <f t="shared" si="56"/>
        <v>2004</v>
      </c>
      <c r="M60" s="64">
        <f>+rep!B56</f>
        <v>2.4565700000000001E-14</v>
      </c>
      <c r="N60" s="64">
        <f>+rep!C56</f>
        <v>2.7688000000000001E-12</v>
      </c>
      <c r="O60" s="64">
        <f>+rep!D56</f>
        <v>1.8077900000000001E-10</v>
      </c>
      <c r="P60" s="64">
        <f>+rep!E56</f>
        <v>6.85015E-9</v>
      </c>
      <c r="Q60" s="64">
        <f>+rep!F56</f>
        <v>1.5095299999999999E-7</v>
      </c>
      <c r="R60" s="64">
        <f>+rep!G56</f>
        <v>1.9390399999999998E-6</v>
      </c>
      <c r="S60" s="64">
        <f>+rep!H56</f>
        <v>1.45631E-5</v>
      </c>
      <c r="T60" s="64">
        <f>+rep!I56</f>
        <v>6.4323000000000001E-5</v>
      </c>
      <c r="U60" s="64">
        <f>+rep!J56</f>
        <v>1.7026199999999999E-4</v>
      </c>
      <c r="V60" s="64">
        <f>+rep!K56</f>
        <v>2.9301000000000002E-4</v>
      </c>
      <c r="W60" s="64">
        <f>+rep!L56</f>
        <v>4.43029E-4</v>
      </c>
      <c r="X60" s="64">
        <f>+rep!M56</f>
        <v>8.8275099999999998E-4</v>
      </c>
      <c r="Y60" s="64">
        <f>+rep!N56</f>
        <v>1.92431E-3</v>
      </c>
      <c r="Z60" s="64">
        <f>+rep!O56</f>
        <v>3.4496399999999999E-3</v>
      </c>
      <c r="AA60" s="64">
        <f>+rep!P56</f>
        <v>5.0409799999999996E-3</v>
      </c>
      <c r="AB60" s="64">
        <f>+rep!Q56</f>
        <v>6.8477299999999998E-3</v>
      </c>
      <c r="AC60" s="64">
        <f>+rep!R56</f>
        <v>9.7418399999999999E-3</v>
      </c>
      <c r="AD60" s="64">
        <f>+rep!S56</f>
        <v>1.4176100000000001E-2</v>
      </c>
      <c r="AE60" s="64">
        <f>+rep!T56</f>
        <v>1.9771500000000001E-2</v>
      </c>
      <c r="AF60" s="64">
        <f>+rep!U56</f>
        <v>2.65746E-2</v>
      </c>
      <c r="AG60" s="64">
        <f>+rep!V56</f>
        <v>3.5727200000000001E-2</v>
      </c>
      <c r="AH60" s="64">
        <f>+rep!W56</f>
        <v>4.8141099999999999E-2</v>
      </c>
      <c r="AI60" s="64">
        <f>+rep!X56</f>
        <v>6.2923999999999994E-2</v>
      </c>
      <c r="AJ60" s="64">
        <f>+rep!Y56</f>
        <v>7.7311699999999997E-2</v>
      </c>
      <c r="AK60" s="64">
        <f>+rep!Z56</f>
        <v>8.7821999999999997E-2</v>
      </c>
      <c r="AL60" s="64">
        <f>+rep!AA56</f>
        <v>9.1825299999999999E-2</v>
      </c>
      <c r="AM60" s="64">
        <f>+rep!AB56</f>
        <v>8.8885099999999995E-2</v>
      </c>
      <c r="AN60" s="64">
        <f>+rep!AC56</f>
        <v>8.0885399999999996E-2</v>
      </c>
      <c r="AO60" s="64">
        <f>+rep!AD56</f>
        <v>7.0633699999999994E-2</v>
      </c>
      <c r="AP60" s="64">
        <f>+rep!AE56</f>
        <v>6.0195699999999998E-2</v>
      </c>
      <c r="AQ60" s="64">
        <f>+rep!AF56</f>
        <v>5.0360500000000002E-2</v>
      </c>
      <c r="AR60" s="64">
        <f>+rep!AG56</f>
        <v>4.1189900000000002E-2</v>
      </c>
      <c r="AS60" s="64">
        <f>+rep!AH56</f>
        <v>3.2699499999999999E-2</v>
      </c>
      <c r="AT60" s="64">
        <f>+rep!AI56</f>
        <v>2.5086199999999999E-2</v>
      </c>
      <c r="AU60" s="64">
        <f>+rep!AJ56</f>
        <v>1.8597200000000001E-2</v>
      </c>
      <c r="AV60" s="64">
        <f>+rep!AK56</f>
        <v>1.33565E-2</v>
      </c>
      <c r="AW60" s="64">
        <f>+rep!AL56</f>
        <v>9.3119199999999996E-3</v>
      </c>
      <c r="AX60" s="64">
        <f>+rep!AM56</f>
        <v>6.2925999999999998E-3</v>
      </c>
      <c r="AY60" s="64">
        <f>+rep!AN56</f>
        <v>4.0961900000000004E-3</v>
      </c>
      <c r="AZ60" s="64">
        <f>+rep!AO56</f>
        <v>2.5435499999999999E-3</v>
      </c>
      <c r="BA60" s="64">
        <f>+rep!AP56</f>
        <v>1.4900600000000001E-3</v>
      </c>
      <c r="BB60" s="64">
        <f>+rep!AQ56</f>
        <v>8.1508299999999998E-4</v>
      </c>
      <c r="BC60" s="64">
        <f>+rep!AR56</f>
        <v>4.1284900000000002E-4</v>
      </c>
      <c r="BE60" s="48">
        <v>2004</v>
      </c>
      <c r="BF60" s="48">
        <f t="shared" si="55"/>
        <v>6.0347361649000008E-28</v>
      </c>
      <c r="BG60" s="48">
        <f t="shared" si="96"/>
        <v>7.6662534400000009E-24</v>
      </c>
      <c r="BH60" s="48">
        <f t="shared" si="97"/>
        <v>3.2681046841000004E-20</v>
      </c>
      <c r="BI60" s="48">
        <f t="shared" si="98"/>
        <v>4.6924555022500001E-17</v>
      </c>
      <c r="BJ60" s="48">
        <f t="shared" si="57"/>
        <v>2.2786808208999998E-14</v>
      </c>
      <c r="BK60" s="48">
        <f t="shared" si="58"/>
        <v>3.759876121599999E-12</v>
      </c>
      <c r="BL60" s="48">
        <f t="shared" si="59"/>
        <v>2.1208388160999999E-10</v>
      </c>
      <c r="BM60" s="48">
        <f t="shared" si="60"/>
        <v>4.1374483290000001E-9</v>
      </c>
      <c r="BN60" s="48">
        <f t="shared" si="61"/>
        <v>2.8989148643999997E-8</v>
      </c>
      <c r="BO60" s="48">
        <f t="shared" si="62"/>
        <v>8.5854860100000013E-8</v>
      </c>
      <c r="BP60" s="48">
        <f t="shared" si="63"/>
        <v>1.9627469484100001E-7</v>
      </c>
      <c r="BQ60" s="48">
        <f t="shared" si="64"/>
        <v>7.7924932800099991E-7</v>
      </c>
      <c r="BR60" s="48">
        <f t="shared" si="65"/>
        <v>3.7029689761000004E-6</v>
      </c>
      <c r="BS60" s="48">
        <f t="shared" si="66"/>
        <v>1.19000161296E-5</v>
      </c>
      <c r="BT60" s="48">
        <f t="shared" si="67"/>
        <v>2.5411479360399995E-5</v>
      </c>
      <c r="BU60" s="48">
        <f t="shared" si="68"/>
        <v>4.6891406152899997E-5</v>
      </c>
      <c r="BV60" s="48">
        <f t="shared" si="69"/>
        <v>9.4903446585599998E-5</v>
      </c>
      <c r="BW60" s="48">
        <f t="shared" si="70"/>
        <v>1.660644001E-5</v>
      </c>
      <c r="BX60" s="48">
        <f t="shared" si="71"/>
        <v>9.3518570250000006E-5</v>
      </c>
      <c r="BY60" s="48">
        <f t="shared" si="72"/>
        <v>1.3900966559999999E-5</v>
      </c>
      <c r="BZ60" s="48">
        <f t="shared" si="73"/>
        <v>2.1872458240000016E-5</v>
      </c>
      <c r="CA60" s="48">
        <f t="shared" si="74"/>
        <v>5.5884959999999905E-6</v>
      </c>
      <c r="CB60" s="48">
        <f t="shared" si="75"/>
        <v>5.3726604099999572E-6</v>
      </c>
      <c r="CC60" s="48">
        <f t="shared" si="76"/>
        <v>2.790770713599998E-4</v>
      </c>
      <c r="CD60" s="48">
        <f t="shared" si="77"/>
        <v>7.4070521280999969E-4</v>
      </c>
      <c r="CE60" s="48">
        <f t="shared" si="78"/>
        <v>1.7073589280400001E-3</v>
      </c>
      <c r="CF60" s="48">
        <f t="shared" si="79"/>
        <v>7.9970184099999956E-4</v>
      </c>
      <c r="CG60" s="48">
        <f t="shared" si="80"/>
        <v>1.0359779089000002E-4</v>
      </c>
      <c r="CH60" s="48">
        <f t="shared" si="81"/>
        <v>1.0351841536E-4</v>
      </c>
      <c r="CI60" s="48">
        <f t="shared" si="82"/>
        <v>4.2487103375999985E-4</v>
      </c>
      <c r="CJ60" s="48">
        <f t="shared" si="83"/>
        <v>1.6441889619600004E-3</v>
      </c>
      <c r="CK60" s="48">
        <f t="shared" si="84"/>
        <v>1.5696017712399995E-3</v>
      </c>
      <c r="CL60" s="48">
        <f t="shared" si="85"/>
        <v>7.7877832356000023E-4</v>
      </c>
      <c r="CM60" s="48">
        <f t="shared" si="86"/>
        <v>2.3463499684000009E-4</v>
      </c>
      <c r="CN60" s="48">
        <f t="shared" si="87"/>
        <v>1.3702575363999997E-4</v>
      </c>
      <c r="CO60" s="48">
        <f t="shared" si="88"/>
        <v>4.6860870250000014E-5</v>
      </c>
      <c r="CP60" s="48">
        <f t="shared" si="89"/>
        <v>6.2264724640000162E-7</v>
      </c>
      <c r="CQ60" s="48">
        <f t="shared" si="90"/>
        <v>3.9596814759999999E-5</v>
      </c>
      <c r="CR60" s="48">
        <f t="shared" si="91"/>
        <v>1.6778772516100003E-5</v>
      </c>
      <c r="CS60" s="48">
        <f t="shared" si="92"/>
        <v>6.4696466024999994E-6</v>
      </c>
      <c r="CT60" s="48">
        <f t="shared" si="93"/>
        <v>2.2202788036E-6</v>
      </c>
      <c r="CU60" s="48">
        <f t="shared" si="94"/>
        <v>6.6436029688899995E-7</v>
      </c>
      <c r="CV60" s="48">
        <f t="shared" si="95"/>
        <v>1.7044429680100002E-7</v>
      </c>
    </row>
    <row r="61" spans="1:100" s="48" customFormat="1" x14ac:dyDescent="0.25">
      <c r="A61" s="39"/>
      <c r="B61" s="39"/>
      <c r="C61" s="39"/>
      <c r="D61" s="50"/>
      <c r="E61" s="50"/>
      <c r="F61" s="50"/>
      <c r="G61" s="39"/>
      <c r="H61" s="39"/>
      <c r="I61" s="39"/>
      <c r="J61" s="39"/>
      <c r="L61" s="63">
        <f t="shared" si="56"/>
        <v>2005</v>
      </c>
      <c r="M61" s="64">
        <f>+rep!B57</f>
        <v>3.3610600000000001E-14</v>
      </c>
      <c r="N61" s="64">
        <f>+rep!C57</f>
        <v>3.7882299999999999E-12</v>
      </c>
      <c r="O61" s="64">
        <f>+rep!D57</f>
        <v>2.4733199999999998E-10</v>
      </c>
      <c r="P61" s="64">
        <f>+rep!E57</f>
        <v>9.3712999999999997E-9</v>
      </c>
      <c r="Q61" s="64">
        <f>+rep!F57</f>
        <v>2.06473E-7</v>
      </c>
      <c r="R61" s="64">
        <f>+rep!G57</f>
        <v>2.65095E-6</v>
      </c>
      <c r="S61" s="64">
        <f>+rep!H57</f>
        <v>1.98816E-5</v>
      </c>
      <c r="T61" s="64">
        <f>+rep!I57</f>
        <v>8.7385600000000006E-5</v>
      </c>
      <c r="U61" s="64">
        <f>+rep!J57</f>
        <v>2.2687E-4</v>
      </c>
      <c r="V61" s="64">
        <f>+rep!K57</f>
        <v>3.5932500000000002E-4</v>
      </c>
      <c r="W61" s="64">
        <f>+rep!L57</f>
        <v>4.0633299999999999E-4</v>
      </c>
      <c r="X61" s="64">
        <f>+rep!M57</f>
        <v>5.2923499999999997E-4</v>
      </c>
      <c r="Y61" s="64">
        <f>+rep!N57</f>
        <v>9.9310599999999989E-4</v>
      </c>
      <c r="Z61" s="64">
        <f>+rep!O57</f>
        <v>1.84745E-3</v>
      </c>
      <c r="AA61" s="64">
        <f>+rep!P57</f>
        <v>3.0604299999999998E-3</v>
      </c>
      <c r="AB61" s="64">
        <f>+rep!Q57</f>
        <v>4.9567300000000003E-3</v>
      </c>
      <c r="AC61" s="64">
        <f>+rep!R57</f>
        <v>8.0893600000000003E-3</v>
      </c>
      <c r="AD61" s="64">
        <f>+rep!S57</f>
        <v>1.2448600000000001E-2</v>
      </c>
      <c r="AE61" s="64">
        <f>+rep!T57</f>
        <v>1.73647E-2</v>
      </c>
      <c r="AF61" s="64">
        <f>+rep!U57</f>
        <v>2.2536500000000001E-2</v>
      </c>
      <c r="AG61" s="64">
        <f>+rep!V57</f>
        <v>2.8535000000000001E-2</v>
      </c>
      <c r="AH61" s="64">
        <f>+rep!W57</f>
        <v>3.6004500000000002E-2</v>
      </c>
      <c r="AI61" s="64">
        <f>+rep!X57</f>
        <v>4.5033400000000001E-2</v>
      </c>
      <c r="AJ61" s="64">
        <f>+rep!Y57</f>
        <v>5.5464300000000001E-2</v>
      </c>
      <c r="AK61" s="64">
        <f>+rep!Z57</f>
        <v>6.6950399999999993E-2</v>
      </c>
      <c r="AL61" s="64">
        <f>+rep!AA57</f>
        <v>7.8245200000000001E-2</v>
      </c>
      <c r="AM61" s="64">
        <f>+rep!AB57</f>
        <v>8.6944099999999996E-2</v>
      </c>
      <c r="AN61" s="64">
        <f>+rep!AC57</f>
        <v>9.0496199999999999E-2</v>
      </c>
      <c r="AO61" s="64">
        <f>+rep!AD57</f>
        <v>8.7682899999999994E-2</v>
      </c>
      <c r="AP61" s="64">
        <f>+rep!AE57</f>
        <v>7.9292600000000005E-2</v>
      </c>
      <c r="AQ61" s="64">
        <f>+rep!AF57</f>
        <v>6.7563100000000001E-2</v>
      </c>
      <c r="AR61" s="64">
        <f>+rep!AG57</f>
        <v>5.4956499999999998E-2</v>
      </c>
      <c r="AS61" s="64">
        <f>+rep!AH57</f>
        <v>4.3189699999999998E-2</v>
      </c>
      <c r="AT61" s="64">
        <f>+rep!AI57</f>
        <v>3.3013500000000001E-2</v>
      </c>
      <c r="AU61" s="64">
        <f>+rep!AJ57</f>
        <v>2.45422E-2</v>
      </c>
      <c r="AV61" s="64">
        <f>+rep!AK57</f>
        <v>1.76597E-2</v>
      </c>
      <c r="AW61" s="64">
        <f>+rep!AL57</f>
        <v>1.22235E-2</v>
      </c>
      <c r="AX61" s="64">
        <f>+rep!AM57</f>
        <v>8.0917799999999998E-3</v>
      </c>
      <c r="AY61" s="64">
        <f>+rep!AN57</f>
        <v>5.0969099999999996E-3</v>
      </c>
      <c r="AZ61" s="64">
        <f>+rep!AO57</f>
        <v>3.03974E-3</v>
      </c>
      <c r="BA61" s="64">
        <f>+rep!AP57</f>
        <v>1.70747E-3</v>
      </c>
      <c r="BB61" s="64">
        <f>+rep!AQ57</f>
        <v>8.9830900000000002E-4</v>
      </c>
      <c r="BC61" s="64">
        <f>+rep!AR57</f>
        <v>4.4014199999999997E-4</v>
      </c>
      <c r="BE61" s="48">
        <v>2005</v>
      </c>
      <c r="BF61" s="48">
        <f t="shared" si="55"/>
        <v>1.12967243236E-27</v>
      </c>
      <c r="BG61" s="48">
        <f t="shared" si="96"/>
        <v>1.43506865329E-23</v>
      </c>
      <c r="BH61" s="48">
        <f t="shared" si="97"/>
        <v>6.1173118223999988E-20</v>
      </c>
      <c r="BI61" s="48">
        <f t="shared" si="98"/>
        <v>8.7821263689999988E-17</v>
      </c>
      <c r="BJ61" s="48">
        <f t="shared" si="57"/>
        <v>4.2631099729000002E-14</v>
      </c>
      <c r="BK61" s="48">
        <f t="shared" si="58"/>
        <v>7.0275359024999997E-12</v>
      </c>
      <c r="BL61" s="48">
        <f t="shared" si="59"/>
        <v>3.9527801855999997E-10</v>
      </c>
      <c r="BM61" s="48">
        <f t="shared" si="60"/>
        <v>7.6362430873600014E-9</v>
      </c>
      <c r="BN61" s="48">
        <f t="shared" si="61"/>
        <v>5.1469996899999998E-8</v>
      </c>
      <c r="BO61" s="48">
        <f t="shared" si="62"/>
        <v>1.2911445562500003E-7</v>
      </c>
      <c r="BP61" s="48">
        <f t="shared" si="63"/>
        <v>1.6510650688899999E-7</v>
      </c>
      <c r="BQ61" s="48">
        <f t="shared" si="64"/>
        <v>2.8008968522499999E-7</v>
      </c>
      <c r="BR61" s="48">
        <f t="shared" si="65"/>
        <v>9.8625952723599971E-7</v>
      </c>
      <c r="BS61" s="48">
        <f t="shared" si="66"/>
        <v>3.4130715025000003E-6</v>
      </c>
      <c r="BT61" s="48">
        <f t="shared" si="67"/>
        <v>9.3662317848999991E-6</v>
      </c>
      <c r="BU61" s="48">
        <f t="shared" si="68"/>
        <v>2.4569172292900004E-5</v>
      </c>
      <c r="BV61" s="48">
        <f t="shared" si="69"/>
        <v>6.5437745209600005E-5</v>
      </c>
      <c r="BW61" s="48">
        <f t="shared" si="70"/>
        <v>1.5496764196000002E-4</v>
      </c>
      <c r="BX61" s="48">
        <f t="shared" si="71"/>
        <v>5.1274192359999996E-5</v>
      </c>
      <c r="BY61" s="48">
        <f t="shared" si="72"/>
        <v>1.5208808976000001E-4</v>
      </c>
      <c r="BZ61" s="48">
        <f t="shared" si="73"/>
        <v>6.6044878240000004E-5</v>
      </c>
      <c r="CA61" s="48">
        <f t="shared" si="74"/>
        <v>2.9076899290000029E-5</v>
      </c>
      <c r="CB61" s="48">
        <f t="shared" si="75"/>
        <v>2.0797100944000007E-4</v>
      </c>
      <c r="CC61" s="48">
        <f t="shared" si="76"/>
        <v>6.1762687441000005E-4</v>
      </c>
      <c r="CD61" s="48">
        <f t="shared" si="77"/>
        <v>6.8299118280999965E-4</v>
      </c>
      <c r="CE61" s="48">
        <f t="shared" si="78"/>
        <v>7.4118973504000007E-4</v>
      </c>
      <c r="CF61" s="48">
        <f t="shared" si="79"/>
        <v>2.1277739328399996E-3</v>
      </c>
      <c r="CG61" s="48">
        <f t="shared" si="80"/>
        <v>1.5583387856399999E-3</v>
      </c>
      <c r="CH61" s="48">
        <f t="shared" si="81"/>
        <v>7.0004693055999967E-4</v>
      </c>
      <c r="CI61" s="48">
        <f t="shared" si="82"/>
        <v>6.1842496000000154E-5</v>
      </c>
      <c r="CJ61" s="48">
        <f t="shared" si="83"/>
        <v>5.8920765695999965E-4</v>
      </c>
      <c r="CK61" s="48">
        <f t="shared" si="84"/>
        <v>2.2169501402500009E-3</v>
      </c>
      <c r="CL61" s="48">
        <f t="shared" si="85"/>
        <v>4.7686344580899999E-3</v>
      </c>
      <c r="CM61" s="48">
        <f t="shared" si="86"/>
        <v>4.7647957562500006E-3</v>
      </c>
      <c r="CN61" s="48">
        <f t="shared" si="87"/>
        <v>1.3455911332900001E-3</v>
      </c>
      <c r="CO61" s="48">
        <f t="shared" si="88"/>
        <v>5.3622812355999994E-4</v>
      </c>
      <c r="CP61" s="48">
        <f t="shared" si="89"/>
        <v>6.6989314090000026E-5</v>
      </c>
      <c r="CQ61" s="48">
        <f t="shared" si="90"/>
        <v>4.4618957824000034E-6</v>
      </c>
      <c r="CR61" s="48">
        <f t="shared" si="91"/>
        <v>2.6083389696100009E-5</v>
      </c>
      <c r="CS61" s="48">
        <f t="shared" si="92"/>
        <v>9.2400192676000002E-6</v>
      </c>
      <c r="CT61" s="48">
        <f t="shared" si="93"/>
        <v>2.9154538009E-6</v>
      </c>
      <c r="CU61" s="48">
        <f t="shared" si="94"/>
        <v>8.0695905948100004E-7</v>
      </c>
      <c r="CV61" s="48">
        <f t="shared" si="95"/>
        <v>1.9372498016399998E-7</v>
      </c>
    </row>
    <row r="62" spans="1:100" s="48" customFormat="1" x14ac:dyDescent="0.25">
      <c r="A62" s="39"/>
      <c r="B62" s="39"/>
      <c r="C62" s="39"/>
      <c r="D62" s="50"/>
      <c r="E62" s="50"/>
      <c r="F62" s="50"/>
      <c r="G62" s="39"/>
      <c r="H62" s="39"/>
      <c r="I62" s="39"/>
      <c r="J62" s="39"/>
      <c r="L62" s="63">
        <f t="shared" si="56"/>
        <v>2006</v>
      </c>
      <c r="M62" s="64">
        <f>+rep!B58</f>
        <v>2.1162700000000001E-14</v>
      </c>
      <c r="N62" s="64">
        <f>+rep!C58</f>
        <v>2.38524E-12</v>
      </c>
      <c r="O62" s="64">
        <f>+rep!D58</f>
        <v>1.55734E-10</v>
      </c>
      <c r="P62" s="64">
        <f>+rep!E58</f>
        <v>5.9010299999999998E-9</v>
      </c>
      <c r="Q62" s="64">
        <f>+rep!F58</f>
        <v>1.3003100000000001E-7</v>
      </c>
      <c r="R62" s="64">
        <f>+rep!G58</f>
        <v>1.67008E-6</v>
      </c>
      <c r="S62" s="64">
        <f>+rep!H58</f>
        <v>1.25383E-5</v>
      </c>
      <c r="T62" s="64">
        <f>+rep!I58</f>
        <v>5.5307699999999999E-5</v>
      </c>
      <c r="U62" s="64">
        <f>+rep!J58</f>
        <v>1.45647E-4</v>
      </c>
      <c r="V62" s="64">
        <f>+rep!K58</f>
        <v>2.4534399999999999E-4</v>
      </c>
      <c r="W62" s="64">
        <f>+rep!L58</f>
        <v>3.4721799999999999E-4</v>
      </c>
      <c r="X62" s="64">
        <f>+rep!M58</f>
        <v>6.40272E-4</v>
      </c>
      <c r="Y62" s="64">
        <f>+rep!N58</f>
        <v>1.34858E-3</v>
      </c>
      <c r="Z62" s="64">
        <f>+rep!O58</f>
        <v>2.3490400000000002E-3</v>
      </c>
      <c r="AA62" s="64">
        <f>+rep!P58</f>
        <v>3.2504000000000001E-3</v>
      </c>
      <c r="AB62" s="64">
        <f>+rep!Q58</f>
        <v>4.0609799999999996E-3</v>
      </c>
      <c r="AC62" s="64">
        <f>+rep!R58</f>
        <v>5.4564499999999998E-3</v>
      </c>
      <c r="AD62" s="64">
        <f>+rep!S58</f>
        <v>8.1121000000000006E-3</v>
      </c>
      <c r="AE62" s="64">
        <f>+rep!T58</f>
        <v>1.22174E-2</v>
      </c>
      <c r="AF62" s="64">
        <f>+rep!U58</f>
        <v>1.779E-2</v>
      </c>
      <c r="AG62" s="64">
        <f>+rep!V58</f>
        <v>2.47964E-2</v>
      </c>
      <c r="AH62" s="64">
        <f>+rep!W58</f>
        <v>3.2757399999999999E-2</v>
      </c>
      <c r="AI62" s="64">
        <f>+rep!X58</f>
        <v>4.0847799999999997E-2</v>
      </c>
      <c r="AJ62" s="64">
        <f>+rep!Y58</f>
        <v>4.8644E-2</v>
      </c>
      <c r="AK62" s="64">
        <f>+rep!Z58</f>
        <v>5.6386100000000001E-2</v>
      </c>
      <c r="AL62" s="64">
        <f>+rep!AA58</f>
        <v>6.4372100000000002E-2</v>
      </c>
      <c r="AM62" s="64">
        <f>+rep!AB58</f>
        <v>7.2309100000000001E-2</v>
      </c>
      <c r="AN62" s="64">
        <f>+rep!AC58</f>
        <v>7.9177499999999998E-2</v>
      </c>
      <c r="AO62" s="64">
        <f>+rep!AD58</f>
        <v>8.3465999999999999E-2</v>
      </c>
      <c r="AP62" s="64">
        <f>+rep!AE58</f>
        <v>8.3680400000000002E-2</v>
      </c>
      <c r="AQ62" s="64">
        <f>+rep!AF58</f>
        <v>7.9067399999999996E-2</v>
      </c>
      <c r="AR62" s="64">
        <f>+rep!AG58</f>
        <v>7.0129999999999998E-2</v>
      </c>
      <c r="AS62" s="64">
        <f>+rep!AH58</f>
        <v>5.8480200000000003E-2</v>
      </c>
      <c r="AT62" s="64">
        <f>+rep!AI58</f>
        <v>4.6111899999999997E-2</v>
      </c>
      <c r="AU62" s="64">
        <f>+rep!AJ58</f>
        <v>3.46355E-2</v>
      </c>
      <c r="AV62" s="64">
        <f>+rep!AK58</f>
        <v>2.4926799999999999E-2</v>
      </c>
      <c r="AW62" s="64">
        <f>+rep!AL58</f>
        <v>1.7219499999999999E-2</v>
      </c>
      <c r="AX62" s="64">
        <f>+rep!AM58</f>
        <v>1.13843E-2</v>
      </c>
      <c r="AY62" s="64">
        <f>+rep!AN58</f>
        <v>7.1577400000000001E-3</v>
      </c>
      <c r="AZ62" s="64">
        <f>+rep!AO58</f>
        <v>4.2472100000000004E-3</v>
      </c>
      <c r="BA62" s="64">
        <f>+rep!AP58</f>
        <v>2.3611499999999998E-3</v>
      </c>
      <c r="BB62" s="64">
        <f>+rep!AQ58</f>
        <v>1.2222400000000001E-3</v>
      </c>
      <c r="BC62" s="64">
        <f>+rep!AR58</f>
        <v>5.8621599999999997E-4</v>
      </c>
      <c r="BE62" s="48">
        <v>2006</v>
      </c>
      <c r="BF62" s="48">
        <f t="shared" si="55"/>
        <v>4.4785987129000007E-28</v>
      </c>
      <c r="BG62" s="48">
        <f t="shared" si="96"/>
        <v>5.6893698576000004E-24</v>
      </c>
      <c r="BH62" s="48">
        <f t="shared" si="97"/>
        <v>2.4253078755999999E-20</v>
      </c>
      <c r="BI62" s="48">
        <f t="shared" si="98"/>
        <v>3.4822155060899999E-17</v>
      </c>
      <c r="BJ62" s="48">
        <f t="shared" si="57"/>
        <v>1.6908060961000001E-14</v>
      </c>
      <c r="BK62" s="48">
        <f t="shared" si="58"/>
        <v>2.7891672064000001E-12</v>
      </c>
      <c r="BL62" s="48">
        <f t="shared" si="59"/>
        <v>1.5720896688999999E-10</v>
      </c>
      <c r="BM62" s="48">
        <f t="shared" si="60"/>
        <v>3.0589416792900001E-9</v>
      </c>
      <c r="BN62" s="48">
        <f t="shared" si="61"/>
        <v>2.1213048608999998E-8</v>
      </c>
      <c r="BO62" s="48">
        <f t="shared" si="62"/>
        <v>6.0193678335999997E-8</v>
      </c>
      <c r="BP62" s="48">
        <f t="shared" si="63"/>
        <v>1.2056033952399999E-7</v>
      </c>
      <c r="BQ62" s="48">
        <f t="shared" si="64"/>
        <v>4.0994823398400001E-7</v>
      </c>
      <c r="BR62" s="48">
        <f t="shared" si="65"/>
        <v>1.8186680164000002E-6</v>
      </c>
      <c r="BS62" s="48">
        <f t="shared" si="66"/>
        <v>5.5179889216000003E-6</v>
      </c>
      <c r="BT62" s="48">
        <f t="shared" si="67"/>
        <v>1.056510016E-5</v>
      </c>
      <c r="BU62" s="48">
        <f t="shared" si="68"/>
        <v>1.6491558560399998E-5</v>
      </c>
      <c r="BV62" s="48">
        <f t="shared" si="69"/>
        <v>2.9772846602499997E-5</v>
      </c>
      <c r="BW62" s="48">
        <f t="shared" si="70"/>
        <v>6.580616641000001E-5</v>
      </c>
      <c r="BX62" s="48">
        <f t="shared" si="71"/>
        <v>1.4926486276E-4</v>
      </c>
      <c r="BY62" s="48">
        <f t="shared" si="72"/>
        <v>3.1648409999999999E-4</v>
      </c>
      <c r="BZ62" s="48">
        <f t="shared" si="73"/>
        <v>2.1293521928999998E-4</v>
      </c>
      <c r="CA62" s="48">
        <f t="shared" si="74"/>
        <v>1.5250274063999993E-4</v>
      </c>
      <c r="CB62" s="48">
        <f t="shared" si="75"/>
        <v>1.0476750735999995E-4</v>
      </c>
      <c r="CC62" s="48">
        <f t="shared" si="76"/>
        <v>3.2514581124000003E-4</v>
      </c>
      <c r="CD62" s="48">
        <f t="shared" si="77"/>
        <v>2.4241867204000006E-4</v>
      </c>
      <c r="CE62" s="48">
        <f t="shared" si="78"/>
        <v>1.7826789289000002E-4</v>
      </c>
      <c r="CF62" s="48">
        <f t="shared" si="79"/>
        <v>4.5320874769E-4</v>
      </c>
      <c r="CG62" s="48">
        <f t="shared" si="80"/>
        <v>7.928222804099999E-4</v>
      </c>
      <c r="CH62" s="48">
        <f t="shared" si="81"/>
        <v>1.0527169593599998E-3</v>
      </c>
      <c r="CI62" s="48">
        <f t="shared" si="82"/>
        <v>5.0426744481000001E-4</v>
      </c>
      <c r="CJ62" s="48">
        <f t="shared" si="83"/>
        <v>5.8351265440000015E-5</v>
      </c>
      <c r="CK62" s="48">
        <f t="shared" si="84"/>
        <v>4.7118082488999981E-4</v>
      </c>
      <c r="CL62" s="48">
        <f t="shared" si="85"/>
        <v>1.8975432966400003E-3</v>
      </c>
      <c r="CM62" s="48">
        <f t="shared" si="86"/>
        <v>3.1280642268100012E-3</v>
      </c>
      <c r="CN62" s="48">
        <f t="shared" si="87"/>
        <v>4.5435014302500007E-3</v>
      </c>
      <c r="CO62" s="48">
        <f t="shared" si="88"/>
        <v>1.3175230252900003E-3</v>
      </c>
      <c r="CP62" s="48">
        <f t="shared" si="89"/>
        <v>5.568089702400001E-4</v>
      </c>
      <c r="CQ62" s="48">
        <f t="shared" si="90"/>
        <v>8.143077121000002E-5</v>
      </c>
      <c r="CR62" s="48">
        <f t="shared" si="91"/>
        <v>9.2803092496000041E-6</v>
      </c>
      <c r="CS62" s="48">
        <f t="shared" si="92"/>
        <v>1.8038792784100004E-5</v>
      </c>
      <c r="CT62" s="48">
        <f t="shared" si="93"/>
        <v>5.5750293224999987E-6</v>
      </c>
      <c r="CU62" s="48">
        <f t="shared" si="94"/>
        <v>1.4938706176000003E-6</v>
      </c>
      <c r="CV62" s="48">
        <f t="shared" si="95"/>
        <v>3.4364919865599995E-7</v>
      </c>
    </row>
    <row r="63" spans="1:100" s="48" customFormat="1" x14ac:dyDescent="0.25">
      <c r="A63" s="39"/>
      <c r="B63" s="39"/>
      <c r="C63" s="39"/>
      <c r="D63" s="50"/>
      <c r="E63" s="50"/>
      <c r="F63" s="50"/>
      <c r="G63" s="39"/>
      <c r="H63" s="39"/>
      <c r="I63" s="39"/>
      <c r="J63" s="39"/>
      <c r="L63" s="63">
        <f t="shared" si="56"/>
        <v>2007</v>
      </c>
      <c r="M63" s="64">
        <f>+rep!B59</f>
        <v>1.5313599999999999E-14</v>
      </c>
      <c r="N63" s="64">
        <f>+rep!C59</f>
        <v>1.72599E-12</v>
      </c>
      <c r="O63" s="64">
        <f>+rep!D59</f>
        <v>1.12691E-10</v>
      </c>
      <c r="P63" s="64">
        <f>+rep!E59</f>
        <v>4.2700200000000001E-9</v>
      </c>
      <c r="Q63" s="64">
        <f>+rep!F59</f>
        <v>9.4090200000000002E-8</v>
      </c>
      <c r="R63" s="64">
        <f>+rep!G59</f>
        <v>1.2084200000000001E-6</v>
      </c>
      <c r="S63" s="64">
        <f>+rep!H59</f>
        <v>9.0713000000000007E-6</v>
      </c>
      <c r="T63" s="64">
        <f>+rep!I59</f>
        <v>3.9999000000000001E-5</v>
      </c>
      <c r="U63" s="64">
        <f>+rep!J59</f>
        <v>1.05177E-4</v>
      </c>
      <c r="V63" s="64">
        <f>+rep!K59</f>
        <v>1.7612699999999999E-4</v>
      </c>
      <c r="W63" s="64">
        <f>+rep!L59</f>
        <v>2.45083E-4</v>
      </c>
      <c r="X63" s="64">
        <f>+rep!M59</f>
        <v>4.4689000000000003E-4</v>
      </c>
      <c r="Y63" s="64">
        <f>+rep!N59</f>
        <v>9.6230199999999995E-4</v>
      </c>
      <c r="Z63" s="64">
        <f>+rep!O59</f>
        <v>1.78963E-3</v>
      </c>
      <c r="AA63" s="64">
        <f>+rep!P59</f>
        <v>2.83731E-3</v>
      </c>
      <c r="AB63" s="64">
        <f>+rep!Q59</f>
        <v>4.3164900000000001E-3</v>
      </c>
      <c r="AC63" s="64">
        <f>+rep!R59</f>
        <v>6.6564600000000003E-3</v>
      </c>
      <c r="AD63" s="64">
        <f>+rep!S59</f>
        <v>9.7784099999999995E-3</v>
      </c>
      <c r="AE63" s="64">
        <f>+rep!T59</f>
        <v>1.3007899999999999E-2</v>
      </c>
      <c r="AF63" s="64">
        <f>+rep!U59</f>
        <v>1.6117900000000001E-2</v>
      </c>
      <c r="AG63" s="64">
        <f>+rep!V59</f>
        <v>1.9940900000000001E-2</v>
      </c>
      <c r="AH63" s="64">
        <f>+rep!W59</f>
        <v>2.5550900000000001E-2</v>
      </c>
      <c r="AI63" s="64">
        <f>+rep!X59</f>
        <v>3.3197200000000003E-2</v>
      </c>
      <c r="AJ63" s="64">
        <f>+rep!Y59</f>
        <v>4.2193700000000001E-2</v>
      </c>
      <c r="AK63" s="64">
        <f>+rep!Z59</f>
        <v>5.14277E-2</v>
      </c>
      <c r="AL63" s="64">
        <f>+rep!AA59</f>
        <v>5.9844700000000001E-2</v>
      </c>
      <c r="AM63" s="64">
        <f>+rep!AB59</f>
        <v>6.6800399999999996E-2</v>
      </c>
      <c r="AN63" s="64">
        <f>+rep!AC59</f>
        <v>7.2149400000000002E-2</v>
      </c>
      <c r="AO63" s="64">
        <f>+rep!AD59</f>
        <v>7.59127E-2</v>
      </c>
      <c r="AP63" s="64">
        <f>+rep!AE59</f>
        <v>7.7821500000000002E-2</v>
      </c>
      <c r="AQ63" s="64">
        <f>+rep!AF59</f>
        <v>7.7229999999999993E-2</v>
      </c>
      <c r="AR63" s="64">
        <f>+rep!AG59</f>
        <v>7.3487399999999994E-2</v>
      </c>
      <c r="AS63" s="64">
        <f>+rep!AH59</f>
        <v>6.6447699999999998E-2</v>
      </c>
      <c r="AT63" s="64">
        <f>+rep!AI59</f>
        <v>5.6739699999999997E-2</v>
      </c>
      <c r="AU63" s="64">
        <f>+rep!AJ59</f>
        <v>4.5622799999999998E-2</v>
      </c>
      <c r="AV63" s="64">
        <f>+rep!AK59</f>
        <v>3.4541200000000001E-2</v>
      </c>
      <c r="AW63" s="64">
        <f>+rep!AL59</f>
        <v>2.4660499999999998E-2</v>
      </c>
      <c r="AX63" s="64">
        <f>+rep!AM59</f>
        <v>1.6626800000000001E-2</v>
      </c>
      <c r="AY63" s="64">
        <f>+rep!AN59</f>
        <v>1.0586699999999999E-2</v>
      </c>
      <c r="AZ63" s="64">
        <f>+rep!AO59</f>
        <v>6.3522500000000003E-3</v>
      </c>
      <c r="BA63" s="64">
        <f>+rep!AP59</f>
        <v>3.5771000000000002E-3</v>
      </c>
      <c r="BB63" s="64">
        <f>+rep!AQ59</f>
        <v>1.8805600000000001E-3</v>
      </c>
      <c r="BC63" s="64">
        <f>+rep!AR59</f>
        <v>9.1793899999999999E-4</v>
      </c>
      <c r="BE63" s="48">
        <v>2007</v>
      </c>
      <c r="BF63" s="48">
        <f t="shared" si="55"/>
        <v>2.3450634495999996E-28</v>
      </c>
      <c r="BG63" s="48">
        <f t="shared" si="96"/>
        <v>2.9790414800999999E-24</v>
      </c>
      <c r="BH63" s="48">
        <f t="shared" si="97"/>
        <v>1.2699261481E-20</v>
      </c>
      <c r="BI63" s="48">
        <f t="shared" si="98"/>
        <v>1.82330708004E-17</v>
      </c>
      <c r="BJ63" s="48">
        <f t="shared" si="57"/>
        <v>8.852965736040001E-15</v>
      </c>
      <c r="BK63" s="48">
        <f t="shared" si="58"/>
        <v>1.4602788964000002E-12</v>
      </c>
      <c r="BL63" s="48">
        <f t="shared" si="59"/>
        <v>8.2288483690000015E-11</v>
      </c>
      <c r="BM63" s="48">
        <f t="shared" si="60"/>
        <v>1.5999200010000001E-9</v>
      </c>
      <c r="BN63" s="48">
        <f t="shared" si="61"/>
        <v>1.1062201328999999E-8</v>
      </c>
      <c r="BO63" s="48">
        <f t="shared" si="62"/>
        <v>3.1020720128999995E-8</v>
      </c>
      <c r="BP63" s="48">
        <f t="shared" si="63"/>
        <v>6.0065676888999995E-8</v>
      </c>
      <c r="BQ63" s="48">
        <f t="shared" si="64"/>
        <v>1.9971067210000003E-7</v>
      </c>
      <c r="BR63" s="48">
        <f t="shared" si="65"/>
        <v>9.2602513920399987E-7</v>
      </c>
      <c r="BS63" s="48">
        <f t="shared" si="66"/>
        <v>3.2027755368999999E-6</v>
      </c>
      <c r="BT63" s="48">
        <f t="shared" si="67"/>
        <v>8.0503280361000002E-6</v>
      </c>
      <c r="BU63" s="48">
        <f t="shared" si="68"/>
        <v>1.8632085920100001E-5</v>
      </c>
      <c r="BV63" s="48">
        <f t="shared" si="69"/>
        <v>4.4308459731600008E-5</v>
      </c>
      <c r="BW63" s="48">
        <f t="shared" si="70"/>
        <v>9.5617302128099993E-5</v>
      </c>
      <c r="BX63" s="48">
        <f t="shared" si="71"/>
        <v>1.6920546240999998E-4</v>
      </c>
      <c r="BY63" s="48">
        <f t="shared" si="72"/>
        <v>3.7428700410000013E-5</v>
      </c>
      <c r="BZ63" s="48">
        <f t="shared" si="73"/>
        <v>9.882149281000001E-5</v>
      </c>
      <c r="CA63" s="48">
        <f t="shared" si="74"/>
        <v>3.0812490810000012E-5</v>
      </c>
      <c r="CB63" s="48">
        <f t="shared" si="75"/>
        <v>1.0222087840000027E-5</v>
      </c>
      <c r="CC63" s="48">
        <f t="shared" si="76"/>
        <v>1.4868631969000004E-4</v>
      </c>
      <c r="CD63" s="48">
        <f t="shared" si="77"/>
        <v>1.3059232728999996E-4</v>
      </c>
      <c r="CE63" s="48">
        <f t="shared" si="78"/>
        <v>9.691811808999996E-5</v>
      </c>
      <c r="CF63" s="48">
        <f t="shared" si="79"/>
        <v>4.6245440159999976E-5</v>
      </c>
      <c r="CG63" s="48">
        <f t="shared" si="80"/>
        <v>1.4760792036000011E-4</v>
      </c>
      <c r="CH63" s="48">
        <f t="shared" si="81"/>
        <v>1.6706021290000018E-5</v>
      </c>
      <c r="CI63" s="48">
        <f t="shared" si="82"/>
        <v>4.7458622499999998E-6</v>
      </c>
      <c r="CJ63" s="48">
        <f t="shared" si="83"/>
        <v>5.184729000000006E-4</v>
      </c>
      <c r="CK63" s="48">
        <f t="shared" si="84"/>
        <v>7.029179587600006E-4</v>
      </c>
      <c r="CL63" s="48">
        <f t="shared" si="85"/>
        <v>1.1257568352900005E-3</v>
      </c>
      <c r="CM63" s="48">
        <f t="shared" si="86"/>
        <v>5.4104155609000025E-4</v>
      </c>
      <c r="CN63" s="48">
        <f t="shared" si="87"/>
        <v>2.0670387983999999E-4</v>
      </c>
      <c r="CO63" s="48">
        <f t="shared" si="88"/>
        <v>2.9798497439999997E-5</v>
      </c>
      <c r="CP63" s="48">
        <f t="shared" si="89"/>
        <v>2.1720260249999982E-5</v>
      </c>
      <c r="CQ63" s="48">
        <f t="shared" si="90"/>
        <v>1.1378478239999999E-5</v>
      </c>
      <c r="CR63" s="48">
        <f t="shared" si="91"/>
        <v>3.4421688999999888E-7</v>
      </c>
      <c r="CS63" s="48">
        <f t="shared" si="92"/>
        <v>4.0351080062500006E-5</v>
      </c>
      <c r="CT63" s="48">
        <f t="shared" si="93"/>
        <v>1.2795644410000002E-5</v>
      </c>
      <c r="CU63" s="48">
        <f t="shared" si="94"/>
        <v>3.5365059136000001E-6</v>
      </c>
      <c r="CV63" s="48">
        <f t="shared" si="95"/>
        <v>8.4261200772099998E-7</v>
      </c>
    </row>
    <row r="64" spans="1:100" s="48" customFormat="1" x14ac:dyDescent="0.25">
      <c r="A64" s="39"/>
      <c r="B64" s="39"/>
      <c r="C64" s="39"/>
      <c r="D64" s="50"/>
      <c r="E64" s="50"/>
      <c r="F64" s="50"/>
      <c r="G64" s="39"/>
      <c r="H64" s="39"/>
      <c r="I64" s="39"/>
      <c r="J64" s="39"/>
      <c r="L64" s="63">
        <f t="shared" si="56"/>
        <v>2008</v>
      </c>
      <c r="M64" s="64">
        <f>+rep!B60</f>
        <v>3.1467899999999997E-14</v>
      </c>
      <c r="N64" s="64">
        <f>+rep!C60</f>
        <v>3.5467300000000002E-12</v>
      </c>
      <c r="O64" s="64">
        <f>+rep!D60</f>
        <v>2.3156400000000001E-10</v>
      </c>
      <c r="P64" s="64">
        <f>+rep!E60</f>
        <v>8.7737900000000006E-9</v>
      </c>
      <c r="Q64" s="64">
        <f>+rep!F60</f>
        <v>1.93305E-7</v>
      </c>
      <c r="R64" s="64">
        <f>+rep!G60</f>
        <v>2.48178E-6</v>
      </c>
      <c r="S64" s="64">
        <f>+rep!H60</f>
        <v>1.8610400000000001E-5</v>
      </c>
      <c r="T64" s="64">
        <f>+rep!I60</f>
        <v>8.1761999999999994E-5</v>
      </c>
      <c r="U64" s="64">
        <f>+rep!J60</f>
        <v>2.11888E-4</v>
      </c>
      <c r="V64" s="64">
        <f>+rep!K60</f>
        <v>3.3283400000000001E-4</v>
      </c>
      <c r="W64" s="64">
        <f>+rep!L60</f>
        <v>3.6283499999999999E-4</v>
      </c>
      <c r="X64" s="64">
        <f>+rep!M60</f>
        <v>4.3295699999999998E-4</v>
      </c>
      <c r="Y64" s="64">
        <f>+rep!N60</f>
        <v>7.6252899999999996E-4</v>
      </c>
      <c r="Z64" s="64">
        <f>+rep!O60</f>
        <v>1.36637E-3</v>
      </c>
      <c r="AA64" s="64">
        <f>+rep!P60</f>
        <v>2.1530500000000001E-3</v>
      </c>
      <c r="AB64" s="64">
        <f>+rep!Q60</f>
        <v>3.30781E-3</v>
      </c>
      <c r="AC64" s="64">
        <f>+rep!R60</f>
        <v>5.3030500000000001E-3</v>
      </c>
      <c r="AD64" s="64">
        <f>+rep!S60</f>
        <v>8.3887400000000004E-3</v>
      </c>
      <c r="AE64" s="64">
        <f>+rep!T60</f>
        <v>1.24017E-2</v>
      </c>
      <c r="AF64" s="64">
        <f>+rep!U60</f>
        <v>1.7179099999999999E-2</v>
      </c>
      <c r="AG64" s="64">
        <f>+rep!V60</f>
        <v>2.2657900000000002E-2</v>
      </c>
      <c r="AH64" s="64">
        <f>+rep!W60</f>
        <v>2.8466600000000002E-2</v>
      </c>
      <c r="AI64" s="64">
        <f>+rep!X60</f>
        <v>3.4049700000000002E-2</v>
      </c>
      <c r="AJ64" s="64">
        <f>+rep!Y60</f>
        <v>3.9427200000000003E-2</v>
      </c>
      <c r="AK64" s="64">
        <f>+rep!Z60</f>
        <v>4.5309799999999997E-2</v>
      </c>
      <c r="AL64" s="64">
        <f>+rep!AA60</f>
        <v>5.2193900000000001E-2</v>
      </c>
      <c r="AM64" s="64">
        <f>+rep!AB60</f>
        <v>5.9613899999999997E-2</v>
      </c>
      <c r="AN64" s="64">
        <f>+rep!AC60</f>
        <v>6.6386600000000004E-2</v>
      </c>
      <c r="AO64" s="64">
        <f>+rep!AD60</f>
        <v>7.1379600000000001E-2</v>
      </c>
      <c r="AP64" s="64">
        <f>+rep!AE60</f>
        <v>7.3996500000000007E-2</v>
      </c>
      <c r="AQ64" s="64">
        <f>+rep!AF60</f>
        <v>7.4135499999999993E-2</v>
      </c>
      <c r="AR64" s="64">
        <f>+rep!AG60</f>
        <v>7.1876999999999996E-2</v>
      </c>
      <c r="AS64" s="64">
        <f>+rep!AH60</f>
        <v>6.7272200000000004E-2</v>
      </c>
      <c r="AT64" s="64">
        <f>+rep!AI60</f>
        <v>6.0408900000000001E-2</v>
      </c>
      <c r="AU64" s="64">
        <f>+rep!AJ60</f>
        <v>5.1636099999999997E-2</v>
      </c>
      <c r="AV64" s="64">
        <f>+rep!AK60</f>
        <v>4.1696400000000002E-2</v>
      </c>
      <c r="AW64" s="64">
        <f>+rep!AL60</f>
        <v>3.16146E-2</v>
      </c>
      <c r="AX64" s="64">
        <f>+rep!AM60</f>
        <v>2.2408600000000001E-2</v>
      </c>
      <c r="AY64" s="64">
        <f>+rep!AN60</f>
        <v>1.4803699999999999E-2</v>
      </c>
      <c r="AZ64" s="64">
        <f>+rep!AO60</f>
        <v>9.0948899999999996E-3</v>
      </c>
      <c r="BA64" s="64">
        <f>+rep!AP60</f>
        <v>5.1864499999999996E-3</v>
      </c>
      <c r="BB64" s="64">
        <f>+rep!AQ60</f>
        <v>2.7399E-3</v>
      </c>
      <c r="BC64" s="64">
        <f>+rep!AR60</f>
        <v>1.3379500000000001E-3</v>
      </c>
      <c r="BE64" s="48">
        <v>2008</v>
      </c>
      <c r="BF64" s="48">
        <f t="shared" si="55"/>
        <v>9.9022873040999972E-28</v>
      </c>
      <c r="BG64" s="48">
        <f t="shared" si="96"/>
        <v>1.2579293692900001E-23</v>
      </c>
      <c r="BH64" s="48">
        <f t="shared" si="97"/>
        <v>5.3621886096000007E-20</v>
      </c>
      <c r="BI64" s="48">
        <f t="shared" si="98"/>
        <v>7.6979390964100014E-17</v>
      </c>
      <c r="BJ64" s="48">
        <f t="shared" si="57"/>
        <v>3.7366823024999999E-14</v>
      </c>
      <c r="BK64" s="48">
        <f t="shared" si="58"/>
        <v>6.1592319683999999E-12</v>
      </c>
      <c r="BL64" s="48">
        <f t="shared" si="59"/>
        <v>3.4634698816000004E-10</v>
      </c>
      <c r="BM64" s="48">
        <f t="shared" si="60"/>
        <v>6.6850246439999987E-9</v>
      </c>
      <c r="BN64" s="48">
        <f t="shared" si="61"/>
        <v>4.4896524544000004E-8</v>
      </c>
      <c r="BO64" s="48">
        <f t="shared" si="62"/>
        <v>1.10778471556E-7</v>
      </c>
      <c r="BP64" s="48">
        <f t="shared" si="63"/>
        <v>1.3164923722499998E-7</v>
      </c>
      <c r="BQ64" s="48">
        <f t="shared" si="64"/>
        <v>1.8745176384899999E-7</v>
      </c>
      <c r="BR64" s="48">
        <f t="shared" si="65"/>
        <v>5.8145047584099994E-7</v>
      </c>
      <c r="BS64" s="48">
        <f t="shared" si="66"/>
        <v>1.8669669769E-6</v>
      </c>
      <c r="BT64" s="48">
        <f t="shared" si="67"/>
        <v>4.6356243025000006E-6</v>
      </c>
      <c r="BU64" s="48">
        <f t="shared" si="68"/>
        <v>1.0941606996100001E-5</v>
      </c>
      <c r="BV64" s="48">
        <f t="shared" si="69"/>
        <v>2.8122339302500002E-5</v>
      </c>
      <c r="BW64" s="48">
        <f t="shared" si="70"/>
        <v>7.0370958787600006E-5</v>
      </c>
      <c r="BX64" s="48">
        <f t="shared" si="71"/>
        <v>1.5380216288999999E-4</v>
      </c>
      <c r="BY64" s="48">
        <f t="shared" si="72"/>
        <v>5.009949960999998E-5</v>
      </c>
      <c r="BZ64" s="48">
        <f t="shared" si="73"/>
        <v>1.5767573761000001E-4</v>
      </c>
      <c r="CA64" s="48">
        <f t="shared" si="74"/>
        <v>6.8303613160000001E-5</v>
      </c>
      <c r="CB64" s="48">
        <f t="shared" si="75"/>
        <v>1.4037760890000015E-5</v>
      </c>
      <c r="CC64" s="48">
        <f t="shared" si="76"/>
        <v>9.541382399999997E-7</v>
      </c>
      <c r="CD64" s="48">
        <f t="shared" si="77"/>
        <v>2.699114209E-5</v>
      </c>
      <c r="CE64" s="48">
        <f t="shared" si="78"/>
        <v>7.0765108840000032E-5</v>
      </c>
      <c r="CF64" s="48">
        <f t="shared" si="79"/>
        <v>9.8446084000001111E-7</v>
      </c>
      <c r="CG64" s="48">
        <f t="shared" si="80"/>
        <v>1.8666720249999921E-5</v>
      </c>
      <c r="CH64" s="48">
        <f t="shared" si="81"/>
        <v>4.5225625000000863E-7</v>
      </c>
      <c r="CI64" s="48">
        <f t="shared" si="82"/>
        <v>4.6397894559999823E-5</v>
      </c>
      <c r="CJ64" s="48">
        <f t="shared" si="83"/>
        <v>4.4523590760000008E-5</v>
      </c>
      <c r="CK64" s="48">
        <f t="shared" si="84"/>
        <v>3.6222083041000038E-4</v>
      </c>
      <c r="CL64" s="48">
        <f t="shared" si="85"/>
        <v>5.5870304161000008E-4</v>
      </c>
      <c r="CM64" s="48">
        <f t="shared" si="86"/>
        <v>4.1612736063999971E-4</v>
      </c>
      <c r="CN64" s="48">
        <f t="shared" si="87"/>
        <v>3.6370304099999989E-4</v>
      </c>
      <c r="CO64" s="48">
        <f t="shared" si="88"/>
        <v>1.6702977599999977E-6</v>
      </c>
      <c r="CP64" s="48">
        <f t="shared" si="89"/>
        <v>1.3024743875999996E-4</v>
      </c>
      <c r="CQ64" s="48">
        <f t="shared" si="90"/>
        <v>1.5147701776E-4</v>
      </c>
      <c r="CR64" s="48">
        <f t="shared" si="91"/>
        <v>2.2115387289999991E-5</v>
      </c>
      <c r="CS64" s="48">
        <f t="shared" si="92"/>
        <v>8.2717024112099986E-5</v>
      </c>
      <c r="CT64" s="48">
        <f t="shared" si="93"/>
        <v>2.6899263602499994E-5</v>
      </c>
      <c r="CU64" s="48">
        <f t="shared" si="94"/>
        <v>7.5070520099999999E-6</v>
      </c>
      <c r="CV64" s="48">
        <f t="shared" si="95"/>
        <v>1.7901102025000001E-6</v>
      </c>
    </row>
    <row r="65" spans="1:101" s="48" customFormat="1" x14ac:dyDescent="0.25">
      <c r="A65" s="39"/>
      <c r="B65" s="39"/>
      <c r="C65" s="39"/>
      <c r="D65" s="50"/>
      <c r="E65" s="50"/>
      <c r="F65" s="50"/>
      <c r="G65" s="39"/>
      <c r="H65" s="39"/>
      <c r="I65" s="39"/>
      <c r="J65" s="39"/>
      <c r="L65" s="63">
        <f t="shared" si="56"/>
        <v>2009</v>
      </c>
      <c r="M65" s="64">
        <f>+rep!B61</f>
        <v>1.64733E-14</v>
      </c>
      <c r="N65" s="64">
        <f>+rep!C61</f>
        <v>1.8567E-12</v>
      </c>
      <c r="O65" s="64">
        <f>+rep!D61</f>
        <v>1.2122799999999999E-10</v>
      </c>
      <c r="P65" s="64">
        <f>+rep!E61</f>
        <v>4.5937E-9</v>
      </c>
      <c r="Q65" s="64">
        <f>+rep!F61</f>
        <v>1.0123400000000001E-7</v>
      </c>
      <c r="R65" s="64">
        <f>+rep!G61</f>
        <v>1.30055E-6</v>
      </c>
      <c r="S65" s="64">
        <f>+rep!H61</f>
        <v>9.7713900000000003E-6</v>
      </c>
      <c r="T65" s="64">
        <f>+rep!I61</f>
        <v>4.3214799999999998E-5</v>
      </c>
      <c r="U65" s="64">
        <f>+rep!J61</f>
        <v>1.1496499999999999E-4</v>
      </c>
      <c r="V65" s="64">
        <f>+rep!K61</f>
        <v>2.0185400000000001E-4</v>
      </c>
      <c r="W65" s="64">
        <f>+rep!L61</f>
        <v>3.22477E-4</v>
      </c>
      <c r="X65" s="64">
        <f>+rep!M61</f>
        <v>6.7504299999999995E-4</v>
      </c>
      <c r="Y65" s="64">
        <f>+rep!N61</f>
        <v>1.4730399999999999E-3</v>
      </c>
      <c r="Z65" s="64">
        <f>+rep!O61</f>
        <v>2.5536999999999999E-3</v>
      </c>
      <c r="AA65" s="64">
        <f>+rep!P61</f>
        <v>3.4421899999999999E-3</v>
      </c>
      <c r="AB65" s="64">
        <f>+rep!Q61</f>
        <v>4.0627900000000002E-3</v>
      </c>
      <c r="AC65" s="64">
        <f>+rep!R61</f>
        <v>5.0453700000000004E-3</v>
      </c>
      <c r="AD65" s="64">
        <f>+rep!S61</f>
        <v>7.0139299999999998E-3</v>
      </c>
      <c r="AE65" s="64">
        <f>+rep!T61</f>
        <v>1.00777E-2</v>
      </c>
      <c r="AF65" s="64">
        <f>+rep!U61</f>
        <v>1.42662E-2</v>
      </c>
      <c r="AG65" s="64">
        <f>+rep!V61</f>
        <v>1.9824499999999998E-2</v>
      </c>
      <c r="AH65" s="64">
        <f>+rep!W61</f>
        <v>2.6755299999999999E-2</v>
      </c>
      <c r="AI65" s="64">
        <f>+rep!X61</f>
        <v>3.4471099999999998E-2</v>
      </c>
      <c r="AJ65" s="64">
        <f>+rep!Y61</f>
        <v>4.2094800000000002E-2</v>
      </c>
      <c r="AK65" s="64">
        <f>+rep!Z61</f>
        <v>4.88923E-2</v>
      </c>
      <c r="AL65" s="64">
        <f>+rep!AA61</f>
        <v>5.4477499999999998E-2</v>
      </c>
      <c r="AM65" s="64">
        <f>+rep!AB61</f>
        <v>5.8911499999999999E-2</v>
      </c>
      <c r="AN65" s="64">
        <f>+rep!AC61</f>
        <v>6.2596799999999994E-2</v>
      </c>
      <c r="AO65" s="64">
        <f>+rep!AD61</f>
        <v>6.5828600000000001E-2</v>
      </c>
      <c r="AP65" s="64">
        <f>+rep!AE61</f>
        <v>6.8387199999999995E-2</v>
      </c>
      <c r="AQ65" s="64">
        <f>+rep!AF61</f>
        <v>6.9622900000000001E-2</v>
      </c>
      <c r="AR65" s="64">
        <f>+rep!AG61</f>
        <v>6.8893099999999999E-2</v>
      </c>
      <c r="AS65" s="64">
        <f>+rep!AH61</f>
        <v>6.5888100000000005E-2</v>
      </c>
      <c r="AT65" s="64">
        <f>+rep!AI61</f>
        <v>6.0657000000000003E-2</v>
      </c>
      <c r="AU65" s="64">
        <f>+rep!AJ61</f>
        <v>5.3501899999999998E-2</v>
      </c>
      <c r="AV65" s="64">
        <f>+rep!AK61</f>
        <v>4.4928700000000002E-2</v>
      </c>
      <c r="AW65" s="64">
        <f>+rep!AL61</f>
        <v>3.5649899999999998E-2</v>
      </c>
      <c r="AX65" s="64">
        <f>+rep!AM61</f>
        <v>2.65227E-2</v>
      </c>
      <c r="AY65" s="64">
        <f>+rep!AN61</f>
        <v>1.8373199999999999E-2</v>
      </c>
      <c r="AZ65" s="64">
        <f>+rep!AO61</f>
        <v>1.1783999999999999E-2</v>
      </c>
      <c r="BA65" s="64">
        <f>+rep!AP61</f>
        <v>6.96687E-3</v>
      </c>
      <c r="BB65" s="64">
        <f>+rep!AQ61</f>
        <v>3.7843899999999999E-3</v>
      </c>
      <c r="BC65" s="64">
        <f>+rep!AR61</f>
        <v>1.88419E-3</v>
      </c>
      <c r="BE65" s="48">
        <v>2009</v>
      </c>
      <c r="BF65" s="48">
        <f t="shared" si="55"/>
        <v>2.7136961289000003E-28</v>
      </c>
      <c r="BG65" s="48">
        <f t="shared" si="96"/>
        <v>3.4473348899999999E-24</v>
      </c>
      <c r="BH65" s="48">
        <f t="shared" si="97"/>
        <v>1.4696227983999998E-20</v>
      </c>
      <c r="BI65" s="48">
        <f t="shared" si="98"/>
        <v>2.1102079690000001E-17</v>
      </c>
      <c r="BJ65" s="48">
        <f t="shared" si="57"/>
        <v>1.0248322756000001E-14</v>
      </c>
      <c r="BK65" s="48">
        <f t="shared" si="58"/>
        <v>1.6914303024999999E-12</v>
      </c>
      <c r="BL65" s="48">
        <f t="shared" si="59"/>
        <v>9.5480062532100007E-11</v>
      </c>
      <c r="BM65" s="48">
        <f t="shared" si="60"/>
        <v>1.8675189390399998E-9</v>
      </c>
      <c r="BN65" s="48">
        <f t="shared" si="61"/>
        <v>1.3216951224999998E-8</v>
      </c>
      <c r="BO65" s="48">
        <f t="shared" si="62"/>
        <v>4.0745037316000001E-8</v>
      </c>
      <c r="BP65" s="48">
        <f t="shared" si="63"/>
        <v>1.0399141552899999E-7</v>
      </c>
      <c r="BQ65" s="48">
        <f t="shared" si="64"/>
        <v>4.5568305184899993E-7</v>
      </c>
      <c r="BR65" s="48">
        <f t="shared" si="65"/>
        <v>2.1698468415999995E-6</v>
      </c>
      <c r="BS65" s="48">
        <f t="shared" si="66"/>
        <v>6.5213836899999999E-6</v>
      </c>
      <c r="BT65" s="48">
        <f t="shared" si="67"/>
        <v>1.18486719961E-5</v>
      </c>
      <c r="BU65" s="48">
        <f t="shared" si="68"/>
        <v>1.6506262584100003E-5</v>
      </c>
      <c r="BV65" s="48">
        <f t="shared" si="69"/>
        <v>2.5455758436900004E-5</v>
      </c>
      <c r="BW65" s="48">
        <f t="shared" si="70"/>
        <v>9.5300011849000041E-6</v>
      </c>
      <c r="BX65" s="48">
        <f t="shared" si="71"/>
        <v>5.4289000000001879E-10</v>
      </c>
      <c r="BY65" s="48">
        <f t="shared" si="72"/>
        <v>1.7348891039999994E-5</v>
      </c>
      <c r="BZ65" s="48">
        <f t="shared" si="73"/>
        <v>1.4250625000000214E-7</v>
      </c>
      <c r="CA65" s="48">
        <f t="shared" si="74"/>
        <v>1.2586175290000007E-5</v>
      </c>
      <c r="CB65" s="48">
        <f t="shared" si="75"/>
        <v>3.5199302410000056E-5</v>
      </c>
      <c r="CC65" s="48">
        <f t="shared" si="76"/>
        <v>2.8588046399999974E-6</v>
      </c>
      <c r="CD65" s="48">
        <f t="shared" si="77"/>
        <v>2.601123839999992E-6</v>
      </c>
      <c r="CE65" s="48">
        <f t="shared" si="78"/>
        <v>3.7559737960000058E-5</v>
      </c>
      <c r="CF65" s="48">
        <f t="shared" si="79"/>
        <v>2.8716691600000151E-6</v>
      </c>
      <c r="CG65" s="48">
        <f t="shared" si="80"/>
        <v>3.9628864899999641E-6</v>
      </c>
      <c r="CH65" s="48">
        <f t="shared" si="81"/>
        <v>2.3799762249999939E-5</v>
      </c>
      <c r="CI65" s="48">
        <f t="shared" si="82"/>
        <v>5.3819360099999992E-6</v>
      </c>
      <c r="CJ65" s="48">
        <f t="shared" si="83"/>
        <v>1.2510869903999982E-4</v>
      </c>
      <c r="CK65" s="48">
        <f t="shared" si="84"/>
        <v>4.8470425600000036E-4</v>
      </c>
      <c r="CL65" s="48">
        <f t="shared" si="85"/>
        <v>6.2605044100000004E-4</v>
      </c>
      <c r="CM65" s="48">
        <f t="shared" si="86"/>
        <v>4.0606683120999966E-4</v>
      </c>
      <c r="CN65" s="48">
        <f t="shared" si="87"/>
        <v>5.0469657640000068E-5</v>
      </c>
      <c r="CO65" s="48">
        <f t="shared" si="88"/>
        <v>2.1391110049000006E-4</v>
      </c>
      <c r="CP65" s="48">
        <f t="shared" si="89"/>
        <v>2.3863761440999991E-4</v>
      </c>
      <c r="CQ65" s="48">
        <f t="shared" si="90"/>
        <v>2.6967223088999993E-4</v>
      </c>
      <c r="CR65" s="48">
        <f t="shared" si="91"/>
        <v>3.3757447823999995E-4</v>
      </c>
      <c r="CS65" s="48">
        <f t="shared" si="92"/>
        <v>1.3886265599999999E-4</v>
      </c>
      <c r="CT65" s="48">
        <f t="shared" si="93"/>
        <v>4.8537277596900002E-5</v>
      </c>
      <c r="CU65" s="48">
        <f t="shared" si="94"/>
        <v>1.4321607672099999E-5</v>
      </c>
      <c r="CV65" s="48">
        <f t="shared" si="95"/>
        <v>3.5501719561000001E-6</v>
      </c>
    </row>
    <row r="66" spans="1:101" s="48" customFormat="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L66" s="63">
        <f t="shared" si="56"/>
        <v>2010</v>
      </c>
      <c r="M66" s="64">
        <f>+rep!B62</f>
        <v>1.4092800000000001E-14</v>
      </c>
      <c r="N66" s="64">
        <f>+rep!C62</f>
        <v>1.5884E-12</v>
      </c>
      <c r="O66" s="64">
        <f>+rep!D62</f>
        <v>1.0370800000000001E-10</v>
      </c>
      <c r="P66" s="64">
        <f>+rep!E62</f>
        <v>3.9296000000000002E-9</v>
      </c>
      <c r="Q66" s="64">
        <f>+rep!F62</f>
        <v>8.6587599999999999E-8</v>
      </c>
      <c r="R66" s="64">
        <f>+rep!G62</f>
        <v>1.11202E-6</v>
      </c>
      <c r="S66" s="64">
        <f>+rep!H62</f>
        <v>8.3466000000000007E-6</v>
      </c>
      <c r="T66" s="64">
        <f>+rep!I62</f>
        <v>3.6788100000000001E-5</v>
      </c>
      <c r="U66" s="64">
        <f>+rep!J62</f>
        <v>9.6575499999999997E-5</v>
      </c>
      <c r="V66" s="64">
        <f>+rep!K62</f>
        <v>1.60631E-4</v>
      </c>
      <c r="W66" s="64">
        <f>+rep!L62</f>
        <v>2.1887400000000001E-4</v>
      </c>
      <c r="X66" s="64">
        <f>+rep!M62</f>
        <v>3.9110000000000002E-4</v>
      </c>
      <c r="Y66" s="64">
        <f>+rep!N62</f>
        <v>8.5128299999999999E-4</v>
      </c>
      <c r="Z66" s="64">
        <f>+rep!O62</f>
        <v>1.64997E-3</v>
      </c>
      <c r="AA66" s="64">
        <f>+rep!P62</f>
        <v>2.8203999999999998E-3</v>
      </c>
      <c r="AB66" s="64">
        <f>+rep!Q62</f>
        <v>4.6845200000000002E-3</v>
      </c>
      <c r="AC66" s="64">
        <f>+rep!R62</f>
        <v>7.62745E-3</v>
      </c>
      <c r="AD66" s="64">
        <f>+rep!S62</f>
        <v>1.1306999999999999E-2</v>
      </c>
      <c r="AE66" s="64">
        <f>+rep!T62</f>
        <v>1.4674700000000001E-2</v>
      </c>
      <c r="AF66" s="64">
        <f>+rep!U62</f>
        <v>1.7254100000000001E-2</v>
      </c>
      <c r="AG66" s="64">
        <f>+rep!V62</f>
        <v>1.9895599999999999E-2</v>
      </c>
      <c r="AH66" s="64">
        <f>+rep!W62</f>
        <v>2.3879899999999999E-2</v>
      </c>
      <c r="AI66" s="64">
        <f>+rep!X62</f>
        <v>2.97381E-2</v>
      </c>
      <c r="AJ66" s="64">
        <f>+rep!Y62</f>
        <v>3.7135300000000003E-2</v>
      </c>
      <c r="AK66" s="64">
        <f>+rep!Z62</f>
        <v>4.5299800000000001E-2</v>
      </c>
      <c r="AL66" s="64">
        <f>+rep!AA62</f>
        <v>5.3231800000000003E-2</v>
      </c>
      <c r="AM66" s="64">
        <f>+rep!AB62</f>
        <v>5.9879799999999997E-2</v>
      </c>
      <c r="AN66" s="64">
        <f>+rep!AC62</f>
        <v>6.4514799999999997E-2</v>
      </c>
      <c r="AO66" s="64">
        <f>+rep!AD62</f>
        <v>6.7008999999999999E-2</v>
      </c>
      <c r="AP66" s="64">
        <f>+rep!AE62</f>
        <v>6.7740400000000006E-2</v>
      </c>
      <c r="AQ66" s="64">
        <f>+rep!AF62</f>
        <v>6.72127E-2</v>
      </c>
      <c r="AR66" s="64">
        <f>+rep!AG62</f>
        <v>6.5679100000000004E-2</v>
      </c>
      <c r="AS66" s="64">
        <f>+rep!AH62</f>
        <v>6.30159E-2</v>
      </c>
      <c r="AT66" s="64">
        <f>+rep!AI62</f>
        <v>5.8899100000000003E-2</v>
      </c>
      <c r="AU66" s="64">
        <f>+rep!AJ62</f>
        <v>5.3112600000000003E-2</v>
      </c>
      <c r="AV66" s="64">
        <f>+rep!AK62</f>
        <v>4.5776799999999999E-2</v>
      </c>
      <c r="AW66" s="64">
        <f>+rep!AL62</f>
        <v>3.7392700000000001E-2</v>
      </c>
      <c r="AX66" s="64">
        <f>+rep!AM62</f>
        <v>2.87292E-2</v>
      </c>
      <c r="AY66" s="64">
        <f>+rep!AN62</f>
        <v>2.06188E-2</v>
      </c>
      <c r="AZ66" s="64">
        <f>+rep!AO62</f>
        <v>1.3738500000000001E-2</v>
      </c>
      <c r="BA66" s="64">
        <f>+rep!AP62</f>
        <v>8.4540099999999996E-3</v>
      </c>
      <c r="BB66" s="64">
        <f>+rep!AQ62</f>
        <v>4.7833700000000003E-3</v>
      </c>
      <c r="BC66" s="64">
        <f>+rep!AR62</f>
        <v>2.4799100000000001E-3</v>
      </c>
      <c r="BE66" s="48">
        <v>2010</v>
      </c>
      <c r="BF66" s="48">
        <f t="shared" si="55"/>
        <v>1.9860701184000002E-28</v>
      </c>
      <c r="BG66" s="48">
        <f t="shared" si="96"/>
        <v>2.52301456E-24</v>
      </c>
      <c r="BH66" s="48">
        <f t="shared" si="97"/>
        <v>1.0755349264000001E-20</v>
      </c>
      <c r="BI66" s="48">
        <f t="shared" si="98"/>
        <v>1.5441756160000002E-17</v>
      </c>
      <c r="BJ66" s="48">
        <f t="shared" si="57"/>
        <v>7.4974124737599998E-15</v>
      </c>
      <c r="BK66" s="48">
        <f t="shared" si="58"/>
        <v>1.2365884804E-12</v>
      </c>
      <c r="BL66" s="48">
        <f t="shared" si="59"/>
        <v>6.9665731560000009E-11</v>
      </c>
      <c r="BM66" s="48">
        <f t="shared" si="60"/>
        <v>1.35336430161E-9</v>
      </c>
      <c r="BN66" s="48">
        <f t="shared" si="61"/>
        <v>9.3268272002499997E-9</v>
      </c>
      <c r="BO66" s="48">
        <f t="shared" si="62"/>
        <v>2.5802318161E-8</v>
      </c>
      <c r="BP66" s="48">
        <f t="shared" si="63"/>
        <v>4.7905827876000005E-8</v>
      </c>
      <c r="BQ66" s="48">
        <f t="shared" si="64"/>
        <v>1.5295921000000001E-7</v>
      </c>
      <c r="BR66" s="48">
        <f t="shared" si="65"/>
        <v>7.2468274608899999E-7</v>
      </c>
      <c r="BS66" s="48">
        <f t="shared" si="66"/>
        <v>2.7224010008999998E-6</v>
      </c>
      <c r="BT66" s="48">
        <f t="shared" si="67"/>
        <v>7.9546561599999988E-6</v>
      </c>
      <c r="BU66" s="48">
        <f t="shared" si="68"/>
        <v>2.1944727630400003E-5</v>
      </c>
      <c r="BV66" s="48">
        <f t="shared" si="69"/>
        <v>5.8177993502499997E-5</v>
      </c>
      <c r="BW66" s="48">
        <f t="shared" si="70"/>
        <v>1.2784824899999999E-4</v>
      </c>
      <c r="BX66" s="48">
        <f t="shared" si="71"/>
        <v>2.1534682009000003E-4</v>
      </c>
      <c r="BY66" s="48">
        <f t="shared" si="72"/>
        <v>2.9770396681000002E-4</v>
      </c>
      <c r="BZ66" s="48">
        <f t="shared" si="73"/>
        <v>9.1897147689999978E-5</v>
      </c>
      <c r="CA66" s="48">
        <f t="shared" si="74"/>
        <v>1.8416118435999996E-4</v>
      </c>
      <c r="CB66" s="48">
        <f t="shared" si="75"/>
        <v>3.7747826943999998E-4</v>
      </c>
      <c r="CC66" s="48">
        <f t="shared" si="76"/>
        <v>2.7280137889000008E-4</v>
      </c>
      <c r="CD66" s="48">
        <f t="shared" si="77"/>
        <v>6.0916163343999999E-4</v>
      </c>
      <c r="CE66" s="48">
        <f t="shared" si="78"/>
        <v>4.9746841600000022E-4</v>
      </c>
      <c r="CF66" s="48">
        <f t="shared" si="79"/>
        <v>3.4755026328999995E-4</v>
      </c>
      <c r="CG66" s="48">
        <f t="shared" si="80"/>
        <v>1.6817939855999994E-4</v>
      </c>
      <c r="CH66" s="48">
        <f t="shared" si="81"/>
        <v>2.3909199876E-4</v>
      </c>
      <c r="CI66" s="48">
        <f t="shared" si="82"/>
        <v>1.9576200249999983E-5</v>
      </c>
      <c r="CJ66" s="48">
        <f t="shared" si="83"/>
        <v>2.1334514344900002E-3</v>
      </c>
      <c r="CK66" s="48">
        <f t="shared" si="84"/>
        <v>3.3677014176099998E-3</v>
      </c>
      <c r="CL66" s="48">
        <f t="shared" si="85"/>
        <v>6.611982858810002E-3</v>
      </c>
      <c r="CM66" s="48">
        <f t="shared" si="86"/>
        <v>4.200582381610001E-3</v>
      </c>
      <c r="CN66" s="48">
        <f t="shared" si="87"/>
        <v>1.5737803068100002E-3</v>
      </c>
      <c r="CO66" s="48">
        <f t="shared" si="88"/>
        <v>3.3288284159999998E-5</v>
      </c>
      <c r="CP66" s="48">
        <f t="shared" si="89"/>
        <v>2.8137043081E-4</v>
      </c>
      <c r="CQ66" s="48">
        <f t="shared" si="90"/>
        <v>3.3929271600999998E-4</v>
      </c>
      <c r="CR66" s="48">
        <f t="shared" si="91"/>
        <v>4.2513491343999999E-4</v>
      </c>
      <c r="CS66" s="48">
        <f t="shared" si="92"/>
        <v>1.8874638225000002E-4</v>
      </c>
      <c r="CT66" s="48">
        <f t="shared" si="93"/>
        <v>7.1470285080099994E-5</v>
      </c>
      <c r="CU66" s="48">
        <f t="shared" si="94"/>
        <v>2.2880628556900004E-5</v>
      </c>
      <c r="CV66" s="48">
        <f t="shared" si="95"/>
        <v>6.1499536081000005E-6</v>
      </c>
    </row>
    <row r="67" spans="1:101" s="48" customFormat="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L67" s="63">
        <f t="shared" si="56"/>
        <v>2011</v>
      </c>
      <c r="M67" s="64">
        <f>+rep!B63</f>
        <v>1.4842299999999999E-14</v>
      </c>
      <c r="N67" s="64">
        <f>+rep!C63</f>
        <v>1.6728699999999999E-12</v>
      </c>
      <c r="O67" s="64">
        <f>+rep!D63</f>
        <v>1.09222E-10</v>
      </c>
      <c r="P67" s="64">
        <f>+rep!E63</f>
        <v>4.1384800000000004E-9</v>
      </c>
      <c r="Q67" s="64">
        <f>+rep!F63</f>
        <v>9.1186700000000005E-8</v>
      </c>
      <c r="R67" s="64">
        <f>+rep!G63</f>
        <v>1.1709600000000001E-6</v>
      </c>
      <c r="S67" s="64">
        <f>+rep!H63</f>
        <v>8.7863200000000006E-6</v>
      </c>
      <c r="T67" s="64">
        <f>+rep!I63</f>
        <v>3.8684799999999999E-5</v>
      </c>
      <c r="U67" s="64">
        <f>+rep!J63</f>
        <v>1.01122E-4</v>
      </c>
      <c r="V67" s="64">
        <f>+rep!K63</f>
        <v>1.6508399999999999E-4</v>
      </c>
      <c r="W67" s="64">
        <f>+rep!L63</f>
        <v>2.1024800000000001E-4</v>
      </c>
      <c r="X67" s="64">
        <f>+rep!M63</f>
        <v>3.3846599999999999E-4</v>
      </c>
      <c r="Y67" s="64">
        <f>+rep!N63</f>
        <v>6.92674E-4</v>
      </c>
      <c r="Z67" s="64">
        <f>+rep!O63</f>
        <v>1.2672E-3</v>
      </c>
      <c r="AA67" s="64">
        <f>+rep!P63</f>
        <v>1.9863400000000001E-3</v>
      </c>
      <c r="AB67" s="64">
        <f>+rep!Q63</f>
        <v>3.0476800000000001E-3</v>
      </c>
      <c r="AC67" s="64">
        <f>+rep!R63</f>
        <v>4.9806E-3</v>
      </c>
      <c r="AD67" s="64">
        <f>+rep!S63</f>
        <v>8.2182799999999997E-3</v>
      </c>
      <c r="AE67" s="64">
        <f>+rep!T63</f>
        <v>1.2855E-2</v>
      </c>
      <c r="AF67" s="64">
        <f>+rep!U63</f>
        <v>1.88002E-2</v>
      </c>
      <c r="AG67" s="64">
        <f>+rep!V63</f>
        <v>2.5629200000000001E-2</v>
      </c>
      <c r="AH67" s="64">
        <f>+rep!W63</f>
        <v>3.2259400000000001E-2</v>
      </c>
      <c r="AI67" s="64">
        <f>+rep!X63</f>
        <v>3.7511200000000001E-2</v>
      </c>
      <c r="AJ67" s="64">
        <f>+rep!Y63</f>
        <v>4.1291700000000001E-2</v>
      </c>
      <c r="AK67" s="64">
        <f>+rep!Z63</f>
        <v>4.4759899999999998E-2</v>
      </c>
      <c r="AL67" s="64">
        <f>+rep!AA63</f>
        <v>4.9119700000000002E-2</v>
      </c>
      <c r="AM67" s="64">
        <f>+rep!AB63</f>
        <v>5.4512499999999998E-2</v>
      </c>
      <c r="AN67" s="64">
        <f>+rep!AC63</f>
        <v>6.0047099999999999E-2</v>
      </c>
      <c r="AO67" s="64">
        <f>+rep!AD63</f>
        <v>6.45347E-2</v>
      </c>
      <c r="AP67" s="64">
        <f>+rep!AE63</f>
        <v>6.7128699999999999E-2</v>
      </c>
      <c r="AQ67" s="64">
        <f>+rep!AF63</f>
        <v>6.7566699999999993E-2</v>
      </c>
      <c r="AR67" s="64">
        <f>+rep!AG63</f>
        <v>6.6055500000000003E-2</v>
      </c>
      <c r="AS67" s="64">
        <f>+rep!AH63</f>
        <v>6.2953499999999996E-2</v>
      </c>
      <c r="AT67" s="64">
        <f>+rep!AI63</f>
        <v>5.8484000000000001E-2</v>
      </c>
      <c r="AU67" s="64">
        <f>+rep!AJ63</f>
        <v>5.2681899999999997E-2</v>
      </c>
      <c r="AV67" s="64">
        <f>+rep!AK63</f>
        <v>4.5583400000000003E-2</v>
      </c>
      <c r="AW67" s="64">
        <f>+rep!AL63</f>
        <v>3.7472100000000001E-2</v>
      </c>
      <c r="AX67" s="64">
        <f>+rep!AM63</f>
        <v>2.8965899999999999E-2</v>
      </c>
      <c r="AY67" s="64">
        <f>+rep!AN63</f>
        <v>2.0875600000000001E-2</v>
      </c>
      <c r="AZ67" s="64">
        <f>+rep!AO63</f>
        <v>1.3934999999999999E-2</v>
      </c>
      <c r="BA67" s="64">
        <f>+rep!AP63</f>
        <v>8.5730600000000004E-3</v>
      </c>
      <c r="BB67" s="64">
        <f>+rep!AQ63</f>
        <v>4.8427899999999996E-3</v>
      </c>
      <c r="BC67" s="64">
        <f>+rep!AR63</f>
        <v>2.5045900000000001E-3</v>
      </c>
      <c r="BE67" s="48">
        <v>2011</v>
      </c>
      <c r="BF67" s="48">
        <f t="shared" si="55"/>
        <v>2.2029386928999999E-28</v>
      </c>
      <c r="BG67" s="48">
        <f t="shared" si="96"/>
        <v>2.7984940368999997E-24</v>
      </c>
      <c r="BH67" s="48">
        <f t="shared" si="97"/>
        <v>1.1929445284000001E-20</v>
      </c>
      <c r="BI67" s="48">
        <f t="shared" si="98"/>
        <v>1.7127016710400004E-17</v>
      </c>
      <c r="BJ67" s="48">
        <f t="shared" si="57"/>
        <v>8.3150142568900005E-15</v>
      </c>
      <c r="BK67" s="48">
        <f t="shared" si="58"/>
        <v>1.3711473216E-12</v>
      </c>
      <c r="BL67" s="48">
        <f t="shared" si="59"/>
        <v>7.7199419142400005E-11</v>
      </c>
      <c r="BM67" s="48">
        <f t="shared" si="60"/>
        <v>1.4965137510399999E-9</v>
      </c>
      <c r="BN67" s="48">
        <f t="shared" si="61"/>
        <v>1.0225658884E-8</v>
      </c>
      <c r="BO67" s="48">
        <f t="shared" si="62"/>
        <v>2.7252727055999997E-8</v>
      </c>
      <c r="BP67" s="48">
        <f t="shared" si="63"/>
        <v>4.4204221504000007E-8</v>
      </c>
      <c r="BQ67" s="48">
        <f t="shared" si="64"/>
        <v>1.14559233156E-7</v>
      </c>
      <c r="BR67" s="48">
        <f t="shared" si="65"/>
        <v>4.7979727027599996E-7</v>
      </c>
      <c r="BS67" s="48">
        <f t="shared" si="66"/>
        <v>1.6057958400000001E-6</v>
      </c>
      <c r="BT67" s="48">
        <f t="shared" si="67"/>
        <v>3.9455465956000003E-6</v>
      </c>
      <c r="BU67" s="48">
        <f t="shared" si="68"/>
        <v>9.2883533824000007E-6</v>
      </c>
      <c r="BV67" s="48">
        <f t="shared" si="69"/>
        <v>2.4806376359999998E-5</v>
      </c>
      <c r="BW67" s="48">
        <f t="shared" si="70"/>
        <v>6.7540126158399991E-5</v>
      </c>
      <c r="BX67" s="48">
        <f t="shared" si="71"/>
        <v>6.4805884899999981E-6</v>
      </c>
      <c r="BY67" s="48">
        <f t="shared" si="72"/>
        <v>7.2095382809999988E-5</v>
      </c>
      <c r="BZ67" s="48">
        <f t="shared" si="73"/>
        <v>2.5106112360000003E-5</v>
      </c>
      <c r="CA67" s="48">
        <f t="shared" si="74"/>
        <v>1.773158560000006E-6</v>
      </c>
      <c r="CB67" s="48">
        <f t="shared" si="75"/>
        <v>4.3341155560000039E-5</v>
      </c>
      <c r="CC67" s="48">
        <f t="shared" si="76"/>
        <v>2.981160000000204E-9</v>
      </c>
      <c r="CD67" s="48">
        <f t="shared" si="77"/>
        <v>4.6056582250000012E-5</v>
      </c>
      <c r="CE67" s="48">
        <f t="shared" si="78"/>
        <v>1.6220569599999994E-4</v>
      </c>
      <c r="CF67" s="48">
        <f t="shared" si="79"/>
        <v>5.3922586240000016E-5</v>
      </c>
      <c r="CG67" s="48">
        <f t="shared" si="80"/>
        <v>3.2710339600000017E-6</v>
      </c>
      <c r="CH67" s="48">
        <f t="shared" si="81"/>
        <v>7.1770410000000048E-6</v>
      </c>
      <c r="CI67" s="48">
        <f t="shared" si="82"/>
        <v>2.7804529000000001E-5</v>
      </c>
      <c r="CJ67" s="48">
        <f t="shared" si="83"/>
        <v>2.1143443240000097E-5</v>
      </c>
      <c r="CK67" s="48">
        <f t="shared" si="84"/>
        <v>2.695737096899998E-4</v>
      </c>
      <c r="CL67" s="48">
        <f t="shared" si="85"/>
        <v>8.8982890000000058E-4</v>
      </c>
      <c r="CM67" s="48">
        <f t="shared" si="86"/>
        <v>1.1764557002500002E-3</v>
      </c>
      <c r="CN67" s="48">
        <f t="shared" si="87"/>
        <v>3.7958728900000028E-4</v>
      </c>
      <c r="CO67" s="48">
        <f t="shared" si="88"/>
        <v>3.5557368999999954E-5</v>
      </c>
      <c r="CP67" s="48">
        <f t="shared" si="89"/>
        <v>2.8404046224999999E-4</v>
      </c>
      <c r="CQ67" s="48">
        <f t="shared" si="90"/>
        <v>3.4806872355999994E-4</v>
      </c>
      <c r="CR67" s="48">
        <f t="shared" si="91"/>
        <v>4.3579067536000005E-4</v>
      </c>
      <c r="CS67" s="48">
        <f t="shared" si="92"/>
        <v>1.9418422499999999E-4</v>
      </c>
      <c r="CT67" s="48">
        <f t="shared" si="93"/>
        <v>7.3497357763600013E-5</v>
      </c>
      <c r="CU67" s="48">
        <f t="shared" si="94"/>
        <v>2.3452614984099996E-5</v>
      </c>
      <c r="CV67" s="48">
        <f t="shared" si="95"/>
        <v>6.2729710681000003E-6</v>
      </c>
    </row>
    <row r="68" spans="1:101" s="48" customFormat="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L68" s="63">
        <f t="shared" si="56"/>
        <v>2012</v>
      </c>
      <c r="M68" s="64">
        <f>+rep!B64</f>
        <v>1.21588E-14</v>
      </c>
      <c r="N68" s="64">
        <f>+rep!C64</f>
        <v>1.37041E-12</v>
      </c>
      <c r="O68" s="64">
        <f>+rep!D64</f>
        <v>8.9475000000000006E-11</v>
      </c>
      <c r="P68" s="64">
        <f>+rep!E64</f>
        <v>3.3903199999999999E-9</v>
      </c>
      <c r="Q68" s="64">
        <f>+rep!F64</f>
        <v>7.4705299999999996E-8</v>
      </c>
      <c r="R68" s="64">
        <f>+rep!G64</f>
        <v>9.5943299999999993E-7</v>
      </c>
      <c r="S68" s="64">
        <f>+rep!H64</f>
        <v>7.2017099999999999E-6</v>
      </c>
      <c r="T68" s="64">
        <f>+rep!I64</f>
        <v>3.17474E-5</v>
      </c>
      <c r="U68" s="64">
        <f>+rep!J64</f>
        <v>8.3396899999999994E-5</v>
      </c>
      <c r="V68" s="64">
        <f>+rep!K64</f>
        <v>1.3904799999999999E-4</v>
      </c>
      <c r="W68" s="64">
        <f>+rep!L64</f>
        <v>1.9051199999999999E-4</v>
      </c>
      <c r="X68" s="64">
        <f>+rep!M64</f>
        <v>3.3898000000000001E-4</v>
      </c>
      <c r="Y68" s="64">
        <f>+rep!N64</f>
        <v>7.1434299999999999E-4</v>
      </c>
      <c r="Z68" s="64">
        <f>+rep!O64</f>
        <v>1.28461E-3</v>
      </c>
      <c r="AA68" s="64">
        <f>+rep!P64</f>
        <v>1.9147999999999999E-3</v>
      </c>
      <c r="AB68" s="64">
        <f>+rep!Q64</f>
        <v>2.7016399999999999E-3</v>
      </c>
      <c r="AC68" s="64">
        <f>+rep!R64</f>
        <v>4.0385500000000001E-3</v>
      </c>
      <c r="AD68" s="64">
        <f>+rep!S64</f>
        <v>6.2080599999999996E-3</v>
      </c>
      <c r="AE68" s="64">
        <f>+rep!T64</f>
        <v>9.2469000000000006E-3</v>
      </c>
      <c r="AF68" s="64">
        <f>+rep!U64</f>
        <v>1.3385899999999999E-2</v>
      </c>
      <c r="AG68" s="64">
        <f>+rep!V64</f>
        <v>1.9194300000000001E-2</v>
      </c>
      <c r="AH68" s="64">
        <f>+rep!W64</f>
        <v>2.6980400000000002E-2</v>
      </c>
      <c r="AI68" s="64">
        <f>+rep!X64</f>
        <v>3.6205800000000003E-2</v>
      </c>
      <c r="AJ68" s="64">
        <f>+rep!Y64</f>
        <v>4.5550100000000003E-2</v>
      </c>
      <c r="AK68" s="64">
        <f>+rep!Z64</f>
        <v>5.3443400000000002E-2</v>
      </c>
      <c r="AL68" s="64">
        <f>+rep!AA64</f>
        <v>5.87786E-2</v>
      </c>
      <c r="AM68" s="64">
        <f>+rep!AB64</f>
        <v>6.1521899999999997E-2</v>
      </c>
      <c r="AN68" s="64">
        <f>+rep!AC64</f>
        <v>6.2674499999999994E-2</v>
      </c>
      <c r="AO68" s="64">
        <f>+rep!AD64</f>
        <v>6.3433299999999998E-2</v>
      </c>
      <c r="AP68" s="64">
        <f>+rep!AE64</f>
        <v>6.4293400000000001E-2</v>
      </c>
      <c r="AQ68" s="64">
        <f>+rep!AF64</f>
        <v>6.4884399999999995E-2</v>
      </c>
      <c r="AR68" s="64">
        <f>+rep!AG64</f>
        <v>6.44618E-2</v>
      </c>
      <c r="AS68" s="64">
        <f>+rep!AH64</f>
        <v>6.2437899999999998E-2</v>
      </c>
      <c r="AT68" s="64">
        <f>+rep!AI64</f>
        <v>5.85795E-2</v>
      </c>
      <c r="AU68" s="64">
        <f>+rep!AJ64</f>
        <v>5.2949900000000001E-2</v>
      </c>
      <c r="AV68" s="64">
        <f>+rep!AK64</f>
        <v>4.5824900000000002E-2</v>
      </c>
      <c r="AW68" s="64">
        <f>+rep!AL64</f>
        <v>3.7679799999999999E-2</v>
      </c>
      <c r="AX68" s="64">
        <f>+rep!AM64</f>
        <v>2.9186199999999999E-2</v>
      </c>
      <c r="AY68" s="64">
        <f>+rep!AN64</f>
        <v>2.11199E-2</v>
      </c>
      <c r="AZ68" s="64">
        <f>+rep!AO64</f>
        <v>1.4174000000000001E-2</v>
      </c>
      <c r="BA68" s="64">
        <f>+rep!AP64</f>
        <v>8.7704900000000006E-3</v>
      </c>
      <c r="BB68" s="64">
        <f>+rep!AQ64</f>
        <v>4.9810999999999996E-3</v>
      </c>
      <c r="BC68" s="64">
        <f>+rep!AR64</f>
        <v>2.5879200000000001E-3</v>
      </c>
      <c r="BE68" s="48">
        <v>2012</v>
      </c>
      <c r="BF68" s="48">
        <f t="shared" si="55"/>
        <v>1.4783641744000001E-28</v>
      </c>
      <c r="BG68" s="48">
        <f t="shared" si="96"/>
        <v>1.8780235681E-24</v>
      </c>
      <c r="BH68" s="48">
        <f t="shared" si="97"/>
        <v>8.0057756250000013E-21</v>
      </c>
      <c r="BI68" s="48">
        <f t="shared" si="98"/>
        <v>1.14942697024E-17</v>
      </c>
      <c r="BJ68" s="48">
        <f t="shared" si="57"/>
        <v>5.5808818480899995E-15</v>
      </c>
      <c r="BK68" s="48">
        <f t="shared" si="58"/>
        <v>9.2051168148899991E-13</v>
      </c>
      <c r="BL68" s="48">
        <f t="shared" si="59"/>
        <v>5.1864626924099999E-11</v>
      </c>
      <c r="BM68" s="48">
        <f t="shared" si="60"/>
        <v>1.00789740676E-9</v>
      </c>
      <c r="BN68" s="48">
        <f t="shared" si="61"/>
        <v>6.9550429296099993E-9</v>
      </c>
      <c r="BO68" s="48">
        <f t="shared" si="62"/>
        <v>1.9334346303999996E-8</v>
      </c>
      <c r="BP68" s="48">
        <f t="shared" si="63"/>
        <v>3.6294822144E-8</v>
      </c>
      <c r="BQ68" s="48">
        <f t="shared" si="64"/>
        <v>1.1490744040000001E-7</v>
      </c>
      <c r="BR68" s="48">
        <f t="shared" si="65"/>
        <v>5.10285921649E-7</v>
      </c>
      <c r="BS68" s="48">
        <f t="shared" si="66"/>
        <v>1.6502228521000001E-6</v>
      </c>
      <c r="BT68" s="48">
        <f t="shared" si="67"/>
        <v>3.6664590399999996E-6</v>
      </c>
      <c r="BU68" s="48">
        <f t="shared" si="68"/>
        <v>7.2988586896000001E-6</v>
      </c>
      <c r="BV68" s="48">
        <f t="shared" si="69"/>
        <v>1.6309886102500002E-5</v>
      </c>
      <c r="BW68" s="48">
        <f t="shared" si="70"/>
        <v>3.8540008963599997E-5</v>
      </c>
      <c r="BX68" s="48">
        <f t="shared" si="71"/>
        <v>8.550515961000001E-5</v>
      </c>
      <c r="BY68" s="48">
        <f t="shared" si="72"/>
        <v>1.012385123999999E-5</v>
      </c>
      <c r="BZ68" s="48">
        <f t="shared" si="73"/>
        <v>8.0823696040000005E-5</v>
      </c>
      <c r="CA68" s="48">
        <f t="shared" si="74"/>
        <v>4.3193812840000005E-5</v>
      </c>
      <c r="CB68" s="48">
        <f t="shared" si="75"/>
        <v>2.4956416576000004E-4</v>
      </c>
      <c r="CC68" s="48">
        <f t="shared" si="76"/>
        <v>2.2314085641000011E-4</v>
      </c>
      <c r="CD68" s="48">
        <f t="shared" si="77"/>
        <v>1.5944365441000006E-4</v>
      </c>
      <c r="CE68" s="48">
        <f t="shared" si="78"/>
        <v>6.0189667239999996E-5</v>
      </c>
      <c r="CF68" s="48">
        <f t="shared" si="79"/>
        <v>8.8446759999997791E-8</v>
      </c>
      <c r="CG68" s="48">
        <f t="shared" si="80"/>
        <v>7.6634266810000009E-5</v>
      </c>
      <c r="CH68" s="48">
        <f t="shared" si="81"/>
        <v>8.0675313155999977E-4</v>
      </c>
      <c r="CI68" s="48">
        <f t="shared" si="82"/>
        <v>3.0065132449000006E-4</v>
      </c>
      <c r="CJ68" s="48">
        <f t="shared" si="83"/>
        <v>2.8050555289000023E-4</v>
      </c>
      <c r="CK68" s="48">
        <f t="shared" si="84"/>
        <v>2.9483980681000008E-4</v>
      </c>
      <c r="CL68" s="48">
        <f t="shared" si="85"/>
        <v>8.6428944143999975E-4</v>
      </c>
      <c r="CM68" s="48">
        <f t="shared" si="86"/>
        <v>5.3145003024000011E-4</v>
      </c>
      <c r="CN68" s="48">
        <f t="shared" si="87"/>
        <v>8.2270301584000003E-4</v>
      </c>
      <c r="CO68" s="48">
        <f t="shared" si="88"/>
        <v>2.6993220249999988E-5</v>
      </c>
      <c r="CP68" s="48">
        <f t="shared" si="89"/>
        <v>4.9950969760000005E-5</v>
      </c>
      <c r="CQ68" s="48">
        <f t="shared" si="90"/>
        <v>3.6032012040999992E-4</v>
      </c>
      <c r="CR68" s="48">
        <f t="shared" si="91"/>
        <v>4.4605017601E-4</v>
      </c>
      <c r="CS68" s="48">
        <f t="shared" si="92"/>
        <v>2.0090227600000002E-4</v>
      </c>
      <c r="CT68" s="48">
        <f t="shared" si="93"/>
        <v>7.6921494840100012E-5</v>
      </c>
      <c r="CU68" s="48">
        <f t="shared" si="94"/>
        <v>2.4811357209999996E-5</v>
      </c>
      <c r="CV68" s="48">
        <f t="shared" si="95"/>
        <v>6.6973299264E-6</v>
      </c>
    </row>
    <row r="69" spans="1:101" s="48" customFormat="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L69" s="63">
        <f t="shared" si="56"/>
        <v>2013</v>
      </c>
      <c r="M69" s="64">
        <f>+rep!B65</f>
        <v>1.6108000000000001E-14</v>
      </c>
      <c r="N69" s="64">
        <f>+rep!C65</f>
        <v>1.81553E-12</v>
      </c>
      <c r="O69" s="64">
        <f>+rep!D65</f>
        <v>1.18536E-10</v>
      </c>
      <c r="P69" s="64">
        <f>+rep!E65</f>
        <v>4.4913299999999996E-9</v>
      </c>
      <c r="Q69" s="64">
        <f>+rep!F65</f>
        <v>9.8958200000000003E-8</v>
      </c>
      <c r="R69" s="64">
        <f>+rep!G65</f>
        <v>1.2706500000000001E-6</v>
      </c>
      <c r="S69" s="64">
        <f>+rep!H65</f>
        <v>9.5320299999999999E-6</v>
      </c>
      <c r="T69" s="64">
        <f>+rep!I65</f>
        <v>4.1932699999999999E-5</v>
      </c>
      <c r="U69" s="64">
        <f>+rep!J65</f>
        <v>1.09245E-4</v>
      </c>
      <c r="V69" s="64">
        <f>+rep!K65</f>
        <v>1.7573E-4</v>
      </c>
      <c r="W69" s="64">
        <f>+rep!L65</f>
        <v>2.1160100000000001E-4</v>
      </c>
      <c r="X69" s="64">
        <f>+rep!M65</f>
        <v>3.1043100000000001E-4</v>
      </c>
      <c r="Y69" s="64">
        <f>+rep!N65</f>
        <v>6.1045000000000001E-4</v>
      </c>
      <c r="Z69" s="64">
        <f>+rep!O65</f>
        <v>1.10903E-3</v>
      </c>
      <c r="AA69" s="64">
        <f>+rep!P65</f>
        <v>1.7266899999999999E-3</v>
      </c>
      <c r="AB69" s="64">
        <f>+rep!Q65</f>
        <v>2.5865200000000001E-3</v>
      </c>
      <c r="AC69" s="64">
        <f>+rep!R65</f>
        <v>4.0092799999999996E-3</v>
      </c>
      <c r="AD69" s="64">
        <f>+rep!S65</f>
        <v>6.1012699999999998E-3</v>
      </c>
      <c r="AE69" s="64">
        <f>+rep!T65</f>
        <v>8.6593399999999997E-3</v>
      </c>
      <c r="AF69" s="64">
        <f>+rep!U65</f>
        <v>1.1672699999999999E-2</v>
      </c>
      <c r="AG69" s="64">
        <f>+rep!V65</f>
        <v>1.55894E-2</v>
      </c>
      <c r="AH69" s="64">
        <f>+rep!W65</f>
        <v>2.0922099999999999E-2</v>
      </c>
      <c r="AI69" s="64">
        <f>+rep!X65</f>
        <v>2.78774E-2</v>
      </c>
      <c r="AJ69" s="64">
        <f>+rep!Y65</f>
        <v>3.6393000000000002E-2</v>
      </c>
      <c r="AK69" s="64">
        <f>+rep!Z65</f>
        <v>4.6083899999999997E-2</v>
      </c>
      <c r="AL69" s="64">
        <f>+rep!AA65</f>
        <v>5.5948900000000003E-2</v>
      </c>
      <c r="AM69" s="64">
        <f>+rep!AB65</f>
        <v>6.4423400000000006E-2</v>
      </c>
      <c r="AN69" s="64">
        <f>+rep!AC65</f>
        <v>7.0055699999999999E-2</v>
      </c>
      <c r="AO69" s="64">
        <f>+rep!AD65</f>
        <v>7.2289999999999993E-2</v>
      </c>
      <c r="AP69" s="64">
        <f>+rep!AE65</f>
        <v>7.1689000000000003E-2</v>
      </c>
      <c r="AQ69" s="64">
        <f>+rep!AF65</f>
        <v>6.9434899999999994E-2</v>
      </c>
      <c r="AR69" s="64">
        <f>+rep!AG65</f>
        <v>6.6516199999999998E-2</v>
      </c>
      <c r="AS69" s="64">
        <f>+rep!AH65</f>
        <v>6.3208299999999995E-2</v>
      </c>
      <c r="AT69" s="64">
        <f>+rep!AI65</f>
        <v>5.9145499999999997E-2</v>
      </c>
      <c r="AU69" s="64">
        <f>+rep!AJ65</f>
        <v>5.3792899999999998E-2</v>
      </c>
      <c r="AV69" s="64">
        <f>+rep!AK65</f>
        <v>4.6916800000000002E-2</v>
      </c>
      <c r="AW69" s="64">
        <f>+rep!AL65</f>
        <v>3.8794299999999997E-2</v>
      </c>
      <c r="AX69" s="64">
        <f>+rep!AM65</f>
        <v>3.0135800000000001E-2</v>
      </c>
      <c r="AY69" s="64">
        <f>+rep!AN65</f>
        <v>2.1832299999999999E-2</v>
      </c>
      <c r="AZ69" s="64">
        <f>+rep!AO65</f>
        <v>1.46631E-2</v>
      </c>
      <c r="BA69" s="64">
        <f>+rep!AP65</f>
        <v>9.0848000000000005E-3</v>
      </c>
      <c r="BB69" s="64">
        <f>+rep!AQ65</f>
        <v>5.1714300000000003E-3</v>
      </c>
      <c r="BC69" s="64">
        <f>+rep!AR65</f>
        <v>2.6958099999999999E-3</v>
      </c>
      <c r="BE69" s="48">
        <v>2013</v>
      </c>
      <c r="BF69" s="48">
        <f t="shared" si="55"/>
        <v>2.59467664E-28</v>
      </c>
      <c r="BG69" s="48">
        <f t="shared" si="96"/>
        <v>3.2961491809000002E-24</v>
      </c>
      <c r="BH69" s="48">
        <f t="shared" si="97"/>
        <v>1.4050783296000001E-20</v>
      </c>
      <c r="BI69" s="48">
        <f t="shared" si="98"/>
        <v>2.0172045168899996E-17</v>
      </c>
      <c r="BJ69" s="48">
        <f t="shared" si="57"/>
        <v>9.7927253472399999E-15</v>
      </c>
      <c r="BK69" s="48">
        <f t="shared" si="58"/>
        <v>1.6145514225000001E-12</v>
      </c>
      <c r="BL69" s="48">
        <f t="shared" si="59"/>
        <v>9.0859595920899997E-11</v>
      </c>
      <c r="BM69" s="48">
        <f t="shared" si="60"/>
        <v>1.75835132929E-9</v>
      </c>
      <c r="BN69" s="48">
        <f t="shared" si="61"/>
        <v>1.1934470025000001E-8</v>
      </c>
      <c r="BO69" s="48">
        <f t="shared" si="62"/>
        <v>3.0881032900000003E-8</v>
      </c>
      <c r="BP69" s="48">
        <f t="shared" si="63"/>
        <v>4.4774983201000005E-8</v>
      </c>
      <c r="BQ69" s="48">
        <f t="shared" si="64"/>
        <v>9.6367405761000001E-8</v>
      </c>
      <c r="BR69" s="48">
        <f t="shared" si="65"/>
        <v>3.7264920250000001E-7</v>
      </c>
      <c r="BS69" s="48">
        <f t="shared" si="66"/>
        <v>1.2299475409E-6</v>
      </c>
      <c r="BT69" s="48">
        <f t="shared" si="67"/>
        <v>2.9814583560999997E-6</v>
      </c>
      <c r="BU69" s="48">
        <f t="shared" si="68"/>
        <v>6.6900857104000009E-6</v>
      </c>
      <c r="BV69" s="48">
        <f t="shared" si="69"/>
        <v>1.6074326118399997E-5</v>
      </c>
      <c r="BW69" s="48">
        <f t="shared" si="70"/>
        <v>3.7225495612900001E-5</v>
      </c>
      <c r="BX69" s="48">
        <f t="shared" si="71"/>
        <v>1.7973692356000013E-6</v>
      </c>
      <c r="BY69" s="48">
        <f t="shared" si="72"/>
        <v>2.7979252899999974E-6</v>
      </c>
      <c r="BZ69" s="48">
        <f t="shared" si="73"/>
        <v>1.9453392360000004E-5</v>
      </c>
      <c r="CA69" s="48">
        <f t="shared" si="74"/>
        <v>8.5026840999999746E-7</v>
      </c>
      <c r="CB69" s="48">
        <f t="shared" si="75"/>
        <v>1.4695743076000001E-4</v>
      </c>
      <c r="CC69" s="48">
        <f t="shared" si="76"/>
        <v>1.8515044900000002E-4</v>
      </c>
      <c r="CD69" s="48">
        <f t="shared" si="77"/>
        <v>1.5335839210000044E-5</v>
      </c>
      <c r="CE69" s="48">
        <f t="shared" si="78"/>
        <v>1.6411411209999959E-5</v>
      </c>
      <c r="CF69" s="48">
        <f t="shared" si="79"/>
        <v>1.9566467560000071E-5</v>
      </c>
      <c r="CG69" s="48">
        <f t="shared" si="80"/>
        <v>3.1024899999990939E-9</v>
      </c>
      <c r="CH69" s="48">
        <f t="shared" si="81"/>
        <v>5.2440999999999385E-6</v>
      </c>
      <c r="CI69" s="48">
        <f t="shared" si="82"/>
        <v>2.8527209999999866E-6</v>
      </c>
      <c r="CJ69" s="48">
        <f t="shared" si="83"/>
        <v>1.1162133801000016E-4</v>
      </c>
      <c r="CK69" s="48">
        <f t="shared" si="84"/>
        <v>1.8181286244000011E-4</v>
      </c>
      <c r="CL69" s="48">
        <f t="shared" si="85"/>
        <v>2.8196118889000022E-4</v>
      </c>
      <c r="CM69" s="48">
        <f t="shared" si="86"/>
        <v>1.1782017025000022E-4</v>
      </c>
      <c r="CN69" s="48">
        <f t="shared" si="87"/>
        <v>3.8528090410000004E-5</v>
      </c>
      <c r="CO69" s="48">
        <f t="shared" si="88"/>
        <v>9.5061222400000082E-6</v>
      </c>
      <c r="CP69" s="48">
        <f t="shared" si="89"/>
        <v>3.5322571248999987E-4</v>
      </c>
      <c r="CQ69" s="48">
        <f t="shared" si="90"/>
        <v>1.0273444164000001E-4</v>
      </c>
      <c r="CR69" s="48">
        <f t="shared" si="91"/>
        <v>1.4000332328999998E-4</v>
      </c>
      <c r="CS69" s="48">
        <f t="shared" si="92"/>
        <v>2.1500650160999999E-4</v>
      </c>
      <c r="CT69" s="48">
        <f t="shared" si="93"/>
        <v>8.2533591040000014E-5</v>
      </c>
      <c r="CU69" s="48">
        <f t="shared" si="94"/>
        <v>2.6743688244900003E-5</v>
      </c>
      <c r="CV69" s="48">
        <f t="shared" si="95"/>
        <v>7.2673915560999994E-6</v>
      </c>
    </row>
    <row r="70" spans="1:101" s="48" customFormat="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L70" s="63">
        <f t="shared" si="56"/>
        <v>2014</v>
      </c>
      <c r="M70" s="64">
        <f>+rep!B66</f>
        <v>9.3339099999999995E-15</v>
      </c>
      <c r="N70" s="64">
        <f>+rep!C66</f>
        <v>1.05202E-12</v>
      </c>
      <c r="O70" s="64">
        <f>+rep!D66</f>
        <v>6.8688299999999998E-11</v>
      </c>
      <c r="P70" s="64">
        <f>+rep!E66</f>
        <v>2.6027899999999999E-9</v>
      </c>
      <c r="Q70" s="64">
        <f>+rep!F66</f>
        <v>5.7357299999999998E-8</v>
      </c>
      <c r="R70" s="64">
        <f>+rep!G66</f>
        <v>7.3681199999999999E-7</v>
      </c>
      <c r="S70" s="64">
        <f>+rep!H66</f>
        <v>5.5346600000000003E-6</v>
      </c>
      <c r="T70" s="64">
        <f>+rep!I66</f>
        <v>2.4458900000000001E-5</v>
      </c>
      <c r="U70" s="64">
        <f>+rep!J66</f>
        <v>6.4877500000000004E-5</v>
      </c>
      <c r="V70" s="64">
        <f>+rep!K66</f>
        <v>1.12595E-4</v>
      </c>
      <c r="W70" s="64">
        <f>+rep!L66</f>
        <v>1.74365E-4</v>
      </c>
      <c r="X70" s="64">
        <f>+rep!M66</f>
        <v>3.5555899999999997E-4</v>
      </c>
      <c r="Y70" s="64">
        <f>+rep!N66</f>
        <v>7.7797700000000001E-4</v>
      </c>
      <c r="Z70" s="64">
        <f>+rep!O66</f>
        <v>1.3849699999999999E-3</v>
      </c>
      <c r="AA70" s="64">
        <f>+rep!P66</f>
        <v>1.9917300000000001E-3</v>
      </c>
      <c r="AB70" s="64">
        <f>+rep!Q66</f>
        <v>2.6486000000000001E-3</v>
      </c>
      <c r="AC70" s="64">
        <f>+rep!R66</f>
        <v>3.74063E-3</v>
      </c>
      <c r="AD70" s="64">
        <f>+rep!S66</f>
        <v>5.5507500000000001E-3</v>
      </c>
      <c r="AE70" s="64">
        <f>+rep!T66</f>
        <v>8.0284699999999994E-3</v>
      </c>
      <c r="AF70" s="64">
        <f>+rep!U66</f>
        <v>1.11348E-2</v>
      </c>
      <c r="AG70" s="64">
        <f>+rep!V66</f>
        <v>1.5028E-2</v>
      </c>
      <c r="AH70" s="64">
        <f>+rep!W66</f>
        <v>1.97676E-2</v>
      </c>
      <c r="AI70" s="64">
        <f>+rep!X66</f>
        <v>2.5211899999999999E-2</v>
      </c>
      <c r="AJ70" s="64">
        <f>+rep!Y66</f>
        <v>3.1352999999999999E-2</v>
      </c>
      <c r="AK70" s="64">
        <f>+rep!Z66</f>
        <v>3.8442900000000002E-2</v>
      </c>
      <c r="AL70" s="64">
        <f>+rep!AA66</f>
        <v>4.6613300000000003E-2</v>
      </c>
      <c r="AM70" s="64">
        <f>+rep!AB66</f>
        <v>5.5467200000000001E-2</v>
      </c>
      <c r="AN70" s="64">
        <f>+rep!AC66</f>
        <v>6.40318E-2</v>
      </c>
      <c r="AO70" s="64">
        <f>+rep!AD66</f>
        <v>7.1027400000000004E-2</v>
      </c>
      <c r="AP70" s="64">
        <f>+rep!AE66</f>
        <v>7.5314800000000001E-2</v>
      </c>
      <c r="AQ70" s="64">
        <f>+rep!AF66</f>
        <v>7.6360600000000001E-2</v>
      </c>
      <c r="AR70" s="64">
        <f>+rep!AG66</f>
        <v>7.4413800000000002E-2</v>
      </c>
      <c r="AS70" s="64">
        <f>+rep!AH66</f>
        <v>7.0222599999999996E-2</v>
      </c>
      <c r="AT70" s="64">
        <f>+rep!AI66</f>
        <v>6.4510200000000004E-2</v>
      </c>
      <c r="AU70" s="64">
        <f>+rep!AJ66</f>
        <v>5.7644800000000003E-2</v>
      </c>
      <c r="AV70" s="64">
        <f>+rep!AK66</f>
        <v>4.9728500000000002E-2</v>
      </c>
      <c r="AW70" s="64">
        <f>+rep!AL66</f>
        <v>4.0938200000000001E-2</v>
      </c>
      <c r="AX70" s="64">
        <f>+rep!AM66</f>
        <v>3.1773900000000001E-2</v>
      </c>
      <c r="AY70" s="64">
        <f>+rep!AN66</f>
        <v>2.30116E-2</v>
      </c>
      <c r="AZ70" s="64">
        <f>+rep!AO66</f>
        <v>1.54301E-2</v>
      </c>
      <c r="BA70" s="64">
        <f>+rep!AP66</f>
        <v>9.5258400000000007E-3</v>
      </c>
      <c r="BB70" s="64">
        <f>+rep!AQ66</f>
        <v>5.39318E-3</v>
      </c>
      <c r="BC70" s="64">
        <f>+rep!AR66</f>
        <v>2.7923900000000001E-3</v>
      </c>
      <c r="BE70" s="48">
        <v>2014</v>
      </c>
      <c r="BF70" s="48">
        <f t="shared" si="55"/>
        <v>8.7121875888099991E-29</v>
      </c>
      <c r="BG70" s="48">
        <f t="shared" si="96"/>
        <v>1.1067460804E-24</v>
      </c>
      <c r="BH70" s="48">
        <f t="shared" si="97"/>
        <v>4.71808255689E-21</v>
      </c>
      <c r="BI70" s="48">
        <f t="shared" si="98"/>
        <v>6.7745157840999995E-18</v>
      </c>
      <c r="BJ70" s="48">
        <f t="shared" si="57"/>
        <v>3.2898598632899998E-15</v>
      </c>
      <c r="BK70" s="48">
        <f t="shared" si="58"/>
        <v>5.4289192334399999E-13</v>
      </c>
      <c r="BL70" s="48">
        <f t="shared" si="59"/>
        <v>3.0632461315600004E-11</v>
      </c>
      <c r="BM70" s="48">
        <f t="shared" si="60"/>
        <v>5.9823778920999999E-10</v>
      </c>
      <c r="BN70" s="48">
        <f t="shared" si="61"/>
        <v>4.2090900062500001E-9</v>
      </c>
      <c r="BO70" s="48">
        <f t="shared" si="62"/>
        <v>1.2677634025000001E-8</v>
      </c>
      <c r="BP70" s="48">
        <f t="shared" si="63"/>
        <v>3.0403153224999999E-8</v>
      </c>
      <c r="BQ70" s="48">
        <f t="shared" si="64"/>
        <v>1.2642220248099998E-7</v>
      </c>
      <c r="BR70" s="48">
        <f t="shared" si="65"/>
        <v>6.0524821252900005E-7</v>
      </c>
      <c r="BS70" s="48">
        <f t="shared" si="66"/>
        <v>1.9181419008999999E-6</v>
      </c>
      <c r="BT70" s="48">
        <f t="shared" si="67"/>
        <v>3.966988392900001E-6</v>
      </c>
      <c r="BU70" s="48">
        <f t="shared" si="68"/>
        <v>7.0150819600000006E-6</v>
      </c>
      <c r="BV70" s="48">
        <f t="shared" si="69"/>
        <v>1.3992312796900001E-5</v>
      </c>
      <c r="BW70" s="48">
        <f t="shared" si="70"/>
        <v>2.367746940249999E-5</v>
      </c>
      <c r="BX70" s="48">
        <f t="shared" si="71"/>
        <v>5.7036425328999992E-6</v>
      </c>
      <c r="BY70" s="48">
        <f t="shared" si="72"/>
        <v>5.1566761000000151E-7</v>
      </c>
      <c r="BZ70" s="48">
        <f t="shared" si="73"/>
        <v>3.3701508089999993E-5</v>
      </c>
      <c r="CA70" s="48">
        <f t="shared" si="74"/>
        <v>1.1357164899999984E-6</v>
      </c>
      <c r="CB70" s="48">
        <f t="shared" si="75"/>
        <v>3.6458651610000016E-5</v>
      </c>
      <c r="CC70" s="48">
        <f t="shared" si="76"/>
        <v>1.0637240769000004E-4</v>
      </c>
      <c r="CD70" s="48">
        <f t="shared" si="77"/>
        <v>5.1737810410000029E-5</v>
      </c>
      <c r="CE70" s="48">
        <f t="shared" si="78"/>
        <v>2.4468851560000022E-5</v>
      </c>
      <c r="CF70" s="48">
        <f t="shared" si="79"/>
        <v>1.9045380025000002E-4</v>
      </c>
      <c r="CG70" s="48">
        <f t="shared" si="80"/>
        <v>1.4276665225000003E-4</v>
      </c>
      <c r="CH70" s="48">
        <f t="shared" si="81"/>
        <v>3.588789248100002E-4</v>
      </c>
      <c r="CI70" s="48">
        <f t="shared" si="82"/>
        <v>5.7508836100000008E-6</v>
      </c>
      <c r="CJ70" s="48">
        <f t="shared" si="83"/>
        <v>1.1860447209999997E-5</v>
      </c>
      <c r="CK70" s="48">
        <f t="shared" si="84"/>
        <v>2.2413084100000037E-6</v>
      </c>
      <c r="CL70" s="48">
        <f t="shared" si="85"/>
        <v>1.7189045449000009E-4</v>
      </c>
      <c r="CM70" s="48">
        <f t="shared" si="86"/>
        <v>1.5726617862399995E-3</v>
      </c>
      <c r="CN70" s="48">
        <f t="shared" si="87"/>
        <v>1.3035854670399999E-3</v>
      </c>
      <c r="CO70" s="48">
        <f t="shared" si="88"/>
        <v>5.3769261923999998E-4</v>
      </c>
      <c r="CP70" s="48">
        <f t="shared" si="89"/>
        <v>9.3861219240000017E-5</v>
      </c>
      <c r="CQ70" s="48">
        <f t="shared" si="90"/>
        <v>1.1969672836000004E-4</v>
      </c>
      <c r="CR70" s="48">
        <f t="shared" si="91"/>
        <v>1.5863150601000002E-4</v>
      </c>
      <c r="CS70" s="48">
        <f t="shared" si="92"/>
        <v>2.3808798601000002E-4</v>
      </c>
      <c r="CT70" s="48">
        <f t="shared" si="93"/>
        <v>9.0741627705600013E-5</v>
      </c>
      <c r="CU70" s="48">
        <f t="shared" si="94"/>
        <v>2.90863905124E-5</v>
      </c>
      <c r="CV70" s="48">
        <f t="shared" si="95"/>
        <v>7.7974419121000004E-6</v>
      </c>
    </row>
    <row r="71" spans="1:101" s="48" customFormat="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L71" s="63">
        <f t="shared" si="56"/>
        <v>2015</v>
      </c>
      <c r="M71" s="64">
        <f>+rep!B67</f>
        <v>8.0831200000000003E-15</v>
      </c>
      <c r="N71" s="64">
        <f>+rep!C67</f>
        <v>9.1104499999999998E-13</v>
      </c>
      <c r="O71" s="64">
        <f>+rep!D67</f>
        <v>5.9482799999999999E-11</v>
      </c>
      <c r="P71" s="64">
        <f>+rep!E67</f>
        <v>2.2538800000000001E-9</v>
      </c>
      <c r="Q71" s="64">
        <f>+rep!F67</f>
        <v>4.9664199999999998E-8</v>
      </c>
      <c r="R71" s="64">
        <f>+rep!G67</f>
        <v>6.3784E-7</v>
      </c>
      <c r="S71" s="64">
        <f>+rep!H67</f>
        <v>4.7879100000000002E-6</v>
      </c>
      <c r="T71" s="64">
        <f>+rep!I67</f>
        <v>2.1109000000000001E-5</v>
      </c>
      <c r="U71" s="64">
        <f>+rep!J67</f>
        <v>5.54781E-5</v>
      </c>
      <c r="V71" s="64">
        <f>+rep!K67</f>
        <v>9.2716500000000006E-5</v>
      </c>
      <c r="W71" s="64">
        <f>+rep!L67</f>
        <v>1.2831299999999999E-4</v>
      </c>
      <c r="X71" s="64">
        <f>+rep!M67</f>
        <v>2.3348499999999999E-4</v>
      </c>
      <c r="Y71" s="64">
        <f>+rep!N67</f>
        <v>5.0899699999999997E-4</v>
      </c>
      <c r="Z71" s="64">
        <f>+rep!O67</f>
        <v>9.7703900000000008E-4</v>
      </c>
      <c r="AA71" s="64">
        <f>+rep!P67</f>
        <v>1.6436300000000001E-3</v>
      </c>
      <c r="AB71" s="64">
        <f>+rep!Q67</f>
        <v>2.6981399999999999E-3</v>
      </c>
      <c r="AC71" s="64">
        <f>+rep!R67</f>
        <v>4.4244499999999999E-3</v>
      </c>
      <c r="AD71" s="64">
        <f>+rep!S67</f>
        <v>6.77379E-3</v>
      </c>
      <c r="AE71" s="64">
        <f>+rep!T67</f>
        <v>9.3444300000000008E-3</v>
      </c>
      <c r="AF71" s="64">
        <f>+rep!U67</f>
        <v>1.19988E-2</v>
      </c>
      <c r="AG71" s="64">
        <f>+rep!V67</f>
        <v>1.51632E-2</v>
      </c>
      <c r="AH71" s="64">
        <f>+rep!W67</f>
        <v>1.9310899999999999E-2</v>
      </c>
      <c r="AI71" s="64">
        <f>+rep!X67</f>
        <v>2.4460699999999998E-2</v>
      </c>
      <c r="AJ71" s="64">
        <f>+rep!Y67</f>
        <v>3.03235E-2</v>
      </c>
      <c r="AK71" s="64">
        <f>+rep!Z67</f>
        <v>3.6634399999999998E-2</v>
      </c>
      <c r="AL71" s="64">
        <f>+rep!AA67</f>
        <v>4.3226899999999999E-2</v>
      </c>
      <c r="AM71" s="64">
        <f>+rep!AB67</f>
        <v>4.9996199999999998E-2</v>
      </c>
      <c r="AN71" s="64">
        <f>+rep!AC67</f>
        <v>5.6851499999999999E-2</v>
      </c>
      <c r="AO71" s="64">
        <f>+rep!AD67</f>
        <v>6.35458E-2</v>
      </c>
      <c r="AP71" s="64">
        <f>+rep!AE67</f>
        <v>6.9487900000000005E-2</v>
      </c>
      <c r="AQ71" s="64">
        <f>+rep!AF67</f>
        <v>7.3793399999999995E-2</v>
      </c>
      <c r="AR71" s="64">
        <f>+rep!AG67</f>
        <v>7.5595599999999999E-2</v>
      </c>
      <c r="AS71" s="64">
        <f>+rep!AH67</f>
        <v>7.4384500000000006E-2</v>
      </c>
      <c r="AT71" s="64">
        <f>+rep!AI67</f>
        <v>7.0152599999999996E-2</v>
      </c>
      <c r="AU71" s="64">
        <f>+rep!AJ67</f>
        <v>6.3316200000000003E-2</v>
      </c>
      <c r="AV71" s="64">
        <f>+rep!AK67</f>
        <v>5.4545499999999997E-2</v>
      </c>
      <c r="AW71" s="64">
        <f>+rep!AL67</f>
        <v>4.4641500000000001E-2</v>
      </c>
      <c r="AX71" s="64">
        <f>+rep!AM67</f>
        <v>3.44801E-2</v>
      </c>
      <c r="AY71" s="64">
        <f>+rep!AN67</f>
        <v>2.4942300000000001E-2</v>
      </c>
      <c r="AZ71" s="64">
        <f>+rep!AO67</f>
        <v>1.67729E-2</v>
      </c>
      <c r="BA71" s="64">
        <f>+rep!AP67</f>
        <v>1.04178E-2</v>
      </c>
      <c r="BB71" s="64">
        <f>+rep!AQ67</f>
        <v>5.9454E-3</v>
      </c>
      <c r="BC71" s="64">
        <f>+rep!AR67</f>
        <v>3.1055000000000002E-3</v>
      </c>
      <c r="BE71" s="48">
        <v>2015</v>
      </c>
      <c r="BF71" s="48">
        <f t="shared" si="55"/>
        <v>6.53368289344E-29</v>
      </c>
      <c r="BG71" s="48">
        <f t="shared" si="96"/>
        <v>8.30002992025E-25</v>
      </c>
      <c r="BH71" s="48">
        <f t="shared" si="97"/>
        <v>3.5382034958399999E-21</v>
      </c>
      <c r="BI71" s="48">
        <f t="shared" si="98"/>
        <v>5.0799750544000004E-18</v>
      </c>
      <c r="BJ71" s="48">
        <f t="shared" si="57"/>
        <v>2.4665327616399998E-15</v>
      </c>
      <c r="BK71" s="48">
        <f t="shared" si="58"/>
        <v>4.0683986559999998E-13</v>
      </c>
      <c r="BL71" s="48">
        <f t="shared" si="59"/>
        <v>2.29240821681E-11</v>
      </c>
      <c r="BM71" s="48">
        <f t="shared" si="60"/>
        <v>4.4558988100000004E-10</v>
      </c>
      <c r="BN71" s="48">
        <f t="shared" si="61"/>
        <v>3.0778195796099999E-9</v>
      </c>
      <c r="BO71" s="48">
        <f t="shared" si="62"/>
        <v>8.5963493722500015E-9</v>
      </c>
      <c r="BP71" s="48">
        <f t="shared" si="63"/>
        <v>1.6464225968999997E-8</v>
      </c>
      <c r="BQ71" s="48">
        <f t="shared" si="64"/>
        <v>5.4515245224999993E-8</v>
      </c>
      <c r="BR71" s="48">
        <f t="shared" si="65"/>
        <v>2.5907794600899996E-7</v>
      </c>
      <c r="BS71" s="48">
        <f t="shared" si="66"/>
        <v>9.5460520752100009E-7</v>
      </c>
      <c r="BT71" s="48">
        <f t="shared" si="67"/>
        <v>2.7015195769000002E-6</v>
      </c>
      <c r="BU71" s="48">
        <f t="shared" si="68"/>
        <v>7.2799594595999994E-6</v>
      </c>
      <c r="BV71" s="48">
        <f t="shared" si="69"/>
        <v>1.9575757802499999E-5</v>
      </c>
      <c r="BW71" s="48">
        <f t="shared" si="70"/>
        <v>4.5884230964100001E-5</v>
      </c>
      <c r="BX71" s="48">
        <f t="shared" si="71"/>
        <v>3.0975903359999926E-7</v>
      </c>
      <c r="BY71" s="48">
        <f t="shared" si="72"/>
        <v>4.4008067961000015E-6</v>
      </c>
      <c r="BZ71" s="48">
        <f t="shared" si="73"/>
        <v>2.7690854084099997E-5</v>
      </c>
      <c r="CA71" s="48">
        <f t="shared" si="74"/>
        <v>2.4117921000000126E-7</v>
      </c>
      <c r="CB71" s="48">
        <f t="shared" si="75"/>
        <v>2.1703485689999983E-5</v>
      </c>
      <c r="CC71" s="48">
        <f t="shared" si="76"/>
        <v>1.1070196224999999E-4</v>
      </c>
      <c r="CD71" s="48">
        <f t="shared" si="77"/>
        <v>2.833296897599999E-4</v>
      </c>
      <c r="CE71" s="48">
        <f t="shared" si="78"/>
        <v>1.8289587120999995E-4</v>
      </c>
      <c r="CF71" s="48">
        <f t="shared" si="79"/>
        <v>1.0799782083999994E-4</v>
      </c>
      <c r="CG71" s="48">
        <f t="shared" si="80"/>
        <v>2.9747625624999997E-4</v>
      </c>
      <c r="CH71" s="48">
        <f t="shared" si="81"/>
        <v>1.9714406463999999E-4</v>
      </c>
      <c r="CI71" s="48">
        <f t="shared" si="82"/>
        <v>1.0164672400000015E-4</v>
      </c>
      <c r="CJ71" s="48">
        <f t="shared" si="83"/>
        <v>2.9316810250000027E-5</v>
      </c>
      <c r="CK71" s="48">
        <f t="shared" si="84"/>
        <v>1.8260927689000016E-4</v>
      </c>
      <c r="CL71" s="48">
        <f t="shared" si="85"/>
        <v>6.0641032515999956E-4</v>
      </c>
      <c r="CM71" s="48">
        <f t="shared" si="86"/>
        <v>1.5022135705599999E-3</v>
      </c>
      <c r="CN71" s="48">
        <f t="shared" si="87"/>
        <v>1.2740402196899996E-3</v>
      </c>
      <c r="CO71" s="48">
        <f t="shared" si="88"/>
        <v>6.0823397376000006E-4</v>
      </c>
      <c r="CP71" s="48">
        <f t="shared" si="89"/>
        <v>2.179875073599999E-4</v>
      </c>
      <c r="CQ71" s="48">
        <f t="shared" si="90"/>
        <v>2.2820684409999996E-5</v>
      </c>
      <c r="CR71" s="48">
        <f t="shared" si="91"/>
        <v>2.6422684090000005E-5</v>
      </c>
      <c r="CS71" s="48">
        <f t="shared" si="92"/>
        <v>4.72231470481E-5</v>
      </c>
      <c r="CT71" s="48">
        <f t="shared" si="93"/>
        <v>1.0853055683999999E-4</v>
      </c>
      <c r="CU71" s="48">
        <f t="shared" si="94"/>
        <v>3.5347781159999999E-5</v>
      </c>
      <c r="CV71" s="48">
        <f t="shared" si="95"/>
        <v>9.6441302500000008E-6</v>
      </c>
    </row>
    <row r="72" spans="1:101" s="48" customFormat="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L72" s="63">
        <f t="shared" si="56"/>
        <v>2016</v>
      </c>
      <c r="M72" s="64">
        <f>+rep!B68</f>
        <v>8.0832799999999999E-15</v>
      </c>
      <c r="N72" s="64">
        <f>+rep!C68</f>
        <v>9.1106300000000007E-13</v>
      </c>
      <c r="O72" s="64">
        <f>+rep!D68</f>
        <v>5.9483799999999994E-11</v>
      </c>
      <c r="P72" s="64">
        <f>+rep!E68</f>
        <v>2.2538999999999998E-9</v>
      </c>
      <c r="Q72" s="64">
        <f>+rep!F68</f>
        <v>4.9663599999999999E-8</v>
      </c>
      <c r="R72" s="64">
        <f>+rep!G68</f>
        <v>6.3779699999999998E-7</v>
      </c>
      <c r="S72" s="64">
        <f>+rep!H68</f>
        <v>4.7868399999999999E-6</v>
      </c>
      <c r="T72" s="64">
        <f>+rep!I68</f>
        <v>2.1092699999999999E-5</v>
      </c>
      <c r="U72" s="64">
        <f>+rep!J68</f>
        <v>5.5312999999999997E-5</v>
      </c>
      <c r="V72" s="64">
        <f>+rep!K68</f>
        <v>9.1559399999999996E-5</v>
      </c>
      <c r="W72" s="64">
        <f>+rep!L68</f>
        <v>1.22512E-4</v>
      </c>
      <c r="X72" s="64">
        <f>+rep!M68</f>
        <v>2.12022E-4</v>
      </c>
      <c r="Y72" s="64">
        <f>+rep!N68</f>
        <v>4.4703199999999998E-4</v>
      </c>
      <c r="Z72" s="64">
        <f>+rep!O68</f>
        <v>8.2518999999999995E-4</v>
      </c>
      <c r="AA72" s="64">
        <f>+rep!P68</f>
        <v>1.30503E-3</v>
      </c>
      <c r="AB72" s="64">
        <f>+rep!Q68</f>
        <v>2.02096E-3</v>
      </c>
      <c r="AC72" s="64">
        <f>+rep!R68</f>
        <v>3.3112599999999999E-3</v>
      </c>
      <c r="AD72" s="64">
        <f>+rep!S68</f>
        <v>5.4388199999999996E-3</v>
      </c>
      <c r="AE72" s="64">
        <f>+rep!T68</f>
        <v>8.4671499999999997E-3</v>
      </c>
      <c r="AF72" s="64">
        <f>+rep!U68</f>
        <v>1.2433E-2</v>
      </c>
      <c r="AG72" s="64">
        <f>+rep!V68</f>
        <v>1.72987E-2</v>
      </c>
      <c r="AH72" s="64">
        <f>+rep!W68</f>
        <v>2.26704E-2</v>
      </c>
      <c r="AI72" s="64">
        <f>+rep!X68</f>
        <v>2.7959600000000001E-2</v>
      </c>
      <c r="AJ72" s="64">
        <f>+rep!Y68</f>
        <v>3.2961699999999997E-2</v>
      </c>
      <c r="AK72" s="64">
        <f>+rep!Z68</f>
        <v>3.7985600000000001E-2</v>
      </c>
      <c r="AL72" s="64">
        <f>+rep!AA68</f>
        <v>4.3347400000000001E-2</v>
      </c>
      <c r="AM72" s="64">
        <f>+rep!AB68</f>
        <v>4.89787E-2</v>
      </c>
      <c r="AN72" s="64">
        <f>+rep!AC68</f>
        <v>5.4561100000000001E-2</v>
      </c>
      <c r="AO72" s="64">
        <f>+rep!AD68</f>
        <v>5.9817799999999997E-2</v>
      </c>
      <c r="AP72" s="64">
        <f>+rep!AE68</f>
        <v>6.4569000000000001E-2</v>
      </c>
      <c r="AQ72" s="64">
        <f>+rep!AF68</f>
        <v>6.8571800000000002E-2</v>
      </c>
      <c r="AR72" s="64">
        <f>+rep!AG68</f>
        <v>7.13506E-2</v>
      </c>
      <c r="AS72" s="64">
        <f>+rep!AH68</f>
        <v>7.2194499999999995E-2</v>
      </c>
      <c r="AT72" s="64">
        <f>+rep!AI68</f>
        <v>7.03738E-2</v>
      </c>
      <c r="AU72" s="64">
        <f>+rep!AJ68</f>
        <v>6.54753E-2</v>
      </c>
      <c r="AV72" s="64">
        <f>+rep!AK68</f>
        <v>5.7670100000000002E-2</v>
      </c>
      <c r="AW72" s="64">
        <f>+rep!AL68</f>
        <v>4.7759799999999998E-2</v>
      </c>
      <c r="AX72" s="64">
        <f>+rep!AM68</f>
        <v>3.6976500000000002E-2</v>
      </c>
      <c r="AY72" s="64">
        <f>+rep!AN68</f>
        <v>2.6631200000000001E-2</v>
      </c>
      <c r="AZ72" s="64">
        <f>+rep!AO68</f>
        <v>1.7764499999999999E-2</v>
      </c>
      <c r="BA72" s="64">
        <f>+rep!AP68</f>
        <v>1.09324E-2</v>
      </c>
      <c r="BB72" s="64">
        <f>+rep!AQ68</f>
        <v>6.1853799999999999E-3</v>
      </c>
      <c r="BC72" s="64">
        <f>+rep!AR68</f>
        <v>3.2077400000000002E-3</v>
      </c>
      <c r="BE72" s="48">
        <v>2016</v>
      </c>
      <c r="BF72" s="48">
        <f t="shared" si="55"/>
        <v>6.5339415558399994E-29</v>
      </c>
      <c r="BG72" s="48">
        <f t="shared" si="96"/>
        <v>8.3003578996900012E-25</v>
      </c>
      <c r="BH72" s="48">
        <f t="shared" si="97"/>
        <v>3.5383224624399996E-21</v>
      </c>
      <c r="BI72" s="48">
        <f t="shared" si="98"/>
        <v>5.080065209999999E-18</v>
      </c>
      <c r="BJ72" s="48">
        <f t="shared" si="57"/>
        <v>2.4664731649599999E-15</v>
      </c>
      <c r="BK72" s="48">
        <f t="shared" si="58"/>
        <v>4.0678501320899998E-13</v>
      </c>
      <c r="BL72" s="48">
        <f t="shared" si="59"/>
        <v>2.29138371856E-11</v>
      </c>
      <c r="BM72" s="48">
        <f t="shared" si="60"/>
        <v>4.4490199328999995E-10</v>
      </c>
      <c r="BN72" s="48">
        <f t="shared" si="61"/>
        <v>3.0595279689999998E-9</v>
      </c>
      <c r="BO72" s="48">
        <f t="shared" si="62"/>
        <v>8.3831237283599992E-9</v>
      </c>
      <c r="BP72" s="48">
        <f t="shared" si="63"/>
        <v>1.5009190143999998E-8</v>
      </c>
      <c r="BQ72" s="48">
        <f t="shared" si="64"/>
        <v>4.4953328483999997E-8</v>
      </c>
      <c r="BR72" s="48">
        <f t="shared" si="65"/>
        <v>1.9983760902399999E-7</v>
      </c>
      <c r="BS72" s="48">
        <f t="shared" si="66"/>
        <v>6.8093853609999991E-7</v>
      </c>
      <c r="BT72" s="48">
        <f t="shared" si="67"/>
        <v>1.7031033009E-6</v>
      </c>
      <c r="BU72" s="48">
        <f t="shared" si="68"/>
        <v>4.0842793215999999E-6</v>
      </c>
      <c r="BV72" s="48">
        <f t="shared" si="69"/>
        <v>1.0964442787599999E-5</v>
      </c>
      <c r="BW72" s="48">
        <f t="shared" si="70"/>
        <v>2.9580762992399995E-5</v>
      </c>
      <c r="BX72" s="48">
        <f t="shared" si="71"/>
        <v>5.5817843245955996E-5</v>
      </c>
      <c r="BY72" s="48">
        <f t="shared" si="72"/>
        <v>5.5546016526399999E-5</v>
      </c>
      <c r="BZ72" s="48">
        <f t="shared" si="73"/>
        <v>2.8585062250000007E-5</v>
      </c>
      <c r="CA72" s="48">
        <f t="shared" si="74"/>
        <v>3.292579160999999E-5</v>
      </c>
      <c r="CB72" s="48">
        <f t="shared" si="75"/>
        <v>1.5310786409999977E-5</v>
      </c>
      <c r="CC72" s="48">
        <f t="shared" si="76"/>
        <v>9.7357689000000022E-5</v>
      </c>
      <c r="CD72" s="48">
        <f t="shared" si="77"/>
        <v>4.3177930849000001E-4</v>
      </c>
      <c r="CE72" s="48">
        <f t="shared" si="78"/>
        <v>8.9140033959999923E-5</v>
      </c>
      <c r="CF72" s="48">
        <f t="shared" si="79"/>
        <v>3.5157750016E-4</v>
      </c>
      <c r="CG72" s="48">
        <f t="shared" si="80"/>
        <v>1.2490297600000012E-4</v>
      </c>
      <c r="CH72" s="48">
        <f t="shared" si="81"/>
        <v>3.5038112490000109E-5</v>
      </c>
      <c r="CI72" s="48">
        <f t="shared" si="82"/>
        <v>9.5806901610000022E-5</v>
      </c>
      <c r="CJ72" s="48">
        <f t="shared" si="83"/>
        <v>1.1670264841000009E-4</v>
      </c>
      <c r="CK72" s="48">
        <f t="shared" si="84"/>
        <v>5.5421634724000005E-4</v>
      </c>
      <c r="CL72" s="48">
        <f t="shared" si="85"/>
        <v>6.4423577123999976E-4</v>
      </c>
      <c r="CM72" s="48">
        <f t="shared" si="86"/>
        <v>3.1728435839999926E-5</v>
      </c>
      <c r="CN72" s="48">
        <f t="shared" si="87"/>
        <v>3.6810643320999993E-4</v>
      </c>
      <c r="CO72" s="48">
        <f t="shared" si="88"/>
        <v>4.8449292543999975E-4</v>
      </c>
      <c r="CP72" s="48">
        <f t="shared" si="89"/>
        <v>3.9877294249000009E-4</v>
      </c>
      <c r="CQ72" s="48">
        <f t="shared" si="90"/>
        <v>1.5351210000000788E-8</v>
      </c>
      <c r="CR72" s="48">
        <f t="shared" si="91"/>
        <v>4.5036178810000031E-5</v>
      </c>
      <c r="CS72" s="48">
        <f t="shared" si="92"/>
        <v>4.6352948889999994E-5</v>
      </c>
      <c r="CT72" s="48">
        <f t="shared" si="93"/>
        <v>3.5430113382400004E-5</v>
      </c>
      <c r="CU72" s="48">
        <f t="shared" si="94"/>
        <v>1.75841842225E-5</v>
      </c>
      <c r="CV72" s="48">
        <f t="shared" si="95"/>
        <v>4.8917230521760002E-6</v>
      </c>
    </row>
    <row r="73" spans="1:101" s="48" customForma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L73" s="63">
        <f t="shared" si="56"/>
        <v>2017</v>
      </c>
      <c r="M73" s="64">
        <f>+rep!B69</f>
        <v>1.5704399999999999E-14</v>
      </c>
      <c r="N73" s="64">
        <f>+rep!C69</f>
        <v>1.7700300000000001E-12</v>
      </c>
      <c r="O73" s="64">
        <f>+rep!D69</f>
        <v>1.15565E-10</v>
      </c>
      <c r="P73" s="64">
        <f>+rep!E69</f>
        <v>4.3787000000000002E-9</v>
      </c>
      <c r="Q73" s="64">
        <f>+rep!F69</f>
        <v>9.6473999999999994E-8</v>
      </c>
      <c r="R73" s="64">
        <f>+rep!G69</f>
        <v>1.2386699999999999E-6</v>
      </c>
      <c r="S73" s="64">
        <f>+rep!H69</f>
        <v>9.29006E-6</v>
      </c>
      <c r="T73" s="64">
        <f>+rep!I69</f>
        <v>4.0837699999999997E-5</v>
      </c>
      <c r="U73" s="64">
        <f>+rep!J69</f>
        <v>1.06074E-4</v>
      </c>
      <c r="V73" s="64">
        <f>+rep!K69</f>
        <v>1.6835299999999999E-4</v>
      </c>
      <c r="W73" s="64">
        <f>+rep!L69</f>
        <v>1.9189399999999999E-4</v>
      </c>
      <c r="X73" s="64">
        <f>+rep!M69</f>
        <v>2.52854E-4</v>
      </c>
      <c r="Y73" s="64">
        <f>+rep!N69</f>
        <v>4.6971399999999998E-4</v>
      </c>
      <c r="Z73" s="64">
        <f>+rep!O69</f>
        <v>8.3929999999999996E-4</v>
      </c>
      <c r="AA73" s="64">
        <f>+rep!P69</f>
        <v>1.28863E-3</v>
      </c>
      <c r="AB73" s="64">
        <f>+rep!Q69</f>
        <v>1.9065099999999999E-3</v>
      </c>
      <c r="AC73" s="64">
        <f>+rep!R69</f>
        <v>2.9691600000000002E-3</v>
      </c>
      <c r="AD73" s="64">
        <f>+rep!S69</f>
        <v>4.65958E-3</v>
      </c>
      <c r="AE73" s="64">
        <f>+rep!T69</f>
        <v>6.9950400000000001E-3</v>
      </c>
      <c r="AF73" s="64">
        <f>+rep!U69</f>
        <v>1.0144800000000001E-2</v>
      </c>
      <c r="AG73" s="64">
        <f>+rep!V69</f>
        <v>1.45259E-2</v>
      </c>
      <c r="AH73" s="64">
        <f>+rep!W69</f>
        <v>2.0395900000000002E-2</v>
      </c>
      <c r="AI73" s="64">
        <f>+rep!X69</f>
        <v>2.7496699999999999E-2</v>
      </c>
      <c r="AJ73" s="64">
        <f>+rep!Y69</f>
        <v>3.5131599999999999E-2</v>
      </c>
      <c r="AK73" s="64">
        <f>+rep!Z69</f>
        <v>4.2439900000000003E-2</v>
      </c>
      <c r="AL73" s="64">
        <f>+rep!AA69</f>
        <v>4.86884E-2</v>
      </c>
      <c r="AM73" s="64">
        <f>+rep!AB69</f>
        <v>5.3580599999999999E-2</v>
      </c>
      <c r="AN73" s="64">
        <f>+rep!AC69</f>
        <v>5.7357499999999999E-2</v>
      </c>
      <c r="AO73" s="64">
        <f>+rep!AD69</f>
        <v>6.0509300000000002E-2</v>
      </c>
      <c r="AP73" s="64">
        <f>+rep!AE69</f>
        <v>6.3363699999999995E-2</v>
      </c>
      <c r="AQ73" s="64">
        <f>+rep!AF69</f>
        <v>6.5907800000000002E-2</v>
      </c>
      <c r="AR73" s="64">
        <f>+rep!AG69</f>
        <v>6.7828200000000005E-2</v>
      </c>
      <c r="AS73" s="64">
        <f>+rep!AH69</f>
        <v>6.8581500000000004E-2</v>
      </c>
      <c r="AT73" s="64">
        <f>+rep!AI69</f>
        <v>6.7472900000000002E-2</v>
      </c>
      <c r="AU73" s="64">
        <f>+rep!AJ69</f>
        <v>6.3853999999999994E-2</v>
      </c>
      <c r="AV73" s="64">
        <f>+rep!AK69</f>
        <v>5.74449E-2</v>
      </c>
      <c r="AW73" s="64">
        <f>+rep!AL69</f>
        <v>4.86037E-2</v>
      </c>
      <c r="AX73" s="64">
        <f>+rep!AM69</f>
        <v>3.8336500000000003E-2</v>
      </c>
      <c r="AY73" s="64">
        <f>+rep!AN69</f>
        <v>2.7997899999999999E-2</v>
      </c>
      <c r="AZ73" s="64">
        <f>+rep!AO69</f>
        <v>1.8837099999999999E-2</v>
      </c>
      <c r="BA73" s="64">
        <f>+rep!AP69</f>
        <v>1.1632399999999999E-2</v>
      </c>
      <c r="BB73" s="64">
        <f>+rep!AQ69</f>
        <v>6.5751899999999999E-3</v>
      </c>
      <c r="BC73" s="64">
        <f>+rep!AR69</f>
        <v>3.3950999999999999E-3</v>
      </c>
      <c r="BE73" s="48">
        <v>2017</v>
      </c>
      <c r="BF73" s="48">
        <f t="shared" si="55"/>
        <v>2.4662817935999994E-28</v>
      </c>
      <c r="BG73" s="48">
        <f t="shared" si="96"/>
        <v>3.1330062009000004E-24</v>
      </c>
      <c r="BH73" s="48">
        <f t="shared" si="97"/>
        <v>1.3355269225000001E-20</v>
      </c>
      <c r="BI73" s="48">
        <f t="shared" si="98"/>
        <v>1.9173013690000002E-17</v>
      </c>
      <c r="BJ73" s="48">
        <f t="shared" si="57"/>
        <v>9.3072326759999986E-15</v>
      </c>
      <c r="BK73" s="48">
        <f t="shared" si="58"/>
        <v>1.5343033688999998E-12</v>
      </c>
      <c r="BL73" s="48">
        <f t="shared" si="59"/>
        <v>8.6305214803599994E-11</v>
      </c>
      <c r="BM73" s="48">
        <f t="shared" si="60"/>
        <v>1.6677177412899997E-9</v>
      </c>
      <c r="BN73" s="48">
        <f t="shared" si="61"/>
        <v>1.1251693476E-8</v>
      </c>
      <c r="BO73" s="48">
        <f t="shared" si="62"/>
        <v>2.8342732608999998E-8</v>
      </c>
      <c r="BP73" s="48">
        <f t="shared" si="63"/>
        <v>3.6823307235999996E-8</v>
      </c>
      <c r="BQ73" s="48">
        <f t="shared" si="64"/>
        <v>6.3935145316000007E-8</v>
      </c>
      <c r="BR73" s="48">
        <f t="shared" si="65"/>
        <v>2.2063124179599999E-7</v>
      </c>
      <c r="BS73" s="48">
        <f t="shared" si="66"/>
        <v>7.0442448999999999E-7</v>
      </c>
      <c r="BT73" s="48">
        <f t="shared" si="67"/>
        <v>7.9857108100000054E-8</v>
      </c>
      <c r="BU73" s="48">
        <f t="shared" si="68"/>
        <v>8.1084622090000002E-7</v>
      </c>
      <c r="BV73" s="48">
        <f t="shared" si="69"/>
        <v>3.8538401344000015E-6</v>
      </c>
      <c r="BW73" s="48">
        <f t="shared" si="70"/>
        <v>7.0093092001000002E-6</v>
      </c>
      <c r="BX73" s="48">
        <f t="shared" si="71"/>
        <v>1.58159722249E-5</v>
      </c>
      <c r="BY73" s="48">
        <f t="shared" si="72"/>
        <v>1.6880429616400005E-5</v>
      </c>
      <c r="BZ73" s="48">
        <f t="shared" si="73"/>
        <v>2.0949667599999991E-6</v>
      </c>
      <c r="CA73" s="48">
        <f t="shared" si="74"/>
        <v>5.3421480999999941E-7</v>
      </c>
      <c r="CB73" s="48">
        <f t="shared" si="75"/>
        <v>1.3619052159999999E-5</v>
      </c>
      <c r="CC73" s="48">
        <f t="shared" si="76"/>
        <v>5.0721459610000006E-5</v>
      </c>
      <c r="CD73" s="48">
        <f t="shared" si="77"/>
        <v>3.4744960000001203E-8</v>
      </c>
      <c r="CE73" s="48">
        <f t="shared" si="78"/>
        <v>6.861256360000005E-6</v>
      </c>
      <c r="CF73" s="48">
        <f t="shared" si="79"/>
        <v>3.9650949610000017E-5</v>
      </c>
      <c r="CG73" s="48">
        <f t="shared" si="80"/>
        <v>8.2224996840000021E-5</v>
      </c>
      <c r="CH73" s="48">
        <f t="shared" si="81"/>
        <v>2.6804435290000028E-5</v>
      </c>
      <c r="CI73" s="48">
        <f t="shared" si="82"/>
        <v>3.6235584159999915E-5</v>
      </c>
      <c r="CJ73" s="48">
        <f t="shared" si="83"/>
        <v>1.2486328960000033E-5</v>
      </c>
      <c r="CK73" s="48">
        <f t="shared" si="84"/>
        <v>1.3202469604000014E-4</v>
      </c>
      <c r="CL73" s="48">
        <f t="shared" si="85"/>
        <v>5.2031696890000084E-5</v>
      </c>
      <c r="CM73" s="48">
        <f t="shared" si="86"/>
        <v>4.3284802499999961E-6</v>
      </c>
      <c r="CN73" s="48">
        <f t="shared" si="87"/>
        <v>1.2605340160000065E-5</v>
      </c>
      <c r="CO73" s="48">
        <f t="shared" si="88"/>
        <v>2.4297998489999976E-5</v>
      </c>
      <c r="CP73" s="48">
        <f t="shared" si="89"/>
        <v>2.490904627599998E-4</v>
      </c>
      <c r="CQ73" s="48">
        <f t="shared" si="90"/>
        <v>2.556641102499999E-4</v>
      </c>
      <c r="CR73" s="48">
        <f t="shared" si="91"/>
        <v>1.4990329224999995E-4</v>
      </c>
      <c r="CS73" s="48">
        <f t="shared" si="92"/>
        <v>3.9864070440000014E-5</v>
      </c>
      <c r="CT73" s="48">
        <f t="shared" si="93"/>
        <v>6.6464449249E-6</v>
      </c>
      <c r="CU73" s="48">
        <f t="shared" si="94"/>
        <v>2.9048866089999973E-7</v>
      </c>
      <c r="CV73" s="48">
        <f t="shared" si="95"/>
        <v>1.9127719808999997E-6</v>
      </c>
    </row>
    <row r="74" spans="1:101" s="48" customFormat="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L74" s="63">
        <f t="shared" si="56"/>
        <v>2018</v>
      </c>
      <c r="M74" s="64">
        <f>+rep!B70</f>
        <v>4.25664E-14</v>
      </c>
      <c r="N74" s="64">
        <f>+rep!C70</f>
        <v>4.7976400000000001E-12</v>
      </c>
      <c r="O74" s="64">
        <f>+rep!D70</f>
        <v>3.13235E-10</v>
      </c>
      <c r="P74" s="64">
        <f>+rep!E70</f>
        <v>1.18682E-8</v>
      </c>
      <c r="Q74" s="64">
        <f>+rep!F70</f>
        <v>2.6148100000000001E-7</v>
      </c>
      <c r="R74" s="64">
        <f>+rep!G70</f>
        <v>3.3570300000000002E-6</v>
      </c>
      <c r="S74" s="64">
        <f>+rep!H70</f>
        <v>2.5173000000000001E-5</v>
      </c>
      <c r="T74" s="64">
        <f>+rep!I70</f>
        <v>1.1058200000000001E-4</v>
      </c>
      <c r="U74" s="64">
        <f>+rep!J70</f>
        <v>2.86447E-4</v>
      </c>
      <c r="V74" s="64">
        <f>+rep!K70</f>
        <v>4.4898399999999998E-4</v>
      </c>
      <c r="W74" s="64">
        <f>+rep!L70</f>
        <v>4.8429700000000002E-4</v>
      </c>
      <c r="X74" s="64">
        <f>+rep!M70</f>
        <v>5.5929700000000005E-4</v>
      </c>
      <c r="Y74" s="64">
        <f>+rep!N70</f>
        <v>9.4278299999999999E-4</v>
      </c>
      <c r="Z74" s="64">
        <f>+rep!O70</f>
        <v>1.58146E-3</v>
      </c>
      <c r="AA74" s="64">
        <f>+rep!P70</f>
        <v>2.1802800000000002E-3</v>
      </c>
      <c r="AB74" s="64">
        <f>+rep!Q70</f>
        <v>2.7072200000000002E-3</v>
      </c>
      <c r="AC74" s="64">
        <f>+rep!R70</f>
        <v>3.5481800000000002E-3</v>
      </c>
      <c r="AD74" s="64">
        <f>+rep!S70</f>
        <v>5.0261699999999999E-3</v>
      </c>
      <c r="AE74" s="64">
        <f>+rep!T70</f>
        <v>7.1181600000000001E-3</v>
      </c>
      <c r="AF74" s="64">
        <f>+rep!U70</f>
        <v>9.8233299999999999E-3</v>
      </c>
      <c r="AG74" s="64">
        <f>+rep!V70</f>
        <v>1.3426199999999999E-2</v>
      </c>
      <c r="AH74" s="64">
        <f>+rep!W70</f>
        <v>1.8222200000000001E-2</v>
      </c>
      <c r="AI74" s="64">
        <f>+rep!X70</f>
        <v>2.4274E-2</v>
      </c>
      <c r="AJ74" s="64">
        <f>+rep!Y70</f>
        <v>3.1501399999999999E-2</v>
      </c>
      <c r="AK74" s="64">
        <f>+rep!Z70</f>
        <v>3.9674599999999997E-2</v>
      </c>
      <c r="AL74" s="64">
        <f>+rep!AA70</f>
        <v>4.81754E-2</v>
      </c>
      <c r="AM74" s="64">
        <f>+rep!AB70</f>
        <v>5.5980599999999998E-2</v>
      </c>
      <c r="AN74" s="64">
        <f>+rep!AC70</f>
        <v>6.2076800000000001E-2</v>
      </c>
      <c r="AO74" s="64">
        <f>+rep!AD70</f>
        <v>6.5959299999999998E-2</v>
      </c>
      <c r="AP74" s="64">
        <f>+rep!AE70</f>
        <v>6.7807099999999995E-2</v>
      </c>
      <c r="AQ74" s="64">
        <f>+rep!AF70</f>
        <v>6.8238300000000002E-2</v>
      </c>
      <c r="AR74" s="64">
        <f>+rep!AG70</f>
        <v>6.7833000000000004E-2</v>
      </c>
      <c r="AS74" s="64">
        <f>+rep!AH70</f>
        <v>6.6741700000000001E-2</v>
      </c>
      <c r="AT74" s="64">
        <f>+rep!AI70</f>
        <v>6.4609899999999998E-2</v>
      </c>
      <c r="AU74" s="64">
        <f>+rep!AJ70</f>
        <v>6.0828599999999997E-2</v>
      </c>
      <c r="AV74" s="64">
        <f>+rep!AK70</f>
        <v>5.4944399999999997E-2</v>
      </c>
      <c r="AW74" s="64">
        <f>+rep!AL70</f>
        <v>4.7006100000000002E-2</v>
      </c>
      <c r="AX74" s="64">
        <f>+rep!AM70</f>
        <v>3.7676399999999999E-2</v>
      </c>
      <c r="AY74" s="64">
        <f>+rep!AN70</f>
        <v>2.8048799999999999E-2</v>
      </c>
      <c r="AZ74" s="64">
        <f>+rep!AO70</f>
        <v>1.9267900000000001E-2</v>
      </c>
      <c r="BA74" s="64">
        <f>+rep!AP70</f>
        <v>1.2153499999999999E-2</v>
      </c>
      <c r="BB74" s="64">
        <f>+rep!AQ70</f>
        <v>7.0139099999999999E-3</v>
      </c>
      <c r="BC74" s="64">
        <f>+rep!AR70</f>
        <v>3.6937599999999999E-3</v>
      </c>
      <c r="BE74" s="48">
        <v>2018</v>
      </c>
      <c r="BF74" s="48">
        <f t="shared" si="55"/>
        <v>1.8118984089599998E-27</v>
      </c>
      <c r="BG74" s="48">
        <f t="shared" si="96"/>
        <v>2.3017349569600002E-23</v>
      </c>
      <c r="BH74" s="48">
        <f t="shared" si="97"/>
        <v>9.8116165225000005E-20</v>
      </c>
      <c r="BI74" s="48">
        <f t="shared" si="98"/>
        <v>1.4085417124E-16</v>
      </c>
      <c r="BJ74" s="48">
        <f t="shared" si="57"/>
        <v>6.8372313361000001E-14</v>
      </c>
      <c r="BK74" s="48">
        <f t="shared" si="58"/>
        <v>1.1269650420900001E-11</v>
      </c>
      <c r="BL74" s="48">
        <f t="shared" si="59"/>
        <v>6.3367992900000008E-10</v>
      </c>
      <c r="BM74" s="48">
        <f t="shared" si="60"/>
        <v>1.2228378724000001E-8</v>
      </c>
      <c r="BN74" s="48">
        <f t="shared" si="61"/>
        <v>8.2051883809000001E-8</v>
      </c>
      <c r="BO74" s="48">
        <f t="shared" si="62"/>
        <v>2.0158663225599999E-7</v>
      </c>
      <c r="BP74" s="48">
        <f t="shared" si="63"/>
        <v>2.3454358420900002E-7</v>
      </c>
      <c r="BQ74" s="48">
        <f t="shared" si="64"/>
        <v>3.1281313420900008E-7</v>
      </c>
      <c r="BR74" s="48">
        <f t="shared" si="65"/>
        <v>8.8883978508899995E-7</v>
      </c>
      <c r="BS74" s="48">
        <f t="shared" si="66"/>
        <v>2.5010157315999999E-6</v>
      </c>
      <c r="BT74" s="48">
        <f t="shared" si="67"/>
        <v>4.7536208784000005E-6</v>
      </c>
      <c r="BU74" s="48">
        <f t="shared" si="68"/>
        <v>7.3290401284000015E-6</v>
      </c>
      <c r="BV74" s="48">
        <f t="shared" si="69"/>
        <v>6.4881259524000019E-6</v>
      </c>
      <c r="BW74" s="48">
        <f t="shared" si="70"/>
        <v>1.6201993528899999E-5</v>
      </c>
      <c r="BX74" s="48">
        <f t="shared" si="71"/>
        <v>2.6175093145599997E-5</v>
      </c>
      <c r="BY74" s="48">
        <f t="shared" si="72"/>
        <v>4.6516901308899991E-5</v>
      </c>
      <c r="BZ74" s="48">
        <f t="shared" si="73"/>
        <v>4.120600025609999E-5</v>
      </c>
      <c r="CA74" s="48">
        <f t="shared" si="74"/>
        <v>2.7135764640000006E-5</v>
      </c>
      <c r="CB74" s="48">
        <f t="shared" si="75"/>
        <v>2.7615024999999991E-5</v>
      </c>
      <c r="CC74" s="48">
        <f t="shared" si="76"/>
        <v>2.9980005159999982E-5</v>
      </c>
      <c r="CD74" s="48">
        <f t="shared" si="77"/>
        <v>3.1816368359999948E-5</v>
      </c>
      <c r="CE74" s="48">
        <f t="shared" si="78"/>
        <v>3.7618595559999969E-5</v>
      </c>
      <c r="CF74" s="48">
        <f t="shared" si="79"/>
        <v>4.8047078559999945E-5</v>
      </c>
      <c r="CG74" s="48">
        <f t="shared" si="80"/>
        <v>8.1427161690000044E-5</v>
      </c>
      <c r="CH74" s="48">
        <f t="shared" si="81"/>
        <v>3.5917830399999987E-6</v>
      </c>
      <c r="CI74" s="48">
        <f t="shared" si="82"/>
        <v>1.4010048999999973E-5</v>
      </c>
      <c r="CJ74" s="48">
        <f t="shared" si="83"/>
        <v>1.3717094399999935E-6</v>
      </c>
      <c r="CK74" s="48">
        <f t="shared" si="84"/>
        <v>1.7969968809999964E-5</v>
      </c>
      <c r="CL74" s="48">
        <f t="shared" si="85"/>
        <v>4.0086625960000009E-5</v>
      </c>
      <c r="CM74" s="48">
        <f t="shared" si="86"/>
        <v>3.0527777284000023E-4</v>
      </c>
      <c r="CN74" s="48">
        <f t="shared" si="87"/>
        <v>4.5171126225000035E-4</v>
      </c>
      <c r="CO74" s="48">
        <f t="shared" si="88"/>
        <v>4.4654874488999984E-4</v>
      </c>
      <c r="CP74" s="48">
        <f t="shared" si="89"/>
        <v>3.2612748099999998E-4</v>
      </c>
      <c r="CQ74" s="48">
        <f t="shared" si="90"/>
        <v>1.2933603076000009E-4</v>
      </c>
      <c r="CR74" s="48">
        <f t="shared" si="91"/>
        <v>3.9251534400000091E-6</v>
      </c>
      <c r="CS74" s="48">
        <f t="shared" si="92"/>
        <v>1.8087158410000003E-5</v>
      </c>
      <c r="CT74" s="48">
        <f t="shared" si="93"/>
        <v>2.6486359320099991E-5</v>
      </c>
      <c r="CU74" s="48">
        <f t="shared" si="94"/>
        <v>2.5119241848099996E-5</v>
      </c>
      <c r="CV74" s="48">
        <f t="shared" si="95"/>
        <v>7.2509564175999986E-6</v>
      </c>
    </row>
    <row r="75" spans="1:101" x14ac:dyDescent="0.25">
      <c r="L75" s="1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1:101" ht="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3"/>
      <c r="L76" s="20" t="s">
        <v>30</v>
      </c>
      <c r="M76" s="6">
        <v>10</v>
      </c>
      <c r="N76" s="6">
        <v>11</v>
      </c>
      <c r="O76" s="6">
        <v>12</v>
      </c>
      <c r="P76" s="6">
        <v>13</v>
      </c>
      <c r="Q76" s="6">
        <v>14</v>
      </c>
      <c r="R76" s="6">
        <v>15</v>
      </c>
      <c r="S76" s="6">
        <v>16</v>
      </c>
      <c r="T76" s="6">
        <v>17</v>
      </c>
      <c r="U76" s="6">
        <v>18</v>
      </c>
      <c r="V76" s="6">
        <v>19</v>
      </c>
      <c r="W76" s="6">
        <v>20</v>
      </c>
      <c r="X76" s="6">
        <v>21</v>
      </c>
      <c r="Y76" s="6">
        <v>22</v>
      </c>
      <c r="Z76" s="6">
        <v>23</v>
      </c>
      <c r="AA76" s="6">
        <v>24</v>
      </c>
      <c r="AB76" s="6">
        <v>25</v>
      </c>
      <c r="AC76" s="6">
        <v>26</v>
      </c>
      <c r="AD76" s="6">
        <v>27</v>
      </c>
      <c r="AE76" s="6">
        <v>28</v>
      </c>
      <c r="AF76" s="6">
        <v>29</v>
      </c>
      <c r="AG76" s="6">
        <v>30</v>
      </c>
      <c r="AH76" s="6">
        <v>31</v>
      </c>
      <c r="AI76" s="6">
        <v>32</v>
      </c>
      <c r="AJ76" s="6">
        <v>33</v>
      </c>
      <c r="AK76" s="6">
        <v>34</v>
      </c>
      <c r="AL76" s="6">
        <v>35</v>
      </c>
      <c r="AM76" s="6">
        <v>36</v>
      </c>
      <c r="AN76" s="6">
        <v>37</v>
      </c>
      <c r="AO76" s="6">
        <v>38</v>
      </c>
      <c r="AP76" s="6">
        <v>39</v>
      </c>
      <c r="AQ76" s="6">
        <v>40</v>
      </c>
      <c r="AR76" s="6">
        <v>41</v>
      </c>
      <c r="AS76" s="6">
        <v>42</v>
      </c>
      <c r="AT76" s="6">
        <v>43</v>
      </c>
      <c r="AU76" s="6">
        <v>44</v>
      </c>
      <c r="AV76" s="6">
        <v>45</v>
      </c>
      <c r="AW76" s="6">
        <v>46</v>
      </c>
      <c r="AX76" s="6">
        <v>47</v>
      </c>
      <c r="AY76" s="6">
        <v>48</v>
      </c>
      <c r="AZ76" s="6">
        <v>49</v>
      </c>
      <c r="BA76" s="6">
        <v>50</v>
      </c>
      <c r="BB76" s="6">
        <v>51</v>
      </c>
      <c r="BC76" s="6">
        <v>52</v>
      </c>
      <c r="BF76" s="6">
        <v>10</v>
      </c>
      <c r="BG76" s="6">
        <v>11</v>
      </c>
      <c r="BH76" s="6">
        <v>12</v>
      </c>
      <c r="BI76" s="6">
        <v>13</v>
      </c>
      <c r="BJ76" s="6">
        <v>14</v>
      </c>
      <c r="BK76" s="6">
        <v>15</v>
      </c>
      <c r="BL76" s="6">
        <v>16</v>
      </c>
      <c r="BM76" s="6">
        <v>17</v>
      </c>
      <c r="BN76" s="6">
        <v>18</v>
      </c>
      <c r="BO76" s="6">
        <v>19</v>
      </c>
      <c r="BP76" s="6">
        <v>20</v>
      </c>
      <c r="BQ76" s="6">
        <v>21</v>
      </c>
      <c r="BR76" s="6">
        <v>22</v>
      </c>
      <c r="BS76" s="6">
        <v>23</v>
      </c>
      <c r="BT76" s="6">
        <v>24</v>
      </c>
      <c r="BU76" s="6">
        <v>25</v>
      </c>
      <c r="BV76" s="6">
        <v>26</v>
      </c>
      <c r="BW76" s="6">
        <v>27</v>
      </c>
      <c r="BX76" s="6">
        <v>28</v>
      </c>
      <c r="BY76" s="6">
        <v>29</v>
      </c>
      <c r="BZ76" s="6">
        <v>30</v>
      </c>
      <c r="CA76" s="6">
        <v>31</v>
      </c>
      <c r="CB76" s="6">
        <v>32</v>
      </c>
      <c r="CC76" s="6">
        <v>33</v>
      </c>
      <c r="CD76" s="6">
        <v>34</v>
      </c>
      <c r="CE76" s="6">
        <v>35</v>
      </c>
      <c r="CF76" s="6">
        <v>36</v>
      </c>
      <c r="CG76" s="6">
        <v>37</v>
      </c>
      <c r="CH76" s="6">
        <v>38</v>
      </c>
      <c r="CI76" s="6">
        <v>39</v>
      </c>
      <c r="CJ76" s="6">
        <v>40</v>
      </c>
      <c r="CK76" s="6">
        <v>41</v>
      </c>
      <c r="CL76" s="6">
        <v>42</v>
      </c>
      <c r="CM76" s="6">
        <v>43</v>
      </c>
      <c r="CN76" s="6">
        <v>44</v>
      </c>
      <c r="CO76" s="6">
        <v>45</v>
      </c>
      <c r="CP76" s="6">
        <v>46</v>
      </c>
      <c r="CQ76" s="6">
        <v>47</v>
      </c>
      <c r="CR76" s="6">
        <v>48</v>
      </c>
      <c r="CS76" s="6">
        <v>49</v>
      </c>
      <c r="CT76" s="6">
        <v>50</v>
      </c>
      <c r="CU76" s="6">
        <v>51</v>
      </c>
      <c r="CV76" s="6">
        <v>52</v>
      </c>
      <c r="CW76" s="6"/>
    </row>
    <row r="77" spans="1:101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3"/>
      <c r="L77" s="18">
        <v>1985</v>
      </c>
      <c r="M77">
        <f>+rep!B72</f>
        <v>0</v>
      </c>
      <c r="N77">
        <f>+rep!C72</f>
        <v>0</v>
      </c>
      <c r="O77">
        <f>+rep!D72</f>
        <v>0</v>
      </c>
      <c r="P77">
        <f>+rep!E72</f>
        <v>0</v>
      </c>
      <c r="Q77">
        <f>+rep!F72</f>
        <v>0</v>
      </c>
      <c r="R77">
        <f>+rep!G72</f>
        <v>0</v>
      </c>
      <c r="S77">
        <f>+rep!H72</f>
        <v>0</v>
      </c>
      <c r="T77">
        <f>+rep!I72</f>
        <v>0</v>
      </c>
      <c r="U77">
        <f>+rep!J72</f>
        <v>0</v>
      </c>
      <c r="V77">
        <f>+rep!K72</f>
        <v>0</v>
      </c>
      <c r="W77">
        <f>+rep!L72</f>
        <v>0</v>
      </c>
      <c r="X77">
        <f>+rep!M72</f>
        <v>0</v>
      </c>
      <c r="Y77">
        <f>+rep!N72</f>
        <v>0</v>
      </c>
      <c r="Z77">
        <f>+rep!O72</f>
        <v>0</v>
      </c>
      <c r="AA77">
        <f>+rep!P72</f>
        <v>0</v>
      </c>
      <c r="AB77">
        <f>+rep!Q72</f>
        <v>0</v>
      </c>
      <c r="AC77">
        <f>+rep!R72</f>
        <v>0</v>
      </c>
      <c r="AD77">
        <f>+rep!S72</f>
        <v>0</v>
      </c>
      <c r="AE77">
        <f>+rep!T72</f>
        <v>0</v>
      </c>
      <c r="AF77">
        <f>+rep!U72</f>
        <v>0</v>
      </c>
      <c r="AG77">
        <f>+rep!V72</f>
        <v>0</v>
      </c>
      <c r="AH77">
        <f>+rep!W72</f>
        <v>0</v>
      </c>
      <c r="AI77">
        <f>+rep!X72</f>
        <v>0</v>
      </c>
      <c r="AJ77">
        <f>+rep!Y72</f>
        <v>0</v>
      </c>
      <c r="AK77">
        <f>+rep!Z72</f>
        <v>0</v>
      </c>
      <c r="AL77">
        <f>+rep!AA72</f>
        <v>0</v>
      </c>
      <c r="AM77">
        <f>+rep!AB72</f>
        <v>0</v>
      </c>
      <c r="AN77">
        <f>+rep!AC72</f>
        <v>0</v>
      </c>
      <c r="AO77">
        <f>+rep!AD72</f>
        <v>0</v>
      </c>
      <c r="AP77">
        <f>+rep!AE72</f>
        <v>0</v>
      </c>
      <c r="AQ77">
        <f>+rep!AF72</f>
        <v>0</v>
      </c>
      <c r="AR77">
        <f>+rep!AG72</f>
        <v>0</v>
      </c>
      <c r="AS77">
        <f>+rep!AH72</f>
        <v>0</v>
      </c>
      <c r="AT77">
        <f>+rep!AI72</f>
        <v>0</v>
      </c>
      <c r="AU77">
        <f>+rep!AJ72</f>
        <v>0</v>
      </c>
      <c r="AV77">
        <f>+rep!AK72</f>
        <v>0</v>
      </c>
      <c r="AW77">
        <f>+rep!AL72</f>
        <v>0</v>
      </c>
      <c r="AX77">
        <f>+rep!AM72</f>
        <v>0</v>
      </c>
      <c r="AY77">
        <f>+rep!AN72</f>
        <v>0</v>
      </c>
      <c r="AZ77">
        <f>+rep!AO72</f>
        <v>0</v>
      </c>
      <c r="BA77">
        <f>+rep!AP72</f>
        <v>0</v>
      </c>
      <c r="BB77">
        <f>+rep!AQ72</f>
        <v>0</v>
      </c>
      <c r="BC77">
        <f>+rep!AR72</f>
        <v>0</v>
      </c>
      <c r="BE77" s="1">
        <v>1985</v>
      </c>
      <c r="BF77" s="21">
        <f>M114*(1-M114)</f>
        <v>9.7745399999044583E-12</v>
      </c>
      <c r="BG77" s="21">
        <f t="shared" ref="BG77:CV77" si="99">N114*(1-N114)</f>
        <v>8.5395699927075746E-10</v>
      </c>
      <c r="BH77" s="21">
        <f t="shared" si="99"/>
        <v>4.3213198132619348E-8</v>
      </c>
      <c r="BI77" s="21">
        <f t="shared" si="99"/>
        <v>1.2690283895628591E-6</v>
      </c>
      <c r="BJ77" s="21">
        <f t="shared" si="99"/>
        <v>2.1671330333084762E-5</v>
      </c>
      <c r="BK77" s="21">
        <f t="shared" si="99"/>
        <v>2.1565047480419098E-4</v>
      </c>
      <c r="BL77" s="21">
        <f t="shared" si="99"/>
        <v>1.2526868318524001E-3</v>
      </c>
      <c r="BM77" s="21">
        <f t="shared" si="99"/>
        <v>4.2582908635036007E-3</v>
      </c>
      <c r="BN77" s="21">
        <f t="shared" si="99"/>
        <v>8.5560439519191001E-3</v>
      </c>
      <c r="BO77" s="21">
        <f t="shared" si="99"/>
        <v>1.0605864447360001E-2</v>
      </c>
      <c r="BP77" s="21">
        <f t="shared" si="99"/>
        <v>9.7146756525351013E-3</v>
      </c>
      <c r="BQ77" s="21">
        <f t="shared" si="99"/>
        <v>1.045181458044E-2</v>
      </c>
      <c r="BR77" s="21">
        <f t="shared" si="99"/>
        <v>1.5001731337560002E-2</v>
      </c>
      <c r="BS77" s="21">
        <f t="shared" si="99"/>
        <v>2.0243997356310002E-2</v>
      </c>
      <c r="BT77" s="21">
        <f t="shared" si="99"/>
        <v>2.3931892657559999E-2</v>
      </c>
      <c r="BU77" s="21">
        <f t="shared" si="99"/>
        <v>2.7771103385440001E-2</v>
      </c>
      <c r="BV77" s="21">
        <f t="shared" si="99"/>
        <v>3.337472892796E-2</v>
      </c>
      <c r="BW77" s="21">
        <f t="shared" si="99"/>
        <v>3.9522471449109996E-2</v>
      </c>
      <c r="BX77" s="21">
        <f t="shared" si="99"/>
        <v>4.5054742402560001E-2</v>
      </c>
      <c r="BY77" s="21">
        <f t="shared" si="99"/>
        <v>5.0908237190999996E-2</v>
      </c>
      <c r="BZ77" s="21">
        <f t="shared" si="99"/>
        <v>5.8147940715359996E-2</v>
      </c>
      <c r="CA77" s="21">
        <f t="shared" si="99"/>
        <v>6.6198647135640012E-2</v>
      </c>
      <c r="CB77" s="21">
        <f t="shared" si="99"/>
        <v>7.3383717745239996E-2</v>
      </c>
      <c r="CC77" s="21">
        <f t="shared" si="99"/>
        <v>7.7887031775000004E-2</v>
      </c>
      <c r="CD77" s="21">
        <f t="shared" si="99"/>
        <v>7.8182952132760011E-2</v>
      </c>
      <c r="CE77" s="21">
        <f t="shared" si="99"/>
        <v>7.3450532351590006E-2</v>
      </c>
      <c r="CF77" s="21">
        <f t="shared" si="99"/>
        <v>6.400187437499999E-2</v>
      </c>
      <c r="CG77" s="21">
        <f t="shared" si="99"/>
        <v>5.1353203656389998E-2</v>
      </c>
      <c r="CH77" s="21">
        <f t="shared" si="99"/>
        <v>3.7779926397749998E-2</v>
      </c>
      <c r="CI77" s="21">
        <f t="shared" si="99"/>
        <v>2.5497734801109999E-2</v>
      </c>
      <c r="CJ77" s="21">
        <f t="shared" si="99"/>
        <v>1.5900886523590001E-2</v>
      </c>
      <c r="CK77" s="21">
        <f t="shared" si="99"/>
        <v>9.2963232243278987E-3</v>
      </c>
      <c r="CL77" s="21">
        <f t="shared" si="99"/>
        <v>5.1961259879718998E-3</v>
      </c>
      <c r="CM77" s="21">
        <f t="shared" si="99"/>
        <v>2.8273306769631E-3</v>
      </c>
      <c r="CN77" s="21">
        <f t="shared" si="99"/>
        <v>1.5089063047838999E-3</v>
      </c>
      <c r="CO77" s="21">
        <f t="shared" si="99"/>
        <v>7.8383064447308396E-4</v>
      </c>
      <c r="CP77" s="21">
        <f t="shared" si="99"/>
        <v>3.8911746964563897E-4</v>
      </c>
      <c r="CQ77" s="21">
        <f t="shared" si="99"/>
        <v>1.8084728242559998E-4</v>
      </c>
      <c r="CR77" s="21">
        <f t="shared" si="99"/>
        <v>7.7370212923673552E-5</v>
      </c>
      <c r="CS77" s="21">
        <f t="shared" si="99"/>
        <v>3.0111093267455997E-5</v>
      </c>
      <c r="CT77" s="21">
        <f t="shared" si="99"/>
        <v>1.057948807206384E-5</v>
      </c>
      <c r="CU77" s="21">
        <f t="shared" si="99"/>
        <v>3.3397988456691638E-6</v>
      </c>
      <c r="CV77" s="21">
        <f t="shared" si="99"/>
        <v>9.4450010791786109E-7</v>
      </c>
    </row>
    <row r="78" spans="1:101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3"/>
      <c r="L78" s="18">
        <f>+L77+1</f>
        <v>1986</v>
      </c>
      <c r="M78">
        <f>+rep!B73</f>
        <v>0</v>
      </c>
      <c r="N78">
        <f>+rep!C73</f>
        <v>0</v>
      </c>
      <c r="O78">
        <f>+rep!D73</f>
        <v>0</v>
      </c>
      <c r="P78">
        <f>+rep!E73</f>
        <v>0</v>
      </c>
      <c r="Q78">
        <f>+rep!F73</f>
        <v>9.9009900000000001E-3</v>
      </c>
      <c r="R78">
        <f>+rep!G73</f>
        <v>0</v>
      </c>
      <c r="S78">
        <f>+rep!H73</f>
        <v>0</v>
      </c>
      <c r="T78">
        <f>+rep!I73</f>
        <v>1.9802E-2</v>
      </c>
      <c r="U78">
        <f>+rep!J73</f>
        <v>6.9306900000000005E-2</v>
      </c>
      <c r="V78">
        <f>+rep!K73</f>
        <v>4.9505E-2</v>
      </c>
      <c r="W78">
        <f>+rep!L73</f>
        <v>5.9405899999999998E-2</v>
      </c>
      <c r="X78">
        <f>+rep!M73</f>
        <v>7.9207899999999998E-2</v>
      </c>
      <c r="Y78">
        <f>+rep!N73</f>
        <v>4.9505E-2</v>
      </c>
      <c r="Z78">
        <f>+rep!O73</f>
        <v>0.12871299999999999</v>
      </c>
      <c r="AA78">
        <f>+rep!P73</f>
        <v>9.9009899999999998E-2</v>
      </c>
      <c r="AB78">
        <f>+rep!Q73</f>
        <v>0.10891099999999999</v>
      </c>
      <c r="AC78">
        <f>+rep!R73</f>
        <v>5.9405899999999998E-2</v>
      </c>
      <c r="AD78">
        <f>+rep!S73</f>
        <v>6.9306900000000005E-2</v>
      </c>
      <c r="AE78">
        <f>+rep!T73</f>
        <v>3.9604E-2</v>
      </c>
      <c r="AF78">
        <f>+rep!U73</f>
        <v>2.9703E-2</v>
      </c>
      <c r="AG78">
        <f>+rep!V73</f>
        <v>2.9703E-2</v>
      </c>
      <c r="AH78">
        <f>+rep!W73</f>
        <v>1.9802E-2</v>
      </c>
      <c r="AI78">
        <f>+rep!X73</f>
        <v>1.9802E-2</v>
      </c>
      <c r="AJ78">
        <f>+rep!Y73</f>
        <v>9.9009900000000001E-3</v>
      </c>
      <c r="AK78">
        <f>+rep!Z73</f>
        <v>1.9802E-2</v>
      </c>
      <c r="AL78">
        <f>+rep!AA73</f>
        <v>1.9802E-2</v>
      </c>
      <c r="AM78">
        <f>+rep!AB73</f>
        <v>0</v>
      </c>
      <c r="AN78">
        <f>+rep!AC73</f>
        <v>9.9009900000000001E-3</v>
      </c>
      <c r="AO78">
        <f>+rep!AD73</f>
        <v>0</v>
      </c>
      <c r="AP78">
        <f>+rep!AE73</f>
        <v>0</v>
      </c>
      <c r="AQ78">
        <f>+rep!AF73</f>
        <v>0</v>
      </c>
      <c r="AR78">
        <f>+rep!AG73</f>
        <v>0</v>
      </c>
      <c r="AS78">
        <f>+rep!AH73</f>
        <v>0</v>
      </c>
      <c r="AT78">
        <f>+rep!AI73</f>
        <v>0</v>
      </c>
      <c r="AU78">
        <f>+rep!AJ73</f>
        <v>0</v>
      </c>
      <c r="AV78">
        <f>+rep!AK73</f>
        <v>0</v>
      </c>
      <c r="AW78">
        <f>+rep!AL73</f>
        <v>0</v>
      </c>
      <c r="AX78">
        <f>+rep!AM73</f>
        <v>0</v>
      </c>
      <c r="AY78">
        <f>+rep!AN73</f>
        <v>0</v>
      </c>
      <c r="AZ78">
        <f>+rep!AO73</f>
        <v>0</v>
      </c>
      <c r="BA78">
        <f>+rep!AP73</f>
        <v>0</v>
      </c>
      <c r="BB78">
        <f>+rep!AQ73</f>
        <v>0</v>
      </c>
      <c r="BC78">
        <f>+rep!AR73</f>
        <v>0</v>
      </c>
      <c r="BE78" s="1">
        <f>+BE77+1</f>
        <v>1986</v>
      </c>
      <c r="BF78" s="21">
        <f t="shared" ref="BF78:BF110" si="100">M115*(1-M115)</f>
        <v>8.303089999931058E-12</v>
      </c>
      <c r="BG78" s="21">
        <f t="shared" ref="BG78:BG110" si="101">N115*(1-N115)</f>
        <v>7.2541599947377171E-10</v>
      </c>
      <c r="BH78" s="21">
        <f t="shared" ref="BH78:BH110" si="102">O115*(1-O115)</f>
        <v>3.6711098652295138E-8</v>
      </c>
      <c r="BI78" s="21">
        <f t="shared" ref="BI78:BI110" si="103">P115*(1-P115)</f>
        <v>1.0782588373553724E-6</v>
      </c>
      <c r="BJ78" s="21">
        <f t="shared" ref="BJ78:BJ110" si="104">Q115*(1-Q115)</f>
        <v>1.8420760663074788E-5</v>
      </c>
      <c r="BK78" s="21">
        <f t="shared" ref="BK78:BK110" si="105">R115*(1-R115)</f>
        <v>1.8349831600497599E-4</v>
      </c>
      <c r="BL78" s="21">
        <f t="shared" ref="BL78:BL110" si="106">S115*(1-S115)</f>
        <v>1.06935402975E-3</v>
      </c>
      <c r="BM78" s="21">
        <f t="shared" ref="BM78:BM110" si="107">T115*(1-T115)</f>
        <v>3.6748254841351001E-3</v>
      </c>
      <c r="BN78" s="21">
        <f t="shared" ref="BN78:BN110" si="108">U115*(1-U115)</f>
        <v>7.6894747847791002E-3</v>
      </c>
      <c r="BO78" s="21">
        <f t="shared" ref="BO78:BO110" si="109">V115*(1-V115)</f>
        <v>1.1155889397759999E-2</v>
      </c>
      <c r="BP78" s="21">
        <f t="shared" ref="BP78:BP110" si="110">W115*(1-W115)</f>
        <v>1.595807267056E-2</v>
      </c>
      <c r="BQ78" s="21">
        <f t="shared" ref="BQ78:BQ110" si="111">X115*(1-X115)</f>
        <v>2.811462958159E-2</v>
      </c>
      <c r="BR78" s="21">
        <f t="shared" ref="BR78:BR110" si="112">Y115*(1-Y115)</f>
        <v>4.6137636274559995E-2</v>
      </c>
      <c r="BS78" s="21">
        <f t="shared" ref="BS78:BS110" si="113">Z115*(1-Z115)</f>
        <v>5.8612124558999994E-2</v>
      </c>
      <c r="BT78" s="21">
        <f t="shared" ref="BT78:BT110" si="114">AA115*(1-AA115)</f>
        <v>5.8749905637749997E-2</v>
      </c>
      <c r="BU78" s="21">
        <f t="shared" ref="BU78:BU110" si="115">AB115*(1-AB115)</f>
        <v>5.2578582366310002E-2</v>
      </c>
      <c r="BV78" s="21">
        <f t="shared" ref="BV78:BV110" si="116">AC115*(1-AC115)</f>
        <v>4.9222610892390002E-2</v>
      </c>
      <c r="BW78" s="21">
        <f t="shared" ref="BW78:BW110" si="117">AD115*(1-AD115)</f>
        <v>4.9657999822360001E-2</v>
      </c>
      <c r="BX78" s="21">
        <f t="shared" ref="BX78:BX110" si="118">AE115*(1-AE115)</f>
        <v>5.0233015791000001E-2</v>
      </c>
      <c r="BY78" s="21">
        <f t="shared" ref="BY78:BY110" si="119">AF115*(1-AF115)</f>
        <v>4.9809795553559993E-2</v>
      </c>
      <c r="BZ78" s="21">
        <f t="shared" ref="BZ78:BZ110" si="120">AG115*(1-AG115)</f>
        <v>4.9258187019159995E-2</v>
      </c>
      <c r="CA78" s="21">
        <f t="shared" ref="CA78:CA110" si="121">AH115*(1-AH115)</f>
        <v>4.8936184478039997E-2</v>
      </c>
      <c r="CB78" s="21">
        <f t="shared" ref="CB78:CB110" si="122">AI115*(1-AI115)</f>
        <v>4.8770869755510003E-2</v>
      </c>
      <c r="CC78" s="21">
        <f t="shared" ref="CC78:CC110" si="123">AJ115*(1-AJ115)</f>
        <v>4.8758398879840001E-2</v>
      </c>
      <c r="CD78" s="21">
        <f t="shared" ref="CD78:CD110" si="124">AK115*(1-AK115)</f>
        <v>4.8551092503639995E-2</v>
      </c>
      <c r="CE78" s="21">
        <f t="shared" ref="CE78:CE110" si="125">AL115*(1-AL115)</f>
        <v>4.7293667467359995E-2</v>
      </c>
      <c r="CF78" s="21">
        <f t="shared" ref="CF78:CF110" si="126">AM115*(1-AM115)</f>
        <v>4.4137344903189997E-2</v>
      </c>
      <c r="CG78" s="21">
        <f t="shared" ref="CG78:CG110" si="127">AN115*(1-AN115)</f>
        <v>3.8794771701510002E-2</v>
      </c>
      <c r="CH78" s="21">
        <f t="shared" ref="CH78:CH110" si="128">AO115*(1-AO115)</f>
        <v>3.1721450231590002E-2</v>
      </c>
      <c r="CI78" s="21">
        <f t="shared" ref="CI78:CI110" si="129">AP115*(1-AP115)</f>
        <v>2.3931227004389998E-2</v>
      </c>
      <c r="CJ78" s="21">
        <f t="shared" ref="CJ78:CJ110" si="130">AQ115*(1-AQ115)</f>
        <v>1.658221443111E-2</v>
      </c>
      <c r="CK78" s="21">
        <f t="shared" ref="CK78:CK110" si="131">AR115*(1-AR115)</f>
        <v>1.054450490439E-2</v>
      </c>
      <c r="CL78" s="21">
        <f t="shared" ref="CL78:CL110" si="132">AS115*(1-AS115)</f>
        <v>6.1701619201359002E-3</v>
      </c>
      <c r="CM78" s="21">
        <f t="shared" ref="CM78:CM110" si="133">AT115*(1-AT115)</f>
        <v>3.3413004755484003E-3</v>
      </c>
      <c r="CN78" s="21">
        <f t="shared" ref="CN78:CN110" si="134">AU115*(1-AU115)</f>
        <v>1.68664558975E-3</v>
      </c>
      <c r="CO78" s="21">
        <f t="shared" ref="CO78:CO110" si="135">AV115*(1-AV115)</f>
        <v>7.9893767662107102E-4</v>
      </c>
      <c r="CP78" s="21">
        <f t="shared" ref="CP78:CP110" si="136">AW115*(1-AW115)</f>
        <v>3.5640488493297602E-4</v>
      </c>
      <c r="CQ78" s="21">
        <f t="shared" ref="CQ78:CQ110" si="137">AX115*(1-AX115)</f>
        <v>1.4956462372943099E-4</v>
      </c>
      <c r="CR78" s="21">
        <f t="shared" ref="CR78:CR110" si="138">AY115*(1-AY115)</f>
        <v>5.8705053312027754E-5</v>
      </c>
      <c r="CS78" s="21">
        <f t="shared" ref="CS78:CS110" si="139">AZ115*(1-AZ115)</f>
        <v>2.1366843438490709E-5</v>
      </c>
      <c r="CT78" s="21">
        <f t="shared" ref="CT78:CT110" si="140">BA115*(1-BA115)</f>
        <v>7.1448989496894978E-6</v>
      </c>
      <c r="CU78" s="21">
        <f t="shared" ref="CU78:CU110" si="141">BB115*(1-BB115)</f>
        <v>2.1768752611934655E-6</v>
      </c>
      <c r="CV78" s="21">
        <f t="shared" ref="CV78:CV110" si="142">BC115*(1-BC115)</f>
        <v>6.0030263963630813E-7</v>
      </c>
    </row>
    <row r="79" spans="1:101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3"/>
      <c r="L79" s="18">
        <f t="shared" ref="L79:L109" si="143">+L78+1</f>
        <v>1987</v>
      </c>
      <c r="M79">
        <f>+rep!B74</f>
        <v>0</v>
      </c>
      <c r="N79">
        <f>+rep!C74</f>
        <v>0</v>
      </c>
      <c r="O79">
        <f>+rep!D74</f>
        <v>0</v>
      </c>
      <c r="P79">
        <f>+rep!E74</f>
        <v>0</v>
      </c>
      <c r="Q79">
        <f>+rep!F74</f>
        <v>0</v>
      </c>
      <c r="R79">
        <f>+rep!G74</f>
        <v>0</v>
      </c>
      <c r="S79">
        <f>+rep!H74</f>
        <v>0</v>
      </c>
      <c r="T79">
        <f>+rep!I74</f>
        <v>0</v>
      </c>
      <c r="U79">
        <f>+rep!J74</f>
        <v>0</v>
      </c>
      <c r="V79">
        <f>+rep!K74</f>
        <v>0</v>
      </c>
      <c r="W79">
        <f>+rep!L74</f>
        <v>0</v>
      </c>
      <c r="X79">
        <f>+rep!M74</f>
        <v>0</v>
      </c>
      <c r="Y79">
        <f>+rep!N74</f>
        <v>0</v>
      </c>
      <c r="Z79">
        <f>+rep!O74</f>
        <v>0</v>
      </c>
      <c r="AA79">
        <f>+rep!P74</f>
        <v>0</v>
      </c>
      <c r="AB79">
        <f>+rep!Q74</f>
        <v>0</v>
      </c>
      <c r="AC79">
        <f>+rep!R74</f>
        <v>0</v>
      </c>
      <c r="AD79">
        <f>+rep!S74</f>
        <v>0</v>
      </c>
      <c r="AE79">
        <f>+rep!T74</f>
        <v>0</v>
      </c>
      <c r="AF79">
        <f>+rep!U74</f>
        <v>0</v>
      </c>
      <c r="AG79">
        <f>+rep!V74</f>
        <v>0</v>
      </c>
      <c r="AH79">
        <f>+rep!W74</f>
        <v>0</v>
      </c>
      <c r="AI79">
        <f>+rep!X74</f>
        <v>0</v>
      </c>
      <c r="AJ79">
        <f>+rep!Y74</f>
        <v>0</v>
      </c>
      <c r="AK79">
        <f>+rep!Z74</f>
        <v>0</v>
      </c>
      <c r="AL79">
        <f>+rep!AA74</f>
        <v>0</v>
      </c>
      <c r="AM79">
        <f>+rep!AB74</f>
        <v>0</v>
      </c>
      <c r="AN79">
        <f>+rep!AC74</f>
        <v>0</v>
      </c>
      <c r="AO79">
        <f>+rep!AD74</f>
        <v>0</v>
      </c>
      <c r="AP79">
        <f>+rep!AE74</f>
        <v>0</v>
      </c>
      <c r="AQ79">
        <f>+rep!AF74</f>
        <v>0</v>
      </c>
      <c r="AR79">
        <f>+rep!AG74</f>
        <v>0</v>
      </c>
      <c r="AS79">
        <f>+rep!AH74</f>
        <v>0</v>
      </c>
      <c r="AT79">
        <f>+rep!AI74</f>
        <v>0</v>
      </c>
      <c r="AU79">
        <f>+rep!AJ74</f>
        <v>0</v>
      </c>
      <c r="AV79">
        <f>+rep!AK74</f>
        <v>0</v>
      </c>
      <c r="AW79">
        <f>+rep!AL74</f>
        <v>0</v>
      </c>
      <c r="AX79">
        <f>+rep!AM74</f>
        <v>0</v>
      </c>
      <c r="AY79">
        <f>+rep!AN74</f>
        <v>0</v>
      </c>
      <c r="AZ79">
        <f>+rep!AO74</f>
        <v>0</v>
      </c>
      <c r="BA79">
        <f>+rep!AP74</f>
        <v>0</v>
      </c>
      <c r="BB79">
        <f>+rep!AQ74</f>
        <v>0</v>
      </c>
      <c r="BC79">
        <f>+rep!AR74</f>
        <v>0</v>
      </c>
      <c r="BE79" s="1">
        <f t="shared" ref="BE79:BE109" si="144">+BE78+1</f>
        <v>1987</v>
      </c>
      <c r="BF79" s="21">
        <f t="shared" si="100"/>
        <v>1.1620999999986496E-12</v>
      </c>
      <c r="BG79" s="21">
        <f t="shared" si="101"/>
        <v>1.0153799998969004E-10</v>
      </c>
      <c r="BH79" s="21">
        <f t="shared" si="102"/>
        <v>5.1402099735782407E-9</v>
      </c>
      <c r="BI79" s="21">
        <f t="shared" si="103"/>
        <v>1.5109597716999876E-7</v>
      </c>
      <c r="BJ79" s="21">
        <f t="shared" si="104"/>
        <v>2.5862933110523099E-6</v>
      </c>
      <c r="BK79" s="21">
        <f t="shared" si="105"/>
        <v>2.589692931431424E-5</v>
      </c>
      <c r="BL79" s="21">
        <f t="shared" si="106"/>
        <v>1.53287495737279E-4</v>
      </c>
      <c r="BM79" s="21">
        <f t="shared" si="107"/>
        <v>5.5433137557967904E-4</v>
      </c>
      <c r="BN79" s="21">
        <f t="shared" si="108"/>
        <v>1.3725509146864001E-3</v>
      </c>
      <c r="BO79" s="21">
        <f t="shared" si="109"/>
        <v>3.0895750833276002E-3</v>
      </c>
      <c r="BP79" s="21">
        <f t="shared" si="110"/>
        <v>7.8099331903899987E-3</v>
      </c>
      <c r="BQ79" s="21">
        <f t="shared" si="111"/>
        <v>1.8429428963160001E-2</v>
      </c>
      <c r="BR79" s="21">
        <f t="shared" si="112"/>
        <v>3.4103815896310001E-2</v>
      </c>
      <c r="BS79" s="21">
        <f t="shared" si="113"/>
        <v>4.9851135599999999E-2</v>
      </c>
      <c r="BT79" s="21">
        <f t="shared" si="114"/>
        <v>6.3814912831110002E-2</v>
      </c>
      <c r="BU79" s="21">
        <f t="shared" si="115"/>
        <v>7.8695150677990003E-2</v>
      </c>
      <c r="BV79" s="21">
        <f t="shared" si="116"/>
        <v>9.2532300316000002E-2</v>
      </c>
      <c r="BW79" s="21">
        <f t="shared" si="117"/>
        <v>9.7209698544000009E-2</v>
      </c>
      <c r="BX79" s="21">
        <f t="shared" si="118"/>
        <v>8.887354428864E-2</v>
      </c>
      <c r="BY79" s="21">
        <f t="shared" si="119"/>
        <v>7.2760936594710002E-2</v>
      </c>
      <c r="BZ79" s="21">
        <f t="shared" si="120"/>
        <v>5.7158783058390006E-2</v>
      </c>
      <c r="CA79" s="21">
        <f t="shared" si="121"/>
        <v>4.5861127420710003E-2</v>
      </c>
      <c r="CB79" s="21">
        <f t="shared" si="122"/>
        <v>3.8084322350999997E-2</v>
      </c>
      <c r="CC79" s="21">
        <f t="shared" si="123"/>
        <v>3.2353491323999999E-2</v>
      </c>
      <c r="CD79" s="21">
        <f t="shared" si="124"/>
        <v>2.799967920519E-2</v>
      </c>
      <c r="CE79" s="21">
        <f t="shared" si="125"/>
        <v>2.4663137948440002E-2</v>
      </c>
      <c r="CF79" s="21">
        <f t="shared" si="126"/>
        <v>2.1911899155510003E-2</v>
      </c>
      <c r="CG79" s="21">
        <f t="shared" si="127"/>
        <v>1.928395569319E-2</v>
      </c>
      <c r="CH79" s="21">
        <f t="shared" si="128"/>
        <v>1.6443631237109999E-2</v>
      </c>
      <c r="CI79" s="21">
        <f t="shared" si="129"/>
        <v>1.3308214503960001E-2</v>
      </c>
      <c r="CJ79" s="21">
        <f t="shared" si="130"/>
        <v>1.0060497169560001E-2</v>
      </c>
      <c r="CK79" s="21">
        <f t="shared" si="131"/>
        <v>7.0277441809344001E-3</v>
      </c>
      <c r="CL79" s="21">
        <f t="shared" si="132"/>
        <v>4.5067936452559002E-3</v>
      </c>
      <c r="CM79" s="21">
        <f t="shared" si="133"/>
        <v>2.6440418278551002E-3</v>
      </c>
      <c r="CN79" s="21">
        <f t="shared" si="134"/>
        <v>1.4171858713600001E-3</v>
      </c>
      <c r="CO79" s="21">
        <f t="shared" si="135"/>
        <v>6.9395076280851105E-4</v>
      </c>
      <c r="CP79" s="21">
        <f t="shared" si="136"/>
        <v>3.1064643878795099E-4</v>
      </c>
      <c r="CQ79" s="21">
        <f t="shared" si="137"/>
        <v>1.27231807946496E-4</v>
      </c>
      <c r="CR79" s="21">
        <f t="shared" si="138"/>
        <v>4.7702824223433989E-5</v>
      </c>
      <c r="CS79" s="21">
        <f t="shared" si="139"/>
        <v>1.636953202964796E-5</v>
      </c>
      <c r="CT79" s="21">
        <f t="shared" si="140"/>
        <v>5.1360336208876762E-6</v>
      </c>
      <c r="CU79" s="21">
        <f t="shared" si="141"/>
        <v>1.4706078373062279E-6</v>
      </c>
      <c r="CV79" s="21">
        <f t="shared" si="142"/>
        <v>3.8328885308954251E-7</v>
      </c>
    </row>
    <row r="80" spans="1:101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3"/>
      <c r="L80" s="18">
        <f t="shared" si="143"/>
        <v>1988</v>
      </c>
      <c r="M80">
        <f>+rep!B75</f>
        <v>0</v>
      </c>
      <c r="N80">
        <f>+rep!C75</f>
        <v>0</v>
      </c>
      <c r="O80">
        <f>+rep!D75</f>
        <v>0</v>
      </c>
      <c r="P80">
        <f>+rep!E75</f>
        <v>0</v>
      </c>
      <c r="Q80">
        <f>+rep!F75</f>
        <v>0</v>
      </c>
      <c r="R80">
        <f>+rep!G75</f>
        <v>0</v>
      </c>
      <c r="S80">
        <f>+rep!H75</f>
        <v>0</v>
      </c>
      <c r="T80">
        <f>+rep!I75</f>
        <v>0</v>
      </c>
      <c r="U80">
        <f>+rep!J75</f>
        <v>0</v>
      </c>
      <c r="V80">
        <f>+rep!K75</f>
        <v>0</v>
      </c>
      <c r="W80">
        <f>+rep!L75</f>
        <v>0</v>
      </c>
      <c r="X80">
        <f>+rep!M75</f>
        <v>0</v>
      </c>
      <c r="Y80">
        <f>+rep!N75</f>
        <v>0</v>
      </c>
      <c r="Z80">
        <f>+rep!O75</f>
        <v>0</v>
      </c>
      <c r="AA80">
        <f>+rep!P75</f>
        <v>0</v>
      </c>
      <c r="AB80">
        <f>+rep!Q75</f>
        <v>0</v>
      </c>
      <c r="AC80">
        <f>+rep!R75</f>
        <v>0</v>
      </c>
      <c r="AD80">
        <f>+rep!S75</f>
        <v>0</v>
      </c>
      <c r="AE80">
        <f>+rep!T75</f>
        <v>0</v>
      </c>
      <c r="AF80">
        <f>+rep!U75</f>
        <v>0</v>
      </c>
      <c r="AG80">
        <f>+rep!V75</f>
        <v>0</v>
      </c>
      <c r="AH80">
        <f>+rep!W75</f>
        <v>0</v>
      </c>
      <c r="AI80">
        <f>+rep!X75</f>
        <v>0</v>
      </c>
      <c r="AJ80">
        <f>+rep!Y75</f>
        <v>0</v>
      </c>
      <c r="AK80">
        <f>+rep!Z75</f>
        <v>0</v>
      </c>
      <c r="AL80">
        <f>+rep!AA75</f>
        <v>0</v>
      </c>
      <c r="AM80">
        <f>+rep!AB75</f>
        <v>0</v>
      </c>
      <c r="AN80">
        <f>+rep!AC75</f>
        <v>0</v>
      </c>
      <c r="AO80">
        <f>+rep!AD75</f>
        <v>0</v>
      </c>
      <c r="AP80">
        <f>+rep!AE75</f>
        <v>0</v>
      </c>
      <c r="AQ80">
        <f>+rep!AF75</f>
        <v>0</v>
      </c>
      <c r="AR80">
        <f>+rep!AG75</f>
        <v>0</v>
      </c>
      <c r="AS80">
        <f>+rep!AH75</f>
        <v>0</v>
      </c>
      <c r="AT80">
        <f>+rep!AI75</f>
        <v>0</v>
      </c>
      <c r="AU80">
        <f>+rep!AJ75</f>
        <v>0</v>
      </c>
      <c r="AV80">
        <f>+rep!AK75</f>
        <v>0</v>
      </c>
      <c r="AW80">
        <f>+rep!AL75</f>
        <v>0</v>
      </c>
      <c r="AX80">
        <f>+rep!AM75</f>
        <v>0</v>
      </c>
      <c r="AY80">
        <f>+rep!AN75</f>
        <v>0</v>
      </c>
      <c r="AZ80">
        <f>+rep!AO75</f>
        <v>0</v>
      </c>
      <c r="BA80">
        <f>+rep!AP75</f>
        <v>0</v>
      </c>
      <c r="BB80">
        <f>+rep!AQ75</f>
        <v>0</v>
      </c>
      <c r="BC80">
        <f>+rep!AR75</f>
        <v>0</v>
      </c>
      <c r="BE80" s="1">
        <f t="shared" si="144"/>
        <v>1988</v>
      </c>
      <c r="BF80" s="21">
        <f t="shared" si="100"/>
        <v>1.2215699999985078E-12</v>
      </c>
      <c r="BG80" s="21">
        <f t="shared" si="101"/>
        <v>1.0672399998861E-10</v>
      </c>
      <c r="BH80" s="21">
        <f t="shared" si="102"/>
        <v>5.4008499708308191E-9</v>
      </c>
      <c r="BI80" s="21">
        <f t="shared" si="103"/>
        <v>1.5861997483969559E-7</v>
      </c>
      <c r="BJ80" s="21">
        <f t="shared" si="104"/>
        <v>2.7094326589348863E-6</v>
      </c>
      <c r="BK80" s="21">
        <f t="shared" si="105"/>
        <v>2.6982271917710997E-5</v>
      </c>
      <c r="BL80" s="21">
        <f t="shared" si="106"/>
        <v>1.5716229224703102E-4</v>
      </c>
      <c r="BM80" s="21">
        <f t="shared" si="107"/>
        <v>5.3903912315110005E-4</v>
      </c>
      <c r="BN80" s="21">
        <f t="shared" si="108"/>
        <v>1.1148144100764001E-3</v>
      </c>
      <c r="BO80" s="21">
        <f t="shared" si="109"/>
        <v>1.5419051683959E-3</v>
      </c>
      <c r="BP80" s="21">
        <f t="shared" si="110"/>
        <v>2.0373920327664001E-3</v>
      </c>
      <c r="BQ80" s="21">
        <f t="shared" si="111"/>
        <v>3.8076304813824003E-3</v>
      </c>
      <c r="BR80" s="21">
        <f t="shared" si="112"/>
        <v>8.2156113676223989E-3</v>
      </c>
      <c r="BS80" s="21">
        <f t="shared" si="113"/>
        <v>1.6811549763190003E-2</v>
      </c>
      <c r="BT80" s="21">
        <f t="shared" si="114"/>
        <v>3.1818337359360002E-2</v>
      </c>
      <c r="BU80" s="21">
        <f t="shared" si="115"/>
        <v>5.3557804475999997E-2</v>
      </c>
      <c r="BV80" s="21">
        <f t="shared" si="116"/>
        <v>7.7126658975840007E-2</v>
      </c>
      <c r="BW80" s="21">
        <f t="shared" si="117"/>
        <v>9.5396119190999995E-2</v>
      </c>
      <c r="BX80" s="21">
        <f t="shared" si="118"/>
        <v>0.104961656079</v>
      </c>
      <c r="BY80" s="21">
        <f t="shared" si="119"/>
        <v>0.106178539356</v>
      </c>
      <c r="BZ80" s="21">
        <f t="shared" si="120"/>
        <v>9.9487814319000001E-2</v>
      </c>
      <c r="CA80" s="21">
        <f t="shared" si="121"/>
        <v>8.5149952100710011E-2</v>
      </c>
      <c r="CB80" s="21">
        <f t="shared" si="122"/>
        <v>6.5875249674240008E-2</v>
      </c>
      <c r="CC80" s="21">
        <f t="shared" si="123"/>
        <v>4.6778187918309996E-2</v>
      </c>
      <c r="CD80" s="21">
        <f t="shared" si="124"/>
        <v>3.1907824388439997E-2</v>
      </c>
      <c r="CE80" s="21">
        <f t="shared" si="125"/>
        <v>2.2081983462239999E-2</v>
      </c>
      <c r="CF80" s="21">
        <f t="shared" si="126"/>
        <v>1.6019702031990001E-2</v>
      </c>
      <c r="CG80" s="21">
        <f t="shared" si="127"/>
        <v>1.2197575029989999E-2</v>
      </c>
      <c r="CH80" s="21">
        <f t="shared" si="128"/>
        <v>9.5744807427975004E-3</v>
      </c>
      <c r="CI80" s="21">
        <f t="shared" si="129"/>
        <v>7.5501675751974999E-3</v>
      </c>
      <c r="CJ80" s="21">
        <f t="shared" si="130"/>
        <v>5.8186534445319E-3</v>
      </c>
      <c r="CK80" s="21">
        <f t="shared" si="131"/>
        <v>4.2765232326991004E-3</v>
      </c>
      <c r="CL80" s="21">
        <f t="shared" si="132"/>
        <v>2.9417746677696003E-3</v>
      </c>
      <c r="CM80" s="21">
        <f t="shared" si="133"/>
        <v>1.8694121706736E-3</v>
      </c>
      <c r="CN80" s="21">
        <f t="shared" si="134"/>
        <v>1.0880335997915998E-3</v>
      </c>
      <c r="CO80" s="21">
        <f t="shared" si="135"/>
        <v>5.7677894173945596E-4</v>
      </c>
      <c r="CP80" s="21">
        <f t="shared" si="136"/>
        <v>2.7749295489510001E-4</v>
      </c>
      <c r="CQ80" s="21">
        <f t="shared" si="137"/>
        <v>1.2087138657500398E-4</v>
      </c>
      <c r="CR80" s="21">
        <f t="shared" si="138"/>
        <v>4.7586935268043358E-5</v>
      </c>
      <c r="CS80" s="21">
        <f t="shared" si="139"/>
        <v>1.6911813980873591E-5</v>
      </c>
      <c r="CT80" s="21">
        <f t="shared" si="140"/>
        <v>5.4198506249007857E-6</v>
      </c>
      <c r="CU80" s="21">
        <f t="shared" si="141"/>
        <v>1.5649575509001983E-6</v>
      </c>
      <c r="CV80" s="21">
        <f t="shared" si="142"/>
        <v>4.0682083449667396E-7</v>
      </c>
    </row>
    <row r="81" spans="1:100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3"/>
      <c r="L81" s="18">
        <f t="shared" si="143"/>
        <v>1989</v>
      </c>
      <c r="M81">
        <f>+rep!B76</f>
        <v>0</v>
      </c>
      <c r="N81">
        <f>+rep!C76</f>
        <v>0</v>
      </c>
      <c r="O81">
        <f>+rep!D76</f>
        <v>0</v>
      </c>
      <c r="P81">
        <f>+rep!E76</f>
        <v>0</v>
      </c>
      <c r="Q81">
        <f>+rep!F76</f>
        <v>0</v>
      </c>
      <c r="R81">
        <f>+rep!G76</f>
        <v>0</v>
      </c>
      <c r="S81">
        <f>+rep!H76</f>
        <v>0</v>
      </c>
      <c r="T81">
        <f>+rep!I76</f>
        <v>0</v>
      </c>
      <c r="U81">
        <f>+rep!J76</f>
        <v>0</v>
      </c>
      <c r="V81">
        <f>+rep!K76</f>
        <v>0</v>
      </c>
      <c r="W81">
        <f>+rep!L76</f>
        <v>0</v>
      </c>
      <c r="X81">
        <f>+rep!M76</f>
        <v>0</v>
      </c>
      <c r="Y81">
        <f>+rep!N76</f>
        <v>0</v>
      </c>
      <c r="Z81">
        <f>+rep!O76</f>
        <v>0</v>
      </c>
      <c r="AA81">
        <f>+rep!P76</f>
        <v>0</v>
      </c>
      <c r="AB81">
        <f>+rep!Q76</f>
        <v>0</v>
      </c>
      <c r="AC81">
        <f>+rep!R76</f>
        <v>0</v>
      </c>
      <c r="AD81">
        <f>+rep!S76</f>
        <v>0</v>
      </c>
      <c r="AE81">
        <f>+rep!T76</f>
        <v>0</v>
      </c>
      <c r="AF81">
        <f>+rep!U76</f>
        <v>0</v>
      </c>
      <c r="AG81">
        <f>+rep!V76</f>
        <v>0</v>
      </c>
      <c r="AH81">
        <f>+rep!W76</f>
        <v>0</v>
      </c>
      <c r="AI81">
        <f>+rep!X76</f>
        <v>0</v>
      </c>
      <c r="AJ81">
        <f>+rep!Y76</f>
        <v>0</v>
      </c>
      <c r="AK81">
        <f>+rep!Z76</f>
        <v>0</v>
      </c>
      <c r="AL81">
        <f>+rep!AA76</f>
        <v>0</v>
      </c>
      <c r="AM81">
        <f>+rep!AB76</f>
        <v>0</v>
      </c>
      <c r="AN81">
        <f>+rep!AC76</f>
        <v>0</v>
      </c>
      <c r="AO81">
        <f>+rep!AD76</f>
        <v>0</v>
      </c>
      <c r="AP81">
        <f>+rep!AE76</f>
        <v>0</v>
      </c>
      <c r="AQ81">
        <f>+rep!AF76</f>
        <v>0</v>
      </c>
      <c r="AR81">
        <f>+rep!AG76</f>
        <v>0</v>
      </c>
      <c r="AS81">
        <f>+rep!AH76</f>
        <v>0</v>
      </c>
      <c r="AT81">
        <f>+rep!AI76</f>
        <v>0</v>
      </c>
      <c r="AU81">
        <f>+rep!AJ76</f>
        <v>0</v>
      </c>
      <c r="AV81">
        <f>+rep!AK76</f>
        <v>0</v>
      </c>
      <c r="AW81">
        <f>+rep!AL76</f>
        <v>0</v>
      </c>
      <c r="AX81">
        <f>+rep!AM76</f>
        <v>0</v>
      </c>
      <c r="AY81">
        <f>+rep!AN76</f>
        <v>0</v>
      </c>
      <c r="AZ81">
        <f>+rep!AO76</f>
        <v>0</v>
      </c>
      <c r="BA81">
        <f>+rep!AP76</f>
        <v>0</v>
      </c>
      <c r="BB81">
        <f>+rep!AQ76</f>
        <v>0</v>
      </c>
      <c r="BC81">
        <f>+rep!AR76</f>
        <v>0</v>
      </c>
      <c r="BE81" s="1">
        <f t="shared" si="144"/>
        <v>1989</v>
      </c>
      <c r="BF81" s="21">
        <f t="shared" si="100"/>
        <v>1.5831699999974936E-12</v>
      </c>
      <c r="BG81" s="21">
        <f t="shared" si="101"/>
        <v>1.3831599998086869E-10</v>
      </c>
      <c r="BH81" s="21">
        <f t="shared" si="102"/>
        <v>6.9995499510062994E-9</v>
      </c>
      <c r="BI81" s="21">
        <f t="shared" si="103"/>
        <v>2.0557095774056396E-7</v>
      </c>
      <c r="BJ81" s="21">
        <f t="shared" si="104"/>
        <v>3.5113876700700398E-6</v>
      </c>
      <c r="BK81" s="21">
        <f t="shared" si="105"/>
        <v>3.4967177211001447E-5</v>
      </c>
      <c r="BL81" s="21">
        <f t="shared" si="106"/>
        <v>2.0364151323551101E-4</v>
      </c>
      <c r="BM81" s="21">
        <f t="shared" si="107"/>
        <v>6.9804804745670398E-4</v>
      </c>
      <c r="BN81" s="21">
        <f t="shared" si="108"/>
        <v>1.4399605206383999E-3</v>
      </c>
      <c r="BO81" s="21">
        <f t="shared" si="109"/>
        <v>1.9635492585435999E-3</v>
      </c>
      <c r="BP81" s="21">
        <f t="shared" si="110"/>
        <v>2.4296977065030997E-3</v>
      </c>
      <c r="BQ81" s="21">
        <f t="shared" si="111"/>
        <v>3.8987202908784E-3</v>
      </c>
      <c r="BR81" s="21">
        <f t="shared" si="112"/>
        <v>6.6243271065599997E-3</v>
      </c>
      <c r="BS81" s="21">
        <f t="shared" si="113"/>
        <v>9.636454719677499E-3</v>
      </c>
      <c r="BT81" s="21">
        <f t="shared" si="114"/>
        <v>1.3006482327959999E-2</v>
      </c>
      <c r="BU81" s="21">
        <f t="shared" si="115"/>
        <v>1.9257921121559999E-2</v>
      </c>
      <c r="BV81" s="21">
        <f t="shared" si="116"/>
        <v>3.1451790926040002E-2</v>
      </c>
      <c r="BW81" s="21">
        <f t="shared" si="117"/>
        <v>5.0375389640309999E-2</v>
      </c>
      <c r="BX81" s="21">
        <f t="shared" si="118"/>
        <v>7.3344127279749996E-2</v>
      </c>
      <c r="BY81" s="21">
        <f t="shared" si="119"/>
        <v>9.4682037184000006E-2</v>
      </c>
      <c r="BZ81" s="21">
        <f t="shared" si="120"/>
        <v>0.10828238588399999</v>
      </c>
      <c r="CA81" s="21">
        <f t="shared" si="121"/>
        <v>0.110809821276</v>
      </c>
      <c r="CB81" s="21">
        <f t="shared" si="122"/>
        <v>0.10261157625599999</v>
      </c>
      <c r="CC81" s="21">
        <f t="shared" si="123"/>
        <v>8.6531159756160006E-2</v>
      </c>
      <c r="CD81" s="21">
        <f t="shared" si="124"/>
        <v>6.6531183777240002E-2</v>
      </c>
      <c r="CE81" s="21">
        <f t="shared" si="125"/>
        <v>4.6737974453190001E-2</v>
      </c>
      <c r="CF81" s="21">
        <f t="shared" si="126"/>
        <v>3.0407010943749996E-2</v>
      </c>
      <c r="CG81" s="21">
        <f t="shared" si="127"/>
        <v>1.893250925296E-2</v>
      </c>
      <c r="CH81" s="21">
        <f t="shared" si="128"/>
        <v>1.182808558204E-2</v>
      </c>
      <c r="CI81" s="21">
        <f t="shared" si="129"/>
        <v>7.7054529716224004E-3</v>
      </c>
      <c r="CJ81" s="21">
        <f t="shared" si="130"/>
        <v>5.2618476985710995E-3</v>
      </c>
      <c r="CK81" s="21">
        <f t="shared" si="131"/>
        <v>3.6694553636796002E-3</v>
      </c>
      <c r="CL81" s="21">
        <f t="shared" si="132"/>
        <v>2.5208630074375002E-3</v>
      </c>
      <c r="CM81" s="21">
        <f t="shared" si="133"/>
        <v>1.6544935555823999E-3</v>
      </c>
      <c r="CN81" s="21">
        <f t="shared" si="134"/>
        <v>1.0150675407900002E-3</v>
      </c>
      <c r="CO81" s="21">
        <f t="shared" si="135"/>
        <v>5.7381535751897502E-4</v>
      </c>
      <c r="CP81" s="21">
        <f t="shared" si="136"/>
        <v>2.9609227740760001E-4</v>
      </c>
      <c r="CQ81" s="21">
        <f t="shared" si="137"/>
        <v>1.3860978200035901E-4</v>
      </c>
      <c r="CR81" s="21">
        <f t="shared" si="138"/>
        <v>5.8626862487921913E-5</v>
      </c>
      <c r="CS81" s="21">
        <f t="shared" si="139"/>
        <v>2.2341000857377749E-5</v>
      </c>
      <c r="CT81" s="21">
        <f t="shared" si="140"/>
        <v>7.6545414070988404E-6</v>
      </c>
      <c r="CU81" s="21">
        <f t="shared" si="141"/>
        <v>2.3543544569889904E-6</v>
      </c>
      <c r="CV81" s="21">
        <f t="shared" si="142"/>
        <v>6.4926657845236267E-7</v>
      </c>
    </row>
    <row r="82" spans="1:100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3"/>
      <c r="L82" s="18">
        <f t="shared" si="143"/>
        <v>1990</v>
      </c>
      <c r="M82">
        <f>+rep!B77</f>
        <v>0</v>
      </c>
      <c r="N82">
        <f>+rep!C77</f>
        <v>0</v>
      </c>
      <c r="O82">
        <f>+rep!D77</f>
        <v>0</v>
      </c>
      <c r="P82">
        <f>+rep!E77</f>
        <v>0</v>
      </c>
      <c r="Q82">
        <f>+rep!F77</f>
        <v>0</v>
      </c>
      <c r="R82">
        <f>+rep!G77</f>
        <v>0</v>
      </c>
      <c r="S82">
        <f>+rep!H77</f>
        <v>0</v>
      </c>
      <c r="T82">
        <f>+rep!I77</f>
        <v>0</v>
      </c>
      <c r="U82">
        <f>+rep!J77</f>
        <v>0</v>
      </c>
      <c r="V82">
        <f>+rep!K77</f>
        <v>0</v>
      </c>
      <c r="W82">
        <f>+rep!L77</f>
        <v>0</v>
      </c>
      <c r="X82">
        <f>+rep!M77</f>
        <v>0</v>
      </c>
      <c r="Y82">
        <f>+rep!N77</f>
        <v>0</v>
      </c>
      <c r="Z82">
        <f>+rep!O77</f>
        <v>0</v>
      </c>
      <c r="AA82">
        <f>+rep!P77</f>
        <v>0</v>
      </c>
      <c r="AB82">
        <f>+rep!Q77</f>
        <v>0</v>
      </c>
      <c r="AC82">
        <f>+rep!R77</f>
        <v>0</v>
      </c>
      <c r="AD82">
        <f>+rep!S77</f>
        <v>0</v>
      </c>
      <c r="AE82">
        <f>+rep!T77</f>
        <v>0</v>
      </c>
      <c r="AF82">
        <f>+rep!U77</f>
        <v>0</v>
      </c>
      <c r="AG82">
        <f>+rep!V77</f>
        <v>0</v>
      </c>
      <c r="AH82">
        <f>+rep!W77</f>
        <v>0</v>
      </c>
      <c r="AI82">
        <f>+rep!X77</f>
        <v>0</v>
      </c>
      <c r="AJ82">
        <f>+rep!Y77</f>
        <v>0</v>
      </c>
      <c r="AK82">
        <f>+rep!Z77</f>
        <v>0</v>
      </c>
      <c r="AL82">
        <f>+rep!AA77</f>
        <v>0</v>
      </c>
      <c r="AM82">
        <f>+rep!AB77</f>
        <v>0</v>
      </c>
      <c r="AN82">
        <f>+rep!AC77</f>
        <v>0</v>
      </c>
      <c r="AO82">
        <f>+rep!AD77</f>
        <v>0</v>
      </c>
      <c r="AP82">
        <f>+rep!AE77</f>
        <v>0</v>
      </c>
      <c r="AQ82">
        <f>+rep!AF77</f>
        <v>0</v>
      </c>
      <c r="AR82">
        <f>+rep!AG77</f>
        <v>0</v>
      </c>
      <c r="AS82">
        <f>+rep!AH77</f>
        <v>0</v>
      </c>
      <c r="AT82">
        <f>+rep!AI77</f>
        <v>0</v>
      </c>
      <c r="AU82">
        <f>+rep!AJ77</f>
        <v>0</v>
      </c>
      <c r="AV82">
        <f>+rep!AK77</f>
        <v>0</v>
      </c>
      <c r="AW82">
        <f>+rep!AL77</f>
        <v>0</v>
      </c>
      <c r="AX82">
        <f>+rep!AM77</f>
        <v>0</v>
      </c>
      <c r="AY82">
        <f>+rep!AN77</f>
        <v>0</v>
      </c>
      <c r="AZ82">
        <f>+rep!AO77</f>
        <v>0</v>
      </c>
      <c r="BA82">
        <f>+rep!AP77</f>
        <v>0</v>
      </c>
      <c r="BB82">
        <f>+rep!AQ77</f>
        <v>0</v>
      </c>
      <c r="BC82">
        <f>+rep!AR77</f>
        <v>0</v>
      </c>
      <c r="BE82" s="1">
        <f t="shared" si="144"/>
        <v>1990</v>
      </c>
      <c r="BF82" s="21">
        <f t="shared" si="100"/>
        <v>3.2764999999892644E-12</v>
      </c>
      <c r="BG82" s="21">
        <f t="shared" si="101"/>
        <v>2.8625399991805866E-10</v>
      </c>
      <c r="BH82" s="21">
        <f t="shared" si="102"/>
        <v>1.4485799790161599E-8</v>
      </c>
      <c r="BI82" s="21">
        <f t="shared" si="103"/>
        <v>4.2542081901697275E-7</v>
      </c>
      <c r="BJ82" s="21">
        <f t="shared" si="104"/>
        <v>7.2659872046627179E-6</v>
      </c>
      <c r="BK82" s="21">
        <f t="shared" si="105"/>
        <v>7.2336666649504391E-5</v>
      </c>
      <c r="BL82" s="21">
        <f t="shared" si="106"/>
        <v>4.2089869500222402E-4</v>
      </c>
      <c r="BM82" s="21">
        <f t="shared" si="107"/>
        <v>1.4385147004519002E-3</v>
      </c>
      <c r="BN82" s="21">
        <f t="shared" si="108"/>
        <v>2.9374204947900003E-3</v>
      </c>
      <c r="BO82" s="21">
        <f t="shared" si="109"/>
        <v>3.8561443525231003E-3</v>
      </c>
      <c r="BP82" s="21">
        <f t="shared" si="110"/>
        <v>4.2852376498623999E-3</v>
      </c>
      <c r="BQ82" s="21">
        <f t="shared" si="111"/>
        <v>6.1304693610096002E-3</v>
      </c>
      <c r="BR82" s="21">
        <f t="shared" si="112"/>
        <v>9.9295950879599998E-3</v>
      </c>
      <c r="BS82" s="21">
        <f t="shared" si="113"/>
        <v>1.3795154717190001E-2</v>
      </c>
      <c r="BT82" s="21">
        <f t="shared" si="114"/>
        <v>1.6640959743750003E-2</v>
      </c>
      <c r="BU82" s="21">
        <f t="shared" si="115"/>
        <v>1.9862868978790003E-2</v>
      </c>
      <c r="BV82" s="21">
        <f t="shared" si="116"/>
        <v>2.4840449703960002E-2</v>
      </c>
      <c r="BW82" s="21">
        <f t="shared" si="117"/>
        <v>3.1456652809560004E-2</v>
      </c>
      <c r="BX82" s="21">
        <f t="shared" si="118"/>
        <v>4.021703837151E-2</v>
      </c>
      <c r="BY82" s="21">
        <f t="shared" si="119"/>
        <v>5.2906355324709997E-2</v>
      </c>
      <c r="BZ82" s="21">
        <f t="shared" si="120"/>
        <v>6.9627446731590006E-2</v>
      </c>
      <c r="CA82" s="21">
        <f t="shared" si="121"/>
        <v>8.6772930212310001E-2</v>
      </c>
      <c r="CB82" s="21">
        <f t="shared" si="122"/>
        <v>9.8881989878999987E-2</v>
      </c>
      <c r="CC82" s="21">
        <f t="shared" si="123"/>
        <v>0.1018827804</v>
      </c>
      <c r="CD82" s="21">
        <f t="shared" si="124"/>
        <v>9.4770303936E-2</v>
      </c>
      <c r="CE82" s="21">
        <f t="shared" si="125"/>
        <v>7.9577748622709998E-2</v>
      </c>
      <c r="CF82" s="21">
        <f t="shared" si="126"/>
        <v>6.0379378429750004E-2</v>
      </c>
      <c r="CG82" s="21">
        <f t="shared" si="127"/>
        <v>4.1598437295960002E-2</v>
      </c>
      <c r="CH82" s="21">
        <f t="shared" si="128"/>
        <v>2.6335796307749997E-2</v>
      </c>
      <c r="CI82" s="21">
        <f t="shared" si="129"/>
        <v>1.5662971394310003E-2</v>
      </c>
      <c r="CJ82" s="21">
        <f t="shared" si="130"/>
        <v>9.0394763447099995E-3</v>
      </c>
      <c r="CK82" s="21">
        <f t="shared" si="131"/>
        <v>5.2375766159099999E-3</v>
      </c>
      <c r="CL82" s="21">
        <f t="shared" si="132"/>
        <v>3.1001092683516003E-3</v>
      </c>
      <c r="CM82" s="21">
        <f t="shared" si="133"/>
        <v>1.8545976501974999E-3</v>
      </c>
      <c r="CN82" s="21">
        <f t="shared" si="134"/>
        <v>1.0889017037919E-3</v>
      </c>
      <c r="CO82" s="21">
        <f t="shared" si="135"/>
        <v>6.0849028828267903E-4</v>
      </c>
      <c r="CP82" s="21">
        <f t="shared" si="136"/>
        <v>3.162399290044E-4</v>
      </c>
      <c r="CQ82" s="21">
        <f t="shared" si="137"/>
        <v>1.50576319941199E-4</v>
      </c>
      <c r="CR82" s="21">
        <f t="shared" si="138"/>
        <v>6.5076164541535831E-5</v>
      </c>
      <c r="CS82" s="21">
        <f t="shared" si="139"/>
        <v>2.537845590128319E-5</v>
      </c>
      <c r="CT82" s="21">
        <f t="shared" si="140"/>
        <v>8.8971208398321605E-6</v>
      </c>
      <c r="CU82" s="21">
        <f t="shared" si="141"/>
        <v>2.7969121772385133E-6</v>
      </c>
      <c r="CV82" s="21">
        <f t="shared" si="142"/>
        <v>7.8703538057433467E-7</v>
      </c>
    </row>
    <row r="83" spans="1:100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3"/>
      <c r="L83" s="18">
        <f t="shared" si="143"/>
        <v>1991</v>
      </c>
      <c r="M83">
        <f>+rep!B78</f>
        <v>0</v>
      </c>
      <c r="N83">
        <f>+rep!C78</f>
        <v>0</v>
      </c>
      <c r="O83">
        <f>+rep!D78</f>
        <v>0</v>
      </c>
      <c r="P83">
        <f>+rep!E78</f>
        <v>0</v>
      </c>
      <c r="Q83">
        <f>+rep!F78</f>
        <v>0</v>
      </c>
      <c r="R83">
        <f>+rep!G78</f>
        <v>0</v>
      </c>
      <c r="S83">
        <f>+rep!H78</f>
        <v>0</v>
      </c>
      <c r="T83">
        <f>+rep!I78</f>
        <v>0</v>
      </c>
      <c r="U83">
        <f>+rep!J78</f>
        <v>0</v>
      </c>
      <c r="V83">
        <f>+rep!K78</f>
        <v>0</v>
      </c>
      <c r="W83">
        <f>+rep!L78</f>
        <v>0</v>
      </c>
      <c r="X83">
        <f>+rep!M78</f>
        <v>0</v>
      </c>
      <c r="Y83">
        <f>+rep!N78</f>
        <v>0</v>
      </c>
      <c r="Z83">
        <f>+rep!O78</f>
        <v>0</v>
      </c>
      <c r="AA83">
        <f>+rep!P78</f>
        <v>0</v>
      </c>
      <c r="AB83">
        <f>+rep!Q78</f>
        <v>0</v>
      </c>
      <c r="AC83">
        <f>+rep!R78</f>
        <v>0</v>
      </c>
      <c r="AD83">
        <f>+rep!S78</f>
        <v>0</v>
      </c>
      <c r="AE83">
        <f>+rep!T78</f>
        <v>0</v>
      </c>
      <c r="AF83">
        <f>+rep!U78</f>
        <v>0</v>
      </c>
      <c r="AG83">
        <f>+rep!V78</f>
        <v>0</v>
      </c>
      <c r="AH83">
        <f>+rep!W78</f>
        <v>0</v>
      </c>
      <c r="AI83">
        <f>+rep!X78</f>
        <v>0</v>
      </c>
      <c r="AJ83">
        <f>+rep!Y78</f>
        <v>0</v>
      </c>
      <c r="AK83">
        <f>+rep!Z78</f>
        <v>0</v>
      </c>
      <c r="AL83">
        <f>+rep!AA78</f>
        <v>0</v>
      </c>
      <c r="AM83">
        <f>+rep!AB78</f>
        <v>0</v>
      </c>
      <c r="AN83">
        <f>+rep!AC78</f>
        <v>0</v>
      </c>
      <c r="AO83">
        <f>+rep!AD78</f>
        <v>0</v>
      </c>
      <c r="AP83">
        <f>+rep!AE78</f>
        <v>0</v>
      </c>
      <c r="AQ83">
        <f>+rep!AF78</f>
        <v>0</v>
      </c>
      <c r="AR83">
        <f>+rep!AG78</f>
        <v>0</v>
      </c>
      <c r="AS83">
        <f>+rep!AH78</f>
        <v>0</v>
      </c>
      <c r="AT83">
        <f>+rep!AI78</f>
        <v>0</v>
      </c>
      <c r="AU83">
        <f>+rep!AJ78</f>
        <v>0</v>
      </c>
      <c r="AV83">
        <f>+rep!AK78</f>
        <v>0</v>
      </c>
      <c r="AW83">
        <f>+rep!AL78</f>
        <v>0</v>
      </c>
      <c r="AX83">
        <f>+rep!AM78</f>
        <v>0</v>
      </c>
      <c r="AY83">
        <f>+rep!AN78</f>
        <v>0</v>
      </c>
      <c r="AZ83">
        <f>+rep!AO78</f>
        <v>0</v>
      </c>
      <c r="BA83">
        <f>+rep!AP78</f>
        <v>0</v>
      </c>
      <c r="BB83">
        <f>+rep!AQ78</f>
        <v>0</v>
      </c>
      <c r="BC83">
        <f>+rep!AR78</f>
        <v>0</v>
      </c>
      <c r="BE83" s="1">
        <f t="shared" si="144"/>
        <v>1991</v>
      </c>
      <c r="BF83" s="21">
        <f t="shared" si="100"/>
        <v>2.1743999999952721E-12</v>
      </c>
      <c r="BG83" s="21">
        <f t="shared" si="101"/>
        <v>1.8997299996391026E-10</v>
      </c>
      <c r="BH83" s="21">
        <f t="shared" si="102"/>
        <v>9.6144499075623519E-9</v>
      </c>
      <c r="BI83" s="21">
        <f t="shared" si="103"/>
        <v>2.8242392023668424E-7</v>
      </c>
      <c r="BJ83" s="21">
        <f t="shared" si="104"/>
        <v>4.8263467061526231E-6</v>
      </c>
      <c r="BK83" s="21">
        <f t="shared" si="105"/>
        <v>4.8119984244242712E-5</v>
      </c>
      <c r="BL83" s="21">
        <f t="shared" si="106"/>
        <v>2.812408590576E-4</v>
      </c>
      <c r="BM83" s="21">
        <f t="shared" si="107"/>
        <v>9.7575304343615105E-4</v>
      </c>
      <c r="BN83" s="21">
        <f t="shared" si="108"/>
        <v>2.1062947344375003E-3</v>
      </c>
      <c r="BO83" s="21">
        <f t="shared" si="109"/>
        <v>3.3691119493084003E-3</v>
      </c>
      <c r="BP83" s="21">
        <f t="shared" si="110"/>
        <v>5.7772421627799008E-3</v>
      </c>
      <c r="BQ83" s="21">
        <f t="shared" si="111"/>
        <v>1.1523360723509998E-2</v>
      </c>
      <c r="BR83" s="21">
        <f t="shared" si="112"/>
        <v>2.005232178204E-2</v>
      </c>
      <c r="BS83" s="21">
        <f t="shared" si="113"/>
        <v>2.7152181030239999E-2</v>
      </c>
      <c r="BT83" s="21">
        <f t="shared" si="114"/>
        <v>3.051740099391E-2</v>
      </c>
      <c r="BU83" s="21">
        <f t="shared" si="115"/>
        <v>3.2854904263109996E-2</v>
      </c>
      <c r="BV83" s="21">
        <f t="shared" si="116"/>
        <v>3.6881770402710005E-2</v>
      </c>
      <c r="BW83" s="21">
        <f t="shared" si="117"/>
        <v>4.132334483004E-2</v>
      </c>
      <c r="BX83" s="21">
        <f t="shared" si="118"/>
        <v>4.4340924487750004E-2</v>
      </c>
      <c r="BY83" s="21">
        <f t="shared" si="119"/>
        <v>4.6778187918309996E-2</v>
      </c>
      <c r="BZ83" s="21">
        <f t="shared" si="120"/>
        <v>5.0595062315159998E-2</v>
      </c>
      <c r="CA83" s="21">
        <f t="shared" si="121"/>
        <v>5.6731266172440002E-2</v>
      </c>
      <c r="CB83" s="21">
        <f t="shared" si="122"/>
        <v>6.4776326473559992E-2</v>
      </c>
      <c r="CC83" s="21">
        <f t="shared" si="123"/>
        <v>7.2932325405189999E-2</v>
      </c>
      <c r="CD83" s="21">
        <f t="shared" si="124"/>
        <v>7.820848488924001E-2</v>
      </c>
      <c r="CE83" s="21">
        <f t="shared" si="125"/>
        <v>7.7764707846239997E-2</v>
      </c>
      <c r="CF83" s="21">
        <f t="shared" si="126"/>
        <v>7.0548383140709992E-2</v>
      </c>
      <c r="CG83" s="21">
        <f t="shared" si="127"/>
        <v>5.7902051215959996E-2</v>
      </c>
      <c r="CH83" s="21">
        <f t="shared" si="128"/>
        <v>4.2871793140439998E-2</v>
      </c>
      <c r="CI83" s="21">
        <f t="shared" si="129"/>
        <v>2.8718571488639998E-2</v>
      </c>
      <c r="CJ83" s="21">
        <f t="shared" si="130"/>
        <v>1.7566283849560001E-2</v>
      </c>
      <c r="CK83" s="21">
        <f t="shared" si="131"/>
        <v>9.9656555109999996E-3</v>
      </c>
      <c r="CL83" s="21">
        <f t="shared" si="132"/>
        <v>5.3519854847163999E-3</v>
      </c>
      <c r="CM83" s="21">
        <f t="shared" si="133"/>
        <v>2.7771542762918999E-3</v>
      </c>
      <c r="CN83" s="21">
        <f t="shared" si="134"/>
        <v>1.4100860300735999E-3</v>
      </c>
      <c r="CO83" s="21">
        <f t="shared" si="135"/>
        <v>6.9951499299997493E-4</v>
      </c>
      <c r="CP83" s="21">
        <f t="shared" si="136"/>
        <v>3.3419923615527901E-4</v>
      </c>
      <c r="CQ83" s="21">
        <f t="shared" si="137"/>
        <v>1.5076426328063097E-4</v>
      </c>
      <c r="CR83" s="21">
        <f t="shared" si="138"/>
        <v>6.3068821821900164E-5</v>
      </c>
      <c r="CS83" s="21">
        <f t="shared" si="139"/>
        <v>2.413681738592124E-5</v>
      </c>
      <c r="CT83" s="21">
        <f t="shared" si="140"/>
        <v>8.374039874281709E-6</v>
      </c>
      <c r="CU83" s="21">
        <f t="shared" si="141"/>
        <v>2.6183531441909103E-6</v>
      </c>
      <c r="CV83" s="21">
        <f t="shared" si="142"/>
        <v>7.3504845970296765E-7</v>
      </c>
    </row>
    <row r="84" spans="1:100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3"/>
      <c r="L84" s="18">
        <f t="shared" si="143"/>
        <v>1992</v>
      </c>
      <c r="M84">
        <f>+rep!B79</f>
        <v>0</v>
      </c>
      <c r="N84">
        <f>+rep!C79</f>
        <v>0</v>
      </c>
      <c r="O84">
        <f>+rep!D79</f>
        <v>0</v>
      </c>
      <c r="P84">
        <f>+rep!E79</f>
        <v>0</v>
      </c>
      <c r="Q84">
        <f>+rep!F79</f>
        <v>0</v>
      </c>
      <c r="R84">
        <f>+rep!G79</f>
        <v>0</v>
      </c>
      <c r="S84">
        <f>+rep!H79</f>
        <v>0</v>
      </c>
      <c r="T84">
        <f>+rep!I79</f>
        <v>0</v>
      </c>
      <c r="U84">
        <f>+rep!J79</f>
        <v>0</v>
      </c>
      <c r="V84">
        <f>+rep!K79</f>
        <v>0</v>
      </c>
      <c r="W84">
        <f>+rep!L79</f>
        <v>0</v>
      </c>
      <c r="X84">
        <f>+rep!M79</f>
        <v>0</v>
      </c>
      <c r="Y84">
        <f>+rep!N79</f>
        <v>0</v>
      </c>
      <c r="Z84">
        <f>+rep!O79</f>
        <v>0</v>
      </c>
      <c r="AA84">
        <f>+rep!P79</f>
        <v>0</v>
      </c>
      <c r="AB84">
        <f>+rep!Q79</f>
        <v>0</v>
      </c>
      <c r="AC84">
        <f>+rep!R79</f>
        <v>0</v>
      </c>
      <c r="AD84">
        <f>+rep!S79</f>
        <v>0</v>
      </c>
      <c r="AE84">
        <f>+rep!T79</f>
        <v>0</v>
      </c>
      <c r="AF84">
        <f>+rep!U79</f>
        <v>0</v>
      </c>
      <c r="AG84">
        <f>+rep!V79</f>
        <v>0</v>
      </c>
      <c r="AH84">
        <f>+rep!W79</f>
        <v>0</v>
      </c>
      <c r="AI84">
        <f>+rep!X79</f>
        <v>0</v>
      </c>
      <c r="AJ84">
        <f>+rep!Y79</f>
        <v>0</v>
      </c>
      <c r="AK84">
        <f>+rep!Z79</f>
        <v>0</v>
      </c>
      <c r="AL84">
        <f>+rep!AA79</f>
        <v>0</v>
      </c>
      <c r="AM84">
        <f>+rep!AB79</f>
        <v>0</v>
      </c>
      <c r="AN84">
        <f>+rep!AC79</f>
        <v>0</v>
      </c>
      <c r="AO84">
        <f>+rep!AD79</f>
        <v>0</v>
      </c>
      <c r="AP84">
        <f>+rep!AE79</f>
        <v>0</v>
      </c>
      <c r="AQ84">
        <f>+rep!AF79</f>
        <v>0</v>
      </c>
      <c r="AR84">
        <f>+rep!AG79</f>
        <v>0</v>
      </c>
      <c r="AS84">
        <f>+rep!AH79</f>
        <v>0</v>
      </c>
      <c r="AT84">
        <f>+rep!AI79</f>
        <v>0</v>
      </c>
      <c r="AU84">
        <f>+rep!AJ79</f>
        <v>0</v>
      </c>
      <c r="AV84">
        <f>+rep!AK79</f>
        <v>0</v>
      </c>
      <c r="AW84">
        <f>+rep!AL79</f>
        <v>0</v>
      </c>
      <c r="AX84">
        <f>+rep!AM79</f>
        <v>0</v>
      </c>
      <c r="AY84">
        <f>+rep!AN79</f>
        <v>0</v>
      </c>
      <c r="AZ84">
        <f>+rep!AO79</f>
        <v>0</v>
      </c>
      <c r="BA84">
        <f>+rep!AP79</f>
        <v>0</v>
      </c>
      <c r="BB84">
        <f>+rep!AQ79</f>
        <v>0</v>
      </c>
      <c r="BC84">
        <f>+rep!AR79</f>
        <v>0</v>
      </c>
      <c r="BE84" s="1">
        <f t="shared" si="144"/>
        <v>1992</v>
      </c>
      <c r="BF84" s="21">
        <f t="shared" si="100"/>
        <v>1.2501299999984372E-12</v>
      </c>
      <c r="BG84" s="21">
        <f t="shared" si="101"/>
        <v>1.0922099998807077E-10</v>
      </c>
      <c r="BH84" s="21">
        <f t="shared" si="102"/>
        <v>5.5276399694451957E-9</v>
      </c>
      <c r="BI84" s="21">
        <f t="shared" si="103"/>
        <v>1.6237497363435936E-7</v>
      </c>
      <c r="BJ84" s="21">
        <f t="shared" si="104"/>
        <v>2.7748623000964829E-6</v>
      </c>
      <c r="BK84" s="21">
        <f t="shared" si="105"/>
        <v>2.7667334476242389E-5</v>
      </c>
      <c r="BL84" s="21">
        <f t="shared" si="106"/>
        <v>1.61734833378879E-4</v>
      </c>
      <c r="BM84" s="21">
        <f t="shared" si="107"/>
        <v>5.6150236053487601E-4</v>
      </c>
      <c r="BN84" s="21">
        <f t="shared" si="108"/>
        <v>1.2146909305310999E-3</v>
      </c>
      <c r="BO84" s="21">
        <f t="shared" si="109"/>
        <v>1.9590370628478999E-3</v>
      </c>
      <c r="BP84" s="21">
        <f t="shared" si="110"/>
        <v>3.4427749788159003E-3</v>
      </c>
      <c r="BQ84" s="21">
        <f t="shared" si="111"/>
        <v>7.1942050492415999E-3</v>
      </c>
      <c r="BR84" s="21">
        <f t="shared" si="112"/>
        <v>1.3663038975E-2</v>
      </c>
      <c r="BS84" s="21">
        <f t="shared" si="113"/>
        <v>2.1885344617750001E-2</v>
      </c>
      <c r="BT84" s="21">
        <f t="shared" si="114"/>
        <v>3.2022131839000004E-2</v>
      </c>
      <c r="BU84" s="21">
        <f t="shared" si="115"/>
        <v>4.5047861171040003E-2</v>
      </c>
      <c r="BV84" s="21">
        <f t="shared" si="116"/>
        <v>5.8471930623360001E-2</v>
      </c>
      <c r="BW84" s="21">
        <f t="shared" si="117"/>
        <v>6.6861964316310002E-2</v>
      </c>
      <c r="BX84" s="21">
        <f t="shared" si="118"/>
        <v>6.7961500395909993E-2</v>
      </c>
      <c r="BY84" s="21">
        <f t="shared" si="119"/>
        <v>6.4578817248639994E-2</v>
      </c>
      <c r="BZ84" s="21">
        <f t="shared" si="120"/>
        <v>6.0407333578239998E-2</v>
      </c>
      <c r="CA84" s="21">
        <f t="shared" si="121"/>
        <v>5.688431272951E-2</v>
      </c>
      <c r="CB84" s="21">
        <f t="shared" si="122"/>
        <v>5.4251359261989998E-2</v>
      </c>
      <c r="CC84" s="21">
        <f t="shared" si="123"/>
        <v>5.2947551945189998E-2</v>
      </c>
      <c r="CD84" s="21">
        <f t="shared" si="124"/>
        <v>5.304750687511E-2</v>
      </c>
      <c r="CE84" s="21">
        <f t="shared" si="125"/>
        <v>5.3508160923999994E-2</v>
      </c>
      <c r="CF84" s="21">
        <f t="shared" si="126"/>
        <v>5.2555654721589996E-2</v>
      </c>
      <c r="CG84" s="21">
        <f t="shared" si="127"/>
        <v>4.8726726501990003E-2</v>
      </c>
      <c r="CH84" s="21">
        <f t="shared" si="128"/>
        <v>4.1713644544000006E-2</v>
      </c>
      <c r="CI84" s="21">
        <f t="shared" si="129"/>
        <v>3.2533719644159999E-2</v>
      </c>
      <c r="CJ84" s="21">
        <f t="shared" si="130"/>
        <v>2.2971097899750003E-2</v>
      </c>
      <c r="CK84" s="21">
        <f t="shared" si="131"/>
        <v>1.467595257559E-2</v>
      </c>
      <c r="CL84" s="21">
        <f t="shared" si="132"/>
        <v>8.5207819913775008E-3</v>
      </c>
      <c r="CM84" s="21">
        <f t="shared" si="133"/>
        <v>4.5310513898671008E-3</v>
      </c>
      <c r="CN84" s="21">
        <f t="shared" si="134"/>
        <v>2.2282924604416E-3</v>
      </c>
      <c r="CO84" s="21">
        <f t="shared" si="135"/>
        <v>1.0230013215975001E-3</v>
      </c>
      <c r="CP84" s="21">
        <f t="shared" si="136"/>
        <v>4.4135603271439901E-4</v>
      </c>
      <c r="CQ84" s="21">
        <f t="shared" si="137"/>
        <v>1.79273849358364E-4</v>
      </c>
      <c r="CR84" s="21">
        <f t="shared" si="138"/>
        <v>6.8323131311747164E-5</v>
      </c>
      <c r="CS84" s="21">
        <f t="shared" si="139"/>
        <v>2.4250611879298558E-5</v>
      </c>
      <c r="CT84" s="21">
        <f t="shared" si="140"/>
        <v>7.9437168963593115E-6</v>
      </c>
      <c r="CU84" s="21">
        <f t="shared" si="141"/>
        <v>2.3803943336958403E-6</v>
      </c>
      <c r="CV84" s="21">
        <f t="shared" si="142"/>
        <v>6.4774458042641501E-7</v>
      </c>
    </row>
    <row r="85" spans="1:100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3"/>
      <c r="L85" s="18">
        <f t="shared" si="143"/>
        <v>1993</v>
      </c>
      <c r="M85">
        <f>+rep!B80</f>
        <v>0</v>
      </c>
      <c r="N85">
        <f>+rep!C80</f>
        <v>0</v>
      </c>
      <c r="O85">
        <f>+rep!D80</f>
        <v>0</v>
      </c>
      <c r="P85">
        <f>+rep!E80</f>
        <v>0</v>
      </c>
      <c r="Q85">
        <f>+rep!F80</f>
        <v>0</v>
      </c>
      <c r="R85">
        <f>+rep!G80</f>
        <v>0</v>
      </c>
      <c r="S85">
        <f>+rep!H80</f>
        <v>0</v>
      </c>
      <c r="T85">
        <f>+rep!I80</f>
        <v>0</v>
      </c>
      <c r="U85">
        <f>+rep!J80</f>
        <v>0</v>
      </c>
      <c r="V85">
        <f>+rep!K80</f>
        <v>0</v>
      </c>
      <c r="W85">
        <f>+rep!L80</f>
        <v>0</v>
      </c>
      <c r="X85">
        <f>+rep!M80</f>
        <v>0</v>
      </c>
      <c r="Y85">
        <f>+rep!N80</f>
        <v>0</v>
      </c>
      <c r="Z85">
        <f>+rep!O80</f>
        <v>0</v>
      </c>
      <c r="AA85">
        <f>+rep!P80</f>
        <v>0</v>
      </c>
      <c r="AB85">
        <f>+rep!Q80</f>
        <v>0</v>
      </c>
      <c r="AC85">
        <f>+rep!R80</f>
        <v>0</v>
      </c>
      <c r="AD85">
        <f>+rep!S80</f>
        <v>0</v>
      </c>
      <c r="AE85">
        <f>+rep!T80</f>
        <v>0</v>
      </c>
      <c r="AF85">
        <f>+rep!U80</f>
        <v>0</v>
      </c>
      <c r="AG85">
        <f>+rep!V80</f>
        <v>0</v>
      </c>
      <c r="AH85">
        <f>+rep!W80</f>
        <v>0</v>
      </c>
      <c r="AI85">
        <f>+rep!X80</f>
        <v>0</v>
      </c>
      <c r="AJ85">
        <f>+rep!Y80</f>
        <v>0</v>
      </c>
      <c r="AK85">
        <f>+rep!Z80</f>
        <v>0</v>
      </c>
      <c r="AL85">
        <f>+rep!AA80</f>
        <v>0</v>
      </c>
      <c r="AM85">
        <f>+rep!AB80</f>
        <v>0</v>
      </c>
      <c r="AN85">
        <f>+rep!AC80</f>
        <v>0</v>
      </c>
      <c r="AO85">
        <f>+rep!AD80</f>
        <v>0</v>
      </c>
      <c r="AP85">
        <f>+rep!AE80</f>
        <v>0</v>
      </c>
      <c r="AQ85">
        <f>+rep!AF80</f>
        <v>0</v>
      </c>
      <c r="AR85">
        <f>+rep!AG80</f>
        <v>0</v>
      </c>
      <c r="AS85">
        <f>+rep!AH80</f>
        <v>0</v>
      </c>
      <c r="AT85">
        <f>+rep!AI80</f>
        <v>0</v>
      </c>
      <c r="AU85">
        <f>+rep!AJ80</f>
        <v>0</v>
      </c>
      <c r="AV85">
        <f>+rep!AK80</f>
        <v>0</v>
      </c>
      <c r="AW85">
        <f>+rep!AL80</f>
        <v>0</v>
      </c>
      <c r="AX85">
        <f>+rep!AM80</f>
        <v>0</v>
      </c>
      <c r="AY85">
        <f>+rep!AN80</f>
        <v>0</v>
      </c>
      <c r="AZ85">
        <f>+rep!AO80</f>
        <v>0</v>
      </c>
      <c r="BA85">
        <f>+rep!AP80</f>
        <v>0</v>
      </c>
      <c r="BB85">
        <f>+rep!AQ80</f>
        <v>0</v>
      </c>
      <c r="BC85">
        <f>+rep!AR80</f>
        <v>0</v>
      </c>
      <c r="BE85" s="1">
        <f t="shared" si="144"/>
        <v>1993</v>
      </c>
      <c r="BF85" s="21">
        <f t="shared" si="100"/>
        <v>6.8956599999952448E-13</v>
      </c>
      <c r="BG85" s="21">
        <f t="shared" si="101"/>
        <v>6.0245999996370425E-11</v>
      </c>
      <c r="BH85" s="21">
        <f t="shared" si="102"/>
        <v>3.0490199907034766E-9</v>
      </c>
      <c r="BI85" s="21">
        <f t="shared" si="103"/>
        <v>8.9564891978128683E-8</v>
      </c>
      <c r="BJ85" s="21">
        <f t="shared" si="104"/>
        <v>1.5305876572942519E-6</v>
      </c>
      <c r="BK85" s="21">
        <f t="shared" si="105"/>
        <v>1.5260967095774559E-5</v>
      </c>
      <c r="BL85" s="21">
        <f t="shared" si="106"/>
        <v>8.92120397916E-5</v>
      </c>
      <c r="BM85" s="21">
        <f t="shared" si="107"/>
        <v>3.0972501094795902E-4</v>
      </c>
      <c r="BN85" s="21">
        <f t="shared" si="108"/>
        <v>6.6982872740271599E-4</v>
      </c>
      <c r="BO85" s="21">
        <f t="shared" si="109"/>
        <v>1.0788036647991E-3</v>
      </c>
      <c r="BP85" s="21">
        <f t="shared" si="110"/>
        <v>1.8933715048191E-3</v>
      </c>
      <c r="BQ85" s="21">
        <f t="shared" si="111"/>
        <v>3.9695463477150998E-3</v>
      </c>
      <c r="BR85" s="21">
        <f t="shared" si="112"/>
        <v>7.6221893201838999E-3</v>
      </c>
      <c r="BS85" s="21">
        <f t="shared" si="113"/>
        <v>1.2523798385910001E-2</v>
      </c>
      <c r="BT85" s="21">
        <f t="shared" si="114"/>
        <v>1.9300574780759999E-2</v>
      </c>
      <c r="BU85" s="21">
        <f t="shared" si="115"/>
        <v>2.959491448176E-2</v>
      </c>
      <c r="BV85" s="21">
        <f t="shared" si="116"/>
        <v>4.3447202431360001E-2</v>
      </c>
      <c r="BW85" s="21">
        <f t="shared" si="117"/>
        <v>5.8470355118999992E-2</v>
      </c>
      <c r="BX85" s="21">
        <f t="shared" si="118"/>
        <v>7.1941403493990003E-2</v>
      </c>
      <c r="BY85" s="21">
        <f t="shared" si="119"/>
        <v>8.1585875387590004E-2</v>
      </c>
      <c r="BZ85" s="21">
        <f t="shared" si="120"/>
        <v>8.5145161061759997E-2</v>
      </c>
      <c r="CA85" s="21">
        <f t="shared" si="121"/>
        <v>8.1622889891159997E-2</v>
      </c>
      <c r="CB85" s="21">
        <f t="shared" si="122"/>
        <v>7.2794867385240006E-2</v>
      </c>
      <c r="CC85" s="21">
        <f t="shared" si="123"/>
        <v>6.2290711531510001E-2</v>
      </c>
      <c r="CD85" s="21">
        <f t="shared" si="124"/>
        <v>5.3127026606310003E-2</v>
      </c>
      <c r="CE85" s="21">
        <f t="shared" si="125"/>
        <v>4.6402767693749999E-2</v>
      </c>
      <c r="CF85" s="21">
        <f t="shared" si="126"/>
        <v>4.1697214396E-2</v>
      </c>
      <c r="CG85" s="21">
        <f t="shared" si="127"/>
        <v>3.7891302633239997E-2</v>
      </c>
      <c r="CH85" s="21">
        <f t="shared" si="128"/>
        <v>3.380447999511E-2</v>
      </c>
      <c r="CI85" s="21">
        <f t="shared" si="129"/>
        <v>2.8722899199E-2</v>
      </c>
      <c r="CJ85" s="21">
        <f t="shared" si="130"/>
        <v>2.2698472117749998E-2</v>
      </c>
      <c r="CK85" s="21">
        <f t="shared" si="131"/>
        <v>1.6426232951909998E-2</v>
      </c>
      <c r="CL85" s="21">
        <f t="shared" si="132"/>
        <v>1.0792047896790001E-2</v>
      </c>
      <c r="CM85" s="21">
        <f t="shared" si="133"/>
        <v>6.4142312260718993E-3</v>
      </c>
      <c r="CN85" s="21">
        <f t="shared" si="134"/>
        <v>3.4482667391423998E-3</v>
      </c>
      <c r="CO85" s="21">
        <f t="shared" si="135"/>
        <v>1.6800379485630999E-3</v>
      </c>
      <c r="CP85" s="21">
        <f t="shared" si="136"/>
        <v>7.4397667359003892E-4</v>
      </c>
      <c r="CQ85" s="21">
        <f t="shared" si="137"/>
        <v>3.00342740012511E-4</v>
      </c>
      <c r="CR85" s="21">
        <f t="shared" si="138"/>
        <v>1.1079872092227899E-4</v>
      </c>
      <c r="CS85" s="21">
        <f t="shared" si="139"/>
        <v>3.7403300888417908E-5</v>
      </c>
      <c r="CT85" s="21">
        <f t="shared" si="140"/>
        <v>1.155546646810864E-5</v>
      </c>
      <c r="CU85" s="21">
        <f t="shared" si="141"/>
        <v>3.2633993501551717E-6</v>
      </c>
      <c r="CV85" s="21">
        <f t="shared" si="142"/>
        <v>8.4061329336810304E-7</v>
      </c>
    </row>
    <row r="86" spans="1:100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3"/>
      <c r="L86" s="18">
        <f t="shared" si="143"/>
        <v>1994</v>
      </c>
      <c r="M86">
        <f>+rep!B81</f>
        <v>0</v>
      </c>
      <c r="N86">
        <f>+rep!C81</f>
        <v>0</v>
      </c>
      <c r="O86">
        <f>+rep!D81</f>
        <v>0</v>
      </c>
      <c r="P86">
        <f>+rep!E81</f>
        <v>0</v>
      </c>
      <c r="Q86">
        <f>+rep!F81</f>
        <v>0</v>
      </c>
      <c r="R86">
        <f>+rep!G81</f>
        <v>0</v>
      </c>
      <c r="S86">
        <f>+rep!H81</f>
        <v>0</v>
      </c>
      <c r="T86">
        <f>+rep!I81</f>
        <v>0</v>
      </c>
      <c r="U86">
        <f>+rep!J81</f>
        <v>0</v>
      </c>
      <c r="V86">
        <f>+rep!K81</f>
        <v>0</v>
      </c>
      <c r="W86">
        <f>+rep!L81</f>
        <v>0</v>
      </c>
      <c r="X86">
        <f>+rep!M81</f>
        <v>1.0204100000000001E-2</v>
      </c>
      <c r="Y86">
        <f>+rep!N81</f>
        <v>2.0408200000000001E-2</v>
      </c>
      <c r="Z86">
        <f>+rep!O81</f>
        <v>3.0612199999999999E-2</v>
      </c>
      <c r="AA86">
        <f>+rep!P81</f>
        <v>3.0612199999999999E-2</v>
      </c>
      <c r="AB86">
        <f>+rep!Q81</f>
        <v>5.10204E-2</v>
      </c>
      <c r="AC86">
        <f>+rep!R81</f>
        <v>6.1224500000000001E-2</v>
      </c>
      <c r="AD86">
        <f>+rep!S81</f>
        <v>6.1224500000000001E-2</v>
      </c>
      <c r="AE86">
        <f>+rep!T81</f>
        <v>5.10204E-2</v>
      </c>
      <c r="AF86">
        <f>+rep!U81</f>
        <v>6.1224500000000001E-2</v>
      </c>
      <c r="AG86">
        <f>+rep!V81</f>
        <v>8.1632700000000002E-2</v>
      </c>
      <c r="AH86">
        <f>+rep!W81</f>
        <v>9.1836699999999993E-2</v>
      </c>
      <c r="AI86">
        <f>+rep!X81</f>
        <v>0.112245</v>
      </c>
      <c r="AJ86">
        <f>+rep!Y81</f>
        <v>9.1836699999999993E-2</v>
      </c>
      <c r="AK86">
        <f>+rep!Z81</f>
        <v>5.10204E-2</v>
      </c>
      <c r="AL86">
        <f>+rep!AA81</f>
        <v>5.10204E-2</v>
      </c>
      <c r="AM86">
        <f>+rep!AB81</f>
        <v>6.1224500000000001E-2</v>
      </c>
      <c r="AN86">
        <f>+rep!AC81</f>
        <v>4.08163E-2</v>
      </c>
      <c r="AO86">
        <f>+rep!AD81</f>
        <v>2.0408200000000001E-2</v>
      </c>
      <c r="AP86">
        <f>+rep!AE81</f>
        <v>1.0204100000000001E-2</v>
      </c>
      <c r="AQ86">
        <f>+rep!AF81</f>
        <v>1.0204100000000001E-2</v>
      </c>
      <c r="AR86">
        <f>+rep!AG81</f>
        <v>0</v>
      </c>
      <c r="AS86">
        <f>+rep!AH81</f>
        <v>0</v>
      </c>
      <c r="AT86">
        <f>+rep!AI81</f>
        <v>0</v>
      </c>
      <c r="AU86">
        <f>+rep!AJ81</f>
        <v>0</v>
      </c>
      <c r="AV86">
        <f>+rep!AK81</f>
        <v>0</v>
      </c>
      <c r="AW86">
        <f>+rep!AL81</f>
        <v>0</v>
      </c>
      <c r="AX86">
        <f>+rep!AM81</f>
        <v>0</v>
      </c>
      <c r="AY86">
        <f>+rep!AN81</f>
        <v>0</v>
      </c>
      <c r="AZ86">
        <f>+rep!AO81</f>
        <v>0</v>
      </c>
      <c r="BA86">
        <f>+rep!AP81</f>
        <v>0</v>
      </c>
      <c r="BB86">
        <f>+rep!AQ81</f>
        <v>0</v>
      </c>
      <c r="BC86">
        <f>+rep!AR81</f>
        <v>0</v>
      </c>
      <c r="BE86" s="1">
        <f t="shared" si="144"/>
        <v>1994</v>
      </c>
      <c r="BF86" s="21">
        <f t="shared" si="100"/>
        <v>6.293859999996039E-13</v>
      </c>
      <c r="BG86" s="21">
        <f t="shared" si="101"/>
        <v>5.4987599996976364E-11</v>
      </c>
      <c r="BH86" s="21">
        <f t="shared" si="102"/>
        <v>2.782769992256191E-9</v>
      </c>
      <c r="BI86" s="21">
        <f t="shared" si="103"/>
        <v>8.1734693319438804E-8</v>
      </c>
      <c r="BJ86" s="21">
        <f t="shared" si="104"/>
        <v>1.3964080500391118E-6</v>
      </c>
      <c r="BK86" s="21">
        <f t="shared" si="105"/>
        <v>1.3913406411735039E-5</v>
      </c>
      <c r="BL86" s="21">
        <f t="shared" si="106"/>
        <v>8.116641094407101E-5</v>
      </c>
      <c r="BM86" s="21">
        <f t="shared" si="107"/>
        <v>2.7982765263116403E-4</v>
      </c>
      <c r="BN86" s="21">
        <f t="shared" si="108"/>
        <v>5.89690853978479E-4</v>
      </c>
      <c r="BO86" s="21">
        <f t="shared" si="109"/>
        <v>8.7051288510201592E-4</v>
      </c>
      <c r="BP86" s="21">
        <f t="shared" si="110"/>
        <v>1.3046135280575999E-3</v>
      </c>
      <c r="BQ86" s="21">
        <f t="shared" si="111"/>
        <v>2.4938196499951003E-3</v>
      </c>
      <c r="BR86" s="21">
        <f t="shared" si="112"/>
        <v>4.6943536844399995E-3</v>
      </c>
      <c r="BS86" s="21">
        <f t="shared" si="113"/>
        <v>7.7013181863664001E-3</v>
      </c>
      <c r="BT86" s="21">
        <f t="shared" si="114"/>
        <v>1.192128992439E-2</v>
      </c>
      <c r="BU86" s="21">
        <f t="shared" si="115"/>
        <v>1.8539710949759997E-2</v>
      </c>
      <c r="BV86" s="21">
        <f t="shared" si="116"/>
        <v>2.8037748036309998E-2</v>
      </c>
      <c r="BW86" s="21">
        <f t="shared" si="117"/>
        <v>3.9737033228640001E-2</v>
      </c>
      <c r="BX86" s="21">
        <f t="shared" si="118"/>
        <v>5.2937963461110002E-2</v>
      </c>
      <c r="BY86" s="21">
        <f t="shared" si="119"/>
        <v>6.6833547579749991E-2</v>
      </c>
      <c r="BZ86" s="21">
        <f t="shared" si="120"/>
        <v>7.9366400684759988E-2</v>
      </c>
      <c r="CA86" s="21">
        <f t="shared" si="121"/>
        <v>8.7656843525109995E-2</v>
      </c>
      <c r="CB86" s="21">
        <f t="shared" si="122"/>
        <v>8.9629545816160006E-2</v>
      </c>
      <c r="CC86" s="21">
        <f t="shared" si="123"/>
        <v>8.4926323185240002E-2</v>
      </c>
      <c r="CD86" s="21">
        <f t="shared" si="124"/>
        <v>7.4959096034790007E-2</v>
      </c>
      <c r="CE86" s="21">
        <f t="shared" si="125"/>
        <v>6.2464666137750001E-2</v>
      </c>
      <c r="CF86" s="21">
        <f t="shared" si="126"/>
        <v>5.0383074417990004E-2</v>
      </c>
      <c r="CG86" s="21">
        <f t="shared" si="127"/>
        <v>4.0514646201510005E-2</v>
      </c>
      <c r="CH86" s="21">
        <f t="shared" si="128"/>
        <v>3.3040234847640002E-2</v>
      </c>
      <c r="CI86" s="21">
        <f t="shared" si="129"/>
        <v>2.7130182137189998E-2</v>
      </c>
      <c r="CJ86" s="21">
        <f t="shared" si="130"/>
        <v>2.1869200995839999E-2</v>
      </c>
      <c r="CK86" s="21">
        <f t="shared" si="131"/>
        <v>1.6812708711909999E-2</v>
      </c>
      <c r="CL86" s="21">
        <f t="shared" si="132"/>
        <v>1.204286732775E-2</v>
      </c>
      <c r="CM86" s="21">
        <f t="shared" si="133"/>
        <v>7.9107302205375998E-3</v>
      </c>
      <c r="CN86" s="21">
        <f t="shared" si="134"/>
        <v>4.7194341947136001E-3</v>
      </c>
      <c r="CO86" s="21">
        <f t="shared" si="135"/>
        <v>2.5433880609878998E-3</v>
      </c>
      <c r="CP86" s="21">
        <f t="shared" si="136"/>
        <v>1.2349012408551E-3</v>
      </c>
      <c r="CQ86" s="21">
        <f t="shared" si="137"/>
        <v>5.3960451230918396E-4</v>
      </c>
      <c r="CR86" s="21">
        <f t="shared" si="138"/>
        <v>2.1213398007195898E-4</v>
      </c>
      <c r="CS86" s="21">
        <f t="shared" si="139"/>
        <v>7.5031369448630997E-5</v>
      </c>
      <c r="CT86" s="21">
        <f t="shared" si="140"/>
        <v>2.3878729779031511E-5</v>
      </c>
      <c r="CU86" s="21">
        <f t="shared" si="141"/>
        <v>6.8379332420295194E-6</v>
      </c>
      <c r="CV86" s="21">
        <f t="shared" si="142"/>
        <v>1.7617568962017024E-6</v>
      </c>
    </row>
    <row r="87" spans="1:100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3"/>
      <c r="L87" s="18">
        <f t="shared" si="143"/>
        <v>1995</v>
      </c>
      <c r="M87">
        <f>+rep!B82</f>
        <v>0</v>
      </c>
      <c r="N87">
        <f>+rep!C82</f>
        <v>0</v>
      </c>
      <c r="O87">
        <f>+rep!D82</f>
        <v>0</v>
      </c>
      <c r="P87">
        <f>+rep!E82</f>
        <v>0</v>
      </c>
      <c r="Q87">
        <f>+rep!F82</f>
        <v>0</v>
      </c>
      <c r="R87">
        <f>+rep!G82</f>
        <v>0</v>
      </c>
      <c r="S87">
        <f>+rep!H82</f>
        <v>0</v>
      </c>
      <c r="T87">
        <f>+rep!I82</f>
        <v>0</v>
      </c>
      <c r="U87">
        <f>+rep!J82</f>
        <v>9.9009900000000001E-3</v>
      </c>
      <c r="V87">
        <f>+rep!K82</f>
        <v>9.9009900000000001E-3</v>
      </c>
      <c r="W87">
        <f>+rep!L82</f>
        <v>2.9703E-2</v>
      </c>
      <c r="X87">
        <f>+rep!M82</f>
        <v>3.9604E-2</v>
      </c>
      <c r="Y87">
        <f>+rep!N82</f>
        <v>2.9703E-2</v>
      </c>
      <c r="Z87">
        <f>+rep!O82</f>
        <v>3.9604E-2</v>
      </c>
      <c r="AA87">
        <f>+rep!P82</f>
        <v>2.9703E-2</v>
      </c>
      <c r="AB87">
        <f>+rep!Q82</f>
        <v>4.9505E-2</v>
      </c>
      <c r="AC87">
        <f>+rep!R82</f>
        <v>4.9505E-2</v>
      </c>
      <c r="AD87">
        <f>+rep!S82</f>
        <v>3.9604E-2</v>
      </c>
      <c r="AE87">
        <f>+rep!T82</f>
        <v>4.9505E-2</v>
      </c>
      <c r="AF87">
        <f>+rep!U82</f>
        <v>4.9505E-2</v>
      </c>
      <c r="AG87">
        <f>+rep!V82</f>
        <v>5.9405899999999998E-2</v>
      </c>
      <c r="AH87">
        <f>+rep!W82</f>
        <v>7.9207899999999998E-2</v>
      </c>
      <c r="AI87">
        <f>+rep!X82</f>
        <v>6.9306900000000005E-2</v>
      </c>
      <c r="AJ87">
        <f>+rep!Y82</f>
        <v>5.9405899999999998E-2</v>
      </c>
      <c r="AK87">
        <f>+rep!Z82</f>
        <v>8.9108900000000005E-2</v>
      </c>
      <c r="AL87">
        <f>+rep!AA82</f>
        <v>5.9405899999999998E-2</v>
      </c>
      <c r="AM87">
        <f>+rep!AB82</f>
        <v>5.9405899999999998E-2</v>
      </c>
      <c r="AN87">
        <f>+rep!AC82</f>
        <v>4.9505E-2</v>
      </c>
      <c r="AO87">
        <f>+rep!AD82</f>
        <v>2.9703E-2</v>
      </c>
      <c r="AP87">
        <f>+rep!AE82</f>
        <v>9.9009900000000001E-3</v>
      </c>
      <c r="AQ87">
        <f>+rep!AF82</f>
        <v>9.9009900000000001E-3</v>
      </c>
      <c r="AR87">
        <f>+rep!AG82</f>
        <v>0</v>
      </c>
      <c r="AS87">
        <f>+rep!AH82</f>
        <v>0</v>
      </c>
      <c r="AT87">
        <f>+rep!AI82</f>
        <v>0</v>
      </c>
      <c r="AU87">
        <f>+rep!AJ82</f>
        <v>0</v>
      </c>
      <c r="AV87">
        <f>+rep!AK82</f>
        <v>0</v>
      </c>
      <c r="AW87">
        <f>+rep!AL82</f>
        <v>0</v>
      </c>
      <c r="AX87">
        <f>+rep!AM82</f>
        <v>0</v>
      </c>
      <c r="AY87">
        <f>+rep!AN82</f>
        <v>0</v>
      </c>
      <c r="AZ87">
        <f>+rep!AO82</f>
        <v>0</v>
      </c>
      <c r="BA87">
        <f>+rep!AP82</f>
        <v>0</v>
      </c>
      <c r="BB87">
        <f>+rep!AQ82</f>
        <v>0</v>
      </c>
      <c r="BC87">
        <f>+rep!AR82</f>
        <v>0</v>
      </c>
      <c r="BE87" s="1">
        <f t="shared" si="144"/>
        <v>1995</v>
      </c>
      <c r="BF87" s="21">
        <f t="shared" si="100"/>
        <v>4.3617699999980971E-13</v>
      </c>
      <c r="BG87" s="21">
        <f t="shared" si="101"/>
        <v>3.8107899998547788E-11</v>
      </c>
      <c r="BH87" s="21">
        <f t="shared" si="102"/>
        <v>1.9286299962803865E-9</v>
      </c>
      <c r="BI87" s="21">
        <f t="shared" si="103"/>
        <v>5.6653496790380939E-8</v>
      </c>
      <c r="BJ87" s="21">
        <f t="shared" si="104"/>
        <v>9.6816606265266009E-7</v>
      </c>
      <c r="BK87" s="21">
        <f t="shared" si="105"/>
        <v>9.6534568089723972E-6</v>
      </c>
      <c r="BL87" s="21">
        <f t="shared" si="106"/>
        <v>5.6435514673142305E-5</v>
      </c>
      <c r="BM87" s="21">
        <f t="shared" si="107"/>
        <v>1.9596958086393602E-4</v>
      </c>
      <c r="BN87" s="21">
        <f t="shared" si="108"/>
        <v>4.2396310271555098E-4</v>
      </c>
      <c r="BO87" s="21">
        <f t="shared" si="109"/>
        <v>6.8255747821542394E-4</v>
      </c>
      <c r="BP87" s="21">
        <f t="shared" si="110"/>
        <v>1.1905292551974999E-3</v>
      </c>
      <c r="BQ87" s="21">
        <f t="shared" si="111"/>
        <v>2.4499879657596002E-3</v>
      </c>
      <c r="BR87" s="21">
        <f t="shared" si="112"/>
        <v>4.5233223366391E-3</v>
      </c>
      <c r="BS87" s="21">
        <f t="shared" si="113"/>
        <v>6.9041035780463998E-3</v>
      </c>
      <c r="BT87" s="21">
        <f t="shared" si="114"/>
        <v>9.6341602559838983E-3</v>
      </c>
      <c r="BU87" s="21">
        <f t="shared" si="115"/>
        <v>1.3752675612159999E-2</v>
      </c>
      <c r="BV87" s="21">
        <f t="shared" si="116"/>
        <v>2.0023645077750001E-2</v>
      </c>
      <c r="BW87" s="21">
        <f t="shared" si="117"/>
        <v>2.8265339053590001E-2</v>
      </c>
      <c r="BX87" s="21">
        <f t="shared" si="118"/>
        <v>3.8260965168790004E-2</v>
      </c>
      <c r="BY87" s="21">
        <f t="shared" si="119"/>
        <v>4.9964664540389996E-2</v>
      </c>
      <c r="BZ87" s="21">
        <f t="shared" si="120"/>
        <v>6.2592135420310002E-2</v>
      </c>
      <c r="CA87" s="21">
        <f t="shared" si="121"/>
        <v>7.4444949749589998E-2</v>
      </c>
      <c r="CB87" s="21">
        <f t="shared" si="122"/>
        <v>8.3566190630999987E-2</v>
      </c>
      <c r="CC87" s="21">
        <f t="shared" si="123"/>
        <v>8.8202660607840003E-2</v>
      </c>
      <c r="CD87" s="21">
        <f t="shared" si="124"/>
        <v>8.7169672698239997E-2</v>
      </c>
      <c r="CE87" s="21">
        <f t="shared" si="125"/>
        <v>8.0410794293590007E-2</v>
      </c>
      <c r="CF87" s="21">
        <f t="shared" si="126"/>
        <v>6.9309289024709994E-2</v>
      </c>
      <c r="CG87" s="21">
        <f t="shared" si="127"/>
        <v>5.6282062044000006E-2</v>
      </c>
      <c r="CH87" s="21">
        <f t="shared" si="128"/>
        <v>4.3766851358999999E-2</v>
      </c>
      <c r="CI87" s="21">
        <f t="shared" si="129"/>
        <v>3.3253513951840001E-2</v>
      </c>
      <c r="CJ87" s="21">
        <f t="shared" si="130"/>
        <v>2.5018735180389998E-2</v>
      </c>
      <c r="CK87" s="21">
        <f t="shared" si="131"/>
        <v>1.8591570969510002E-2</v>
      </c>
      <c r="CL87" s="21">
        <f t="shared" si="132"/>
        <v>1.3409300445189998E-2</v>
      </c>
      <c r="CM87" s="21">
        <f t="shared" si="133"/>
        <v>9.1739874003271011E-3</v>
      </c>
      <c r="CN87" s="21">
        <f t="shared" si="134"/>
        <v>5.8341792992955997E-3</v>
      </c>
      <c r="CO87" s="21">
        <f t="shared" si="135"/>
        <v>3.3988784215398999E-3</v>
      </c>
      <c r="CP87" s="21">
        <f t="shared" si="136"/>
        <v>1.7969293879711E-3</v>
      </c>
      <c r="CQ87" s="21">
        <f t="shared" si="137"/>
        <v>8.5716600415839598E-4</v>
      </c>
      <c r="CR87" s="21">
        <f t="shared" si="138"/>
        <v>3.6765572978031901E-4</v>
      </c>
      <c r="CS87" s="21">
        <f t="shared" si="139"/>
        <v>1.4149997208959999E-4</v>
      </c>
      <c r="CT87" s="21">
        <f t="shared" si="140"/>
        <v>4.8802618071974993E-5</v>
      </c>
      <c r="CU87" s="21">
        <f t="shared" si="141"/>
        <v>1.507047287400151E-5</v>
      </c>
      <c r="CV87" s="21">
        <f t="shared" si="142"/>
        <v>4.1642626587720815E-6</v>
      </c>
    </row>
    <row r="88" spans="1:100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3"/>
      <c r="L88" s="18">
        <f t="shared" si="143"/>
        <v>1996</v>
      </c>
      <c r="M88">
        <f>+rep!B83</f>
        <v>0</v>
      </c>
      <c r="N88">
        <f>+rep!C83</f>
        <v>0</v>
      </c>
      <c r="O88">
        <f>+rep!D83</f>
        <v>0</v>
      </c>
      <c r="P88">
        <f>+rep!E83</f>
        <v>0</v>
      </c>
      <c r="Q88">
        <f>+rep!F83</f>
        <v>0</v>
      </c>
      <c r="R88">
        <f>+rep!G83</f>
        <v>0</v>
      </c>
      <c r="S88">
        <f>+rep!H83</f>
        <v>0</v>
      </c>
      <c r="T88">
        <f>+rep!I83</f>
        <v>0</v>
      </c>
      <c r="U88">
        <f>+rep!J83</f>
        <v>0</v>
      </c>
      <c r="V88">
        <f>+rep!K83</f>
        <v>0</v>
      </c>
      <c r="W88">
        <f>+rep!L83</f>
        <v>1.0101000000000001E-2</v>
      </c>
      <c r="X88">
        <f>+rep!M83</f>
        <v>1.0101000000000001E-2</v>
      </c>
      <c r="Y88">
        <f>+rep!N83</f>
        <v>2.0202000000000001E-2</v>
      </c>
      <c r="Z88">
        <f>+rep!O83</f>
        <v>3.0303E-2</v>
      </c>
      <c r="AA88">
        <f>+rep!P83</f>
        <v>2.0202000000000001E-2</v>
      </c>
      <c r="AB88">
        <f>+rep!Q83</f>
        <v>2.0202000000000001E-2</v>
      </c>
      <c r="AC88">
        <f>+rep!R83</f>
        <v>2.0202000000000001E-2</v>
      </c>
      <c r="AD88">
        <f>+rep!S83</f>
        <v>2.0202000000000001E-2</v>
      </c>
      <c r="AE88">
        <f>+rep!T83</f>
        <v>2.0202000000000001E-2</v>
      </c>
      <c r="AF88">
        <f>+rep!U83</f>
        <v>2.0202000000000001E-2</v>
      </c>
      <c r="AG88">
        <f>+rep!V83</f>
        <v>4.0404000000000002E-2</v>
      </c>
      <c r="AH88">
        <f>+rep!W83</f>
        <v>4.0404000000000002E-2</v>
      </c>
      <c r="AI88">
        <f>+rep!X83</f>
        <v>6.0606100000000003E-2</v>
      </c>
      <c r="AJ88">
        <f>+rep!Y83</f>
        <v>7.0707099999999995E-2</v>
      </c>
      <c r="AK88">
        <f>+rep!Z83</f>
        <v>8.0808099999999994E-2</v>
      </c>
      <c r="AL88">
        <f>+rep!AA83</f>
        <v>8.0808099999999994E-2</v>
      </c>
      <c r="AM88">
        <f>+rep!AB83</f>
        <v>8.0808099999999994E-2</v>
      </c>
      <c r="AN88">
        <f>+rep!AC83</f>
        <v>9.0909100000000007E-2</v>
      </c>
      <c r="AO88">
        <f>+rep!AD83</f>
        <v>9.0909100000000007E-2</v>
      </c>
      <c r="AP88">
        <f>+rep!AE83</f>
        <v>7.0707099999999995E-2</v>
      </c>
      <c r="AQ88">
        <f>+rep!AF83</f>
        <v>5.0505099999999997E-2</v>
      </c>
      <c r="AR88">
        <f>+rep!AG83</f>
        <v>3.0303E-2</v>
      </c>
      <c r="AS88">
        <f>+rep!AH83</f>
        <v>1.0101000000000001E-2</v>
      </c>
      <c r="AT88">
        <f>+rep!AI83</f>
        <v>1.0101000000000001E-2</v>
      </c>
      <c r="AU88">
        <f>+rep!AJ83</f>
        <v>0</v>
      </c>
      <c r="AV88">
        <f>+rep!AK83</f>
        <v>0</v>
      </c>
      <c r="AW88">
        <f>+rep!AL83</f>
        <v>0</v>
      </c>
      <c r="AX88">
        <f>+rep!AM83</f>
        <v>0</v>
      </c>
      <c r="AY88">
        <f>+rep!AN83</f>
        <v>0</v>
      </c>
      <c r="AZ88">
        <f>+rep!AO83</f>
        <v>0</v>
      </c>
      <c r="BA88">
        <f>+rep!AP83</f>
        <v>0</v>
      </c>
      <c r="BB88">
        <f>+rep!AQ83</f>
        <v>0</v>
      </c>
      <c r="BC88">
        <f>+rep!AR83</f>
        <v>0</v>
      </c>
      <c r="BE88" s="1">
        <f t="shared" si="144"/>
        <v>1996</v>
      </c>
      <c r="BF88" s="21">
        <f t="shared" si="100"/>
        <v>3.7764299999985738E-13</v>
      </c>
      <c r="BG88" s="21">
        <f t="shared" si="101"/>
        <v>3.2993799998911408E-11</v>
      </c>
      <c r="BH88" s="21">
        <f t="shared" si="102"/>
        <v>1.6697699972118681E-9</v>
      </c>
      <c r="BI88" s="21">
        <f t="shared" si="103"/>
        <v>4.9047097594381982E-8</v>
      </c>
      <c r="BJ88" s="21">
        <f t="shared" si="104"/>
        <v>8.380802976202374E-7</v>
      </c>
      <c r="BK88" s="21">
        <f t="shared" si="105"/>
        <v>8.3538302123547902E-6</v>
      </c>
      <c r="BL88" s="21">
        <f t="shared" si="106"/>
        <v>4.8793518960143188E-5</v>
      </c>
      <c r="BM88" s="21">
        <f t="shared" si="107"/>
        <v>1.6892045623539899E-4</v>
      </c>
      <c r="BN88" s="21">
        <f t="shared" si="108"/>
        <v>3.6145925267190001E-4</v>
      </c>
      <c r="BO88" s="21">
        <f t="shared" si="109"/>
        <v>5.622105633742709E-4</v>
      </c>
      <c r="BP88" s="21">
        <f t="shared" si="110"/>
        <v>9.3035582372427098E-4</v>
      </c>
      <c r="BQ88" s="21">
        <f t="shared" si="111"/>
        <v>1.8891774595824E-3</v>
      </c>
      <c r="BR88" s="21">
        <f t="shared" si="112"/>
        <v>3.5982088734375002E-3</v>
      </c>
      <c r="BS88" s="21">
        <f t="shared" si="113"/>
        <v>5.8716626670975002E-3</v>
      </c>
      <c r="BT88" s="21">
        <f t="shared" si="114"/>
        <v>8.9195008197398996E-3</v>
      </c>
      <c r="BU88" s="21">
        <f t="shared" si="115"/>
        <v>1.3387217102040001E-2</v>
      </c>
      <c r="BV88" s="21">
        <f t="shared" si="116"/>
        <v>1.9224198884309998E-2</v>
      </c>
      <c r="BW88" s="21">
        <f t="shared" si="117"/>
        <v>2.5597888478999999E-2</v>
      </c>
      <c r="BX88" s="21">
        <f t="shared" si="118"/>
        <v>3.2312248471960001E-2</v>
      </c>
      <c r="BY88" s="21">
        <f t="shared" si="119"/>
        <v>4.0124324740390002E-2</v>
      </c>
      <c r="BZ88" s="21">
        <f t="shared" si="120"/>
        <v>4.9472652312160005E-2</v>
      </c>
      <c r="CA88" s="21">
        <f t="shared" si="121"/>
        <v>5.9780068607589991E-2</v>
      </c>
      <c r="CB88" s="21">
        <f t="shared" si="122"/>
        <v>6.9858071580310002E-2</v>
      </c>
      <c r="CC88" s="21">
        <f t="shared" si="123"/>
        <v>7.8267252757749997E-2</v>
      </c>
      <c r="CD88" s="21">
        <f t="shared" si="124"/>
        <v>8.3456920210390001E-2</v>
      </c>
      <c r="CE88" s="21">
        <f t="shared" si="125"/>
        <v>8.4137093188709988E-2</v>
      </c>
      <c r="CF88" s="21">
        <f t="shared" si="126"/>
        <v>7.9778651274790002E-2</v>
      </c>
      <c r="CG88" s="21">
        <f t="shared" si="127"/>
        <v>7.091801051136E-2</v>
      </c>
      <c r="CH88" s="21">
        <f t="shared" si="128"/>
        <v>5.9096282219909993E-2</v>
      </c>
      <c r="CI88" s="21">
        <f t="shared" si="129"/>
        <v>4.6366758945239998E-2</v>
      </c>
      <c r="CJ88" s="21">
        <f t="shared" si="130"/>
        <v>3.4546860937509999E-2</v>
      </c>
      <c r="CK88" s="21">
        <f t="shared" si="131"/>
        <v>2.4669593775960001E-2</v>
      </c>
      <c r="CL88" s="21">
        <f t="shared" si="132"/>
        <v>1.6957361523989998E-2</v>
      </c>
      <c r="CM88" s="21">
        <f t="shared" si="133"/>
        <v>1.117338513879E-2</v>
      </c>
      <c r="CN88" s="21">
        <f t="shared" si="134"/>
        <v>6.9754324659515995E-3</v>
      </c>
      <c r="CO88" s="21">
        <f t="shared" si="135"/>
        <v>4.0655653982270999E-3</v>
      </c>
      <c r="CP88" s="21">
        <f t="shared" si="136"/>
        <v>2.1822269872598999E-3</v>
      </c>
      <c r="CQ88" s="21">
        <f t="shared" si="137"/>
        <v>1.0672984359664001E-3</v>
      </c>
      <c r="CR88" s="21">
        <f t="shared" si="138"/>
        <v>4.72074934599196E-4</v>
      </c>
      <c r="CS88" s="21">
        <f t="shared" si="139"/>
        <v>1.8788268682527602E-4</v>
      </c>
      <c r="CT88" s="21">
        <f t="shared" si="140"/>
        <v>6.7058902500380453E-5</v>
      </c>
      <c r="CU88" s="21">
        <f t="shared" si="141"/>
        <v>2.1416241324961113E-5</v>
      </c>
      <c r="CV88" s="21">
        <f t="shared" si="142"/>
        <v>6.1106026600787905E-6</v>
      </c>
    </row>
    <row r="89" spans="1:100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3"/>
      <c r="L89" s="18">
        <f t="shared" si="143"/>
        <v>1997</v>
      </c>
      <c r="M89">
        <f>+rep!B84</f>
        <v>0</v>
      </c>
      <c r="N89">
        <f>+rep!C84</f>
        <v>0</v>
      </c>
      <c r="O89">
        <f>+rep!D84</f>
        <v>0</v>
      </c>
      <c r="P89">
        <f>+rep!E84</f>
        <v>0</v>
      </c>
      <c r="Q89">
        <f>+rep!F84</f>
        <v>0</v>
      </c>
      <c r="R89">
        <f>+rep!G84</f>
        <v>0</v>
      </c>
      <c r="S89">
        <f>+rep!H84</f>
        <v>0</v>
      </c>
      <c r="T89">
        <f>+rep!I84</f>
        <v>0</v>
      </c>
      <c r="U89">
        <f>+rep!J84</f>
        <v>0</v>
      </c>
      <c r="V89">
        <f>+rep!K84</f>
        <v>0</v>
      </c>
      <c r="W89">
        <f>+rep!L84</f>
        <v>0</v>
      </c>
      <c r="X89">
        <f>+rep!M84</f>
        <v>0</v>
      </c>
      <c r="Y89">
        <f>+rep!N84</f>
        <v>0</v>
      </c>
      <c r="Z89">
        <f>+rep!O84</f>
        <v>0</v>
      </c>
      <c r="AA89">
        <f>+rep!P84</f>
        <v>0</v>
      </c>
      <c r="AB89">
        <f>+rep!Q84</f>
        <v>0</v>
      </c>
      <c r="AC89">
        <f>+rep!R84</f>
        <v>0</v>
      </c>
      <c r="AD89">
        <f>+rep!S84</f>
        <v>1.0204100000000001E-2</v>
      </c>
      <c r="AE89">
        <f>+rep!T84</f>
        <v>1.0204100000000001E-2</v>
      </c>
      <c r="AF89">
        <f>+rep!U84</f>
        <v>2.0408200000000001E-2</v>
      </c>
      <c r="AG89">
        <f>+rep!V84</f>
        <v>4.08163E-2</v>
      </c>
      <c r="AH89">
        <f>+rep!W84</f>
        <v>5.10204E-2</v>
      </c>
      <c r="AI89">
        <f>+rep!X84</f>
        <v>7.1428599999999995E-2</v>
      </c>
      <c r="AJ89">
        <f>+rep!Y84</f>
        <v>0.10204100000000001</v>
      </c>
      <c r="AK89">
        <f>+rep!Z84</f>
        <v>0.112245</v>
      </c>
      <c r="AL89">
        <f>+rep!AA84</f>
        <v>0.122449</v>
      </c>
      <c r="AM89">
        <f>+rep!AB84</f>
        <v>0.112245</v>
      </c>
      <c r="AN89">
        <f>+rep!AC84</f>
        <v>9.1836699999999993E-2</v>
      </c>
      <c r="AO89">
        <f>+rep!AD84</f>
        <v>8.1632700000000002E-2</v>
      </c>
      <c r="AP89">
        <f>+rep!AE84</f>
        <v>7.1428599999999995E-2</v>
      </c>
      <c r="AQ89">
        <f>+rep!AF84</f>
        <v>5.10204E-2</v>
      </c>
      <c r="AR89">
        <f>+rep!AG84</f>
        <v>3.0612199999999999E-2</v>
      </c>
      <c r="AS89">
        <f>+rep!AH84</f>
        <v>1.0204100000000001E-2</v>
      </c>
      <c r="AT89">
        <f>+rep!AI84</f>
        <v>1.0204100000000001E-2</v>
      </c>
      <c r="AU89">
        <f>+rep!AJ84</f>
        <v>0</v>
      </c>
      <c r="AV89">
        <f>+rep!AK84</f>
        <v>0</v>
      </c>
      <c r="AW89">
        <f>+rep!AL84</f>
        <v>0</v>
      </c>
      <c r="AX89">
        <f>+rep!AM84</f>
        <v>0</v>
      </c>
      <c r="AY89">
        <f>+rep!AN84</f>
        <v>0</v>
      </c>
      <c r="AZ89">
        <f>+rep!AO84</f>
        <v>0</v>
      </c>
      <c r="BA89">
        <f>+rep!AP84</f>
        <v>0</v>
      </c>
      <c r="BB89">
        <f>+rep!AQ84</f>
        <v>0</v>
      </c>
      <c r="BC89">
        <f>+rep!AR84</f>
        <v>0</v>
      </c>
      <c r="BE89" s="1">
        <f t="shared" si="144"/>
        <v>1997</v>
      </c>
      <c r="BF89" s="21">
        <f t="shared" si="100"/>
        <v>1.4103099999980111E-12</v>
      </c>
      <c r="BG89" s="21">
        <f t="shared" si="101"/>
        <v>1.232119999848188E-10</v>
      </c>
      <c r="BH89" s="21">
        <f t="shared" si="102"/>
        <v>6.2350399611242752E-9</v>
      </c>
      <c r="BI89" s="21">
        <f t="shared" si="103"/>
        <v>1.8310596647219276E-7</v>
      </c>
      <c r="BJ89" s="21">
        <f t="shared" si="104"/>
        <v>3.1271602208077912E-6</v>
      </c>
      <c r="BK89" s="21">
        <f t="shared" si="105"/>
        <v>3.1128030985358997E-5</v>
      </c>
      <c r="BL89" s="21">
        <f t="shared" si="106"/>
        <v>1.8105920568753598E-4</v>
      </c>
      <c r="BM89" s="21">
        <f t="shared" si="107"/>
        <v>6.1801957896639602E-4</v>
      </c>
      <c r="BN89" s="21">
        <f t="shared" si="108"/>
        <v>1.2540035188635999E-3</v>
      </c>
      <c r="BO89" s="21">
        <f t="shared" si="109"/>
        <v>1.59923423676E-3</v>
      </c>
      <c r="BP89" s="21">
        <f t="shared" si="110"/>
        <v>1.6212430137456E-3</v>
      </c>
      <c r="BQ89" s="21">
        <f t="shared" si="111"/>
        <v>2.1014851009535998E-3</v>
      </c>
      <c r="BR89" s="21">
        <f t="shared" si="112"/>
        <v>3.4639770068764001E-3</v>
      </c>
      <c r="BS89" s="21">
        <f t="shared" si="113"/>
        <v>5.4046793616759001E-3</v>
      </c>
      <c r="BT89" s="21">
        <f t="shared" si="114"/>
        <v>7.9716096502839007E-3</v>
      </c>
      <c r="BU89" s="21">
        <f t="shared" si="115"/>
        <v>1.1896892644389999E-2</v>
      </c>
      <c r="BV89" s="21">
        <f t="shared" si="116"/>
        <v>1.7506112153560002E-2</v>
      </c>
      <c r="BW89" s="21">
        <f t="shared" si="117"/>
        <v>2.4259940334789998E-2</v>
      </c>
      <c r="BX89" s="21">
        <f t="shared" si="118"/>
        <v>3.1601923371360002E-2</v>
      </c>
      <c r="BY89" s="21">
        <f t="shared" si="119"/>
        <v>3.926813973084E-2</v>
      </c>
      <c r="BZ89" s="21">
        <f t="shared" si="120"/>
        <v>4.6848687126390003E-2</v>
      </c>
      <c r="CA89" s="21">
        <f t="shared" si="121"/>
        <v>5.397500544159E-2</v>
      </c>
      <c r="CB89" s="21">
        <f t="shared" si="122"/>
        <v>6.0750378199109993E-2</v>
      </c>
      <c r="CC89" s="21">
        <f t="shared" si="123"/>
        <v>6.7332573704789997E-2</v>
      </c>
      <c r="CD89" s="21">
        <f t="shared" si="124"/>
        <v>7.3214817961109999E-2</v>
      </c>
      <c r="CE89" s="21">
        <f t="shared" si="125"/>
        <v>7.7211634044760002E-2</v>
      </c>
      <c r="CF89" s="21">
        <f t="shared" si="126"/>
        <v>7.8029383996439994E-2</v>
      </c>
      <c r="CG89" s="21">
        <f t="shared" si="127"/>
        <v>7.4839000698239996E-2</v>
      </c>
      <c r="CH89" s="21">
        <f t="shared" si="128"/>
        <v>6.7620610519000007E-2</v>
      </c>
      <c r="CI89" s="21">
        <f t="shared" si="129"/>
        <v>5.7246073593750002E-2</v>
      </c>
      <c r="CJ89" s="21">
        <f t="shared" si="130"/>
        <v>4.5253795376790001E-2</v>
      </c>
      <c r="CK89" s="21">
        <f t="shared" si="131"/>
        <v>3.3358904012159997E-2</v>
      </c>
      <c r="CL89" s="21">
        <f t="shared" si="132"/>
        <v>2.2929547335189999E-2</v>
      </c>
      <c r="CM89" s="21">
        <f t="shared" si="133"/>
        <v>1.4695259243160001E-2</v>
      </c>
      <c r="CN89" s="21">
        <f t="shared" si="134"/>
        <v>8.7684653683070997E-3</v>
      </c>
      <c r="CO89" s="21">
        <f t="shared" si="135"/>
        <v>4.8539773598271002E-3</v>
      </c>
      <c r="CP89" s="21">
        <f t="shared" si="136"/>
        <v>2.4795113452239E-3</v>
      </c>
      <c r="CQ89" s="21">
        <f t="shared" si="137"/>
        <v>1.1614478961600001E-3</v>
      </c>
      <c r="CR89" s="21">
        <f t="shared" si="138"/>
        <v>4.9578295523115899E-4</v>
      </c>
      <c r="CS89" s="21">
        <f t="shared" si="139"/>
        <v>1.91802197798079E-4</v>
      </c>
      <c r="CT89" s="21">
        <f t="shared" si="140"/>
        <v>6.6946717536818569E-5</v>
      </c>
      <c r="CU89" s="21">
        <f t="shared" si="141"/>
        <v>2.1009058600909751E-5</v>
      </c>
      <c r="CV89" s="21">
        <f t="shared" si="142"/>
        <v>5.9121550460094043E-6</v>
      </c>
    </row>
    <row r="90" spans="1:100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3"/>
      <c r="L90" s="18">
        <f t="shared" si="143"/>
        <v>1998</v>
      </c>
      <c r="M90">
        <f>+rep!B85</f>
        <v>0</v>
      </c>
      <c r="N90">
        <f>+rep!C85</f>
        <v>0</v>
      </c>
      <c r="O90">
        <f>+rep!D85</f>
        <v>0</v>
      </c>
      <c r="P90">
        <f>+rep!E85</f>
        <v>0</v>
      </c>
      <c r="Q90">
        <f>+rep!F85</f>
        <v>0</v>
      </c>
      <c r="R90">
        <f>+rep!G85</f>
        <v>0</v>
      </c>
      <c r="S90">
        <f>+rep!H85</f>
        <v>0</v>
      </c>
      <c r="T90">
        <f>+rep!I85</f>
        <v>0</v>
      </c>
      <c r="U90">
        <f>+rep!J85</f>
        <v>0</v>
      </c>
      <c r="V90">
        <f>+rep!K85</f>
        <v>0</v>
      </c>
      <c r="W90">
        <f>+rep!L85</f>
        <v>0</v>
      </c>
      <c r="X90">
        <f>+rep!M85</f>
        <v>0</v>
      </c>
      <c r="Y90">
        <f>+rep!N85</f>
        <v>0</v>
      </c>
      <c r="Z90">
        <f>+rep!O85</f>
        <v>0</v>
      </c>
      <c r="AA90">
        <f>+rep!P85</f>
        <v>0</v>
      </c>
      <c r="AB90">
        <f>+rep!Q85</f>
        <v>0</v>
      </c>
      <c r="AC90">
        <f>+rep!R85</f>
        <v>1.0204100000000001E-2</v>
      </c>
      <c r="AD90">
        <f>+rep!S85</f>
        <v>1.0204100000000001E-2</v>
      </c>
      <c r="AE90">
        <f>+rep!T85</f>
        <v>1.0204100000000001E-2</v>
      </c>
      <c r="AF90">
        <f>+rep!U85</f>
        <v>2.0408200000000001E-2</v>
      </c>
      <c r="AG90">
        <f>+rep!V85</f>
        <v>3.0612199999999999E-2</v>
      </c>
      <c r="AH90">
        <f>+rep!W85</f>
        <v>5.10204E-2</v>
      </c>
      <c r="AI90">
        <f>+rep!X85</f>
        <v>5.10204E-2</v>
      </c>
      <c r="AJ90">
        <f>+rep!Y85</f>
        <v>7.1428599999999995E-2</v>
      </c>
      <c r="AK90">
        <f>+rep!Z85</f>
        <v>8.1632700000000002E-2</v>
      </c>
      <c r="AL90">
        <f>+rep!AA85</f>
        <v>8.1632700000000002E-2</v>
      </c>
      <c r="AM90">
        <f>+rep!AB85</f>
        <v>9.1836699999999993E-2</v>
      </c>
      <c r="AN90">
        <f>+rep!AC85</f>
        <v>0.10204100000000001</v>
      </c>
      <c r="AO90">
        <f>+rep!AD85</f>
        <v>0.122449</v>
      </c>
      <c r="AP90">
        <f>+rep!AE85</f>
        <v>9.1836699999999993E-2</v>
      </c>
      <c r="AQ90">
        <f>+rep!AF85</f>
        <v>8.1632700000000002E-2</v>
      </c>
      <c r="AR90">
        <f>+rep!AG85</f>
        <v>4.08163E-2</v>
      </c>
      <c r="AS90">
        <f>+rep!AH85</f>
        <v>3.0612199999999999E-2</v>
      </c>
      <c r="AT90">
        <f>+rep!AI85</f>
        <v>1.0204100000000001E-2</v>
      </c>
      <c r="AU90">
        <f>+rep!AJ85</f>
        <v>1.0204100000000001E-2</v>
      </c>
      <c r="AV90">
        <f>+rep!AK85</f>
        <v>0</v>
      </c>
      <c r="AW90">
        <f>+rep!AL85</f>
        <v>0</v>
      </c>
      <c r="AX90">
        <f>+rep!AM85</f>
        <v>0</v>
      </c>
      <c r="AY90">
        <f>+rep!AN85</f>
        <v>0</v>
      </c>
      <c r="AZ90">
        <f>+rep!AO85</f>
        <v>0</v>
      </c>
      <c r="BA90">
        <f>+rep!AP85</f>
        <v>0</v>
      </c>
      <c r="BB90">
        <f>+rep!AQ85</f>
        <v>0</v>
      </c>
      <c r="BC90">
        <f>+rep!AR85</f>
        <v>0</v>
      </c>
      <c r="BE90" s="1">
        <f t="shared" si="144"/>
        <v>1998</v>
      </c>
      <c r="BF90" s="21">
        <f t="shared" si="100"/>
        <v>2.3973599999942531E-12</v>
      </c>
      <c r="BG90" s="21">
        <f t="shared" si="101"/>
        <v>2.0944899995613112E-10</v>
      </c>
      <c r="BH90" s="21">
        <f t="shared" si="102"/>
        <v>1.0599399887652719E-8</v>
      </c>
      <c r="BI90" s="21">
        <f t="shared" si="103"/>
        <v>3.1130790308732911E-7</v>
      </c>
      <c r="BJ90" s="21">
        <f t="shared" si="104"/>
        <v>5.317911719514156E-6</v>
      </c>
      <c r="BK90" s="21">
        <f t="shared" si="105"/>
        <v>5.2967694126129746E-5</v>
      </c>
      <c r="BL90" s="21">
        <f t="shared" si="106"/>
        <v>3.0864567899491902E-4</v>
      </c>
      <c r="BM90" s="21">
        <f t="shared" si="107"/>
        <v>1.0600339394544001E-3</v>
      </c>
      <c r="BN90" s="21">
        <f t="shared" si="108"/>
        <v>2.2041103631799002E-3</v>
      </c>
      <c r="BO90" s="21">
        <f t="shared" si="109"/>
        <v>3.1000496415215999E-3</v>
      </c>
      <c r="BP90" s="21">
        <f t="shared" si="110"/>
        <v>4.1330650929158998E-3</v>
      </c>
      <c r="BQ90" s="21">
        <f t="shared" si="111"/>
        <v>6.9798495038523997E-3</v>
      </c>
      <c r="BR90" s="21">
        <f t="shared" si="112"/>
        <v>1.1590161052710001E-2</v>
      </c>
      <c r="BS90" s="21">
        <f t="shared" si="113"/>
        <v>1.5273122009559999E-2</v>
      </c>
      <c r="BT90" s="21">
        <f t="shared" si="114"/>
        <v>1.6402164255840002E-2</v>
      </c>
      <c r="BU90" s="21">
        <f t="shared" si="115"/>
        <v>1.6839556884389997E-2</v>
      </c>
      <c r="BV90" s="21">
        <f t="shared" si="116"/>
        <v>1.9186150325189999E-2</v>
      </c>
      <c r="BW90" s="21">
        <f t="shared" si="117"/>
        <v>2.3827753569510002E-2</v>
      </c>
      <c r="BX90" s="21">
        <f t="shared" si="118"/>
        <v>2.993637083164E-2</v>
      </c>
      <c r="BY90" s="21">
        <f t="shared" si="119"/>
        <v>3.6989689875839997E-2</v>
      </c>
      <c r="BZ90" s="21">
        <f t="shared" si="120"/>
        <v>4.4422092351000003E-2</v>
      </c>
      <c r="CA90" s="21">
        <f t="shared" si="121"/>
        <v>5.1343130751640001E-2</v>
      </c>
      <c r="CB90" s="21">
        <f t="shared" si="122"/>
        <v>5.7096420577589999E-2</v>
      </c>
      <c r="CC90" s="21">
        <f t="shared" si="123"/>
        <v>6.1562572801559995E-2</v>
      </c>
      <c r="CD90" s="21">
        <f t="shared" si="124"/>
        <v>6.4916774630999999E-2</v>
      </c>
      <c r="CE90" s="21">
        <f t="shared" si="125"/>
        <v>6.7265979323999997E-2</v>
      </c>
      <c r="CF90" s="21">
        <f t="shared" si="126"/>
        <v>6.8363447705440006E-2</v>
      </c>
      <c r="CG90" s="21">
        <f t="shared" si="127"/>
        <v>6.7556033482840006E-2</v>
      </c>
      <c r="CH90" s="21">
        <f t="shared" si="128"/>
        <v>6.4099243523589991E-2</v>
      </c>
      <c r="CI90" s="21">
        <f t="shared" si="129"/>
        <v>5.7653460527110005E-2</v>
      </c>
      <c r="CJ90" s="21">
        <f t="shared" si="130"/>
        <v>4.8615449670789998E-2</v>
      </c>
      <c r="CK90" s="21">
        <f t="shared" si="131"/>
        <v>3.8092240176640001E-2</v>
      </c>
      <c r="CL90" s="21">
        <f t="shared" si="132"/>
        <v>2.7545239868790001E-2</v>
      </c>
      <c r="CM90" s="21">
        <f t="shared" si="133"/>
        <v>1.8291010045439999E-2</v>
      </c>
      <c r="CN90" s="21">
        <f t="shared" si="134"/>
        <v>1.1114737670790001E-2</v>
      </c>
      <c r="CO90" s="21">
        <f t="shared" si="135"/>
        <v>6.1654116247900001E-3</v>
      </c>
      <c r="CP90" s="21">
        <f t="shared" si="136"/>
        <v>3.1157709997084002E-3</v>
      </c>
      <c r="CQ90" s="21">
        <f t="shared" si="137"/>
        <v>1.4317841028544001E-3</v>
      </c>
      <c r="CR90" s="21">
        <f t="shared" si="138"/>
        <v>5.9703112757745602E-4</v>
      </c>
      <c r="CS90" s="21">
        <f t="shared" si="139"/>
        <v>2.2539217545375099E-4</v>
      </c>
      <c r="CT90" s="21">
        <f t="shared" si="140"/>
        <v>7.6856292202211155E-5</v>
      </c>
      <c r="CU90" s="21">
        <f t="shared" si="141"/>
        <v>2.3616742223140708E-5</v>
      </c>
      <c r="CV90" s="21">
        <f t="shared" si="142"/>
        <v>6.5257374141953906E-6</v>
      </c>
    </row>
    <row r="91" spans="1:100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3"/>
      <c r="L91" s="18">
        <f t="shared" si="143"/>
        <v>1999</v>
      </c>
      <c r="M91">
        <f>+rep!B86</f>
        <v>0</v>
      </c>
      <c r="N91">
        <f>+rep!C86</f>
        <v>0</v>
      </c>
      <c r="O91">
        <f>+rep!D86</f>
        <v>0</v>
      </c>
      <c r="P91">
        <f>+rep!E86</f>
        <v>0</v>
      </c>
      <c r="Q91">
        <f>+rep!F86</f>
        <v>0</v>
      </c>
      <c r="R91">
        <f>+rep!G86</f>
        <v>0</v>
      </c>
      <c r="S91">
        <f>+rep!H86</f>
        <v>0</v>
      </c>
      <c r="T91">
        <f>+rep!I86</f>
        <v>0</v>
      </c>
      <c r="U91">
        <f>+rep!J86</f>
        <v>0</v>
      </c>
      <c r="V91">
        <f>+rep!K86</f>
        <v>0</v>
      </c>
      <c r="W91">
        <f>+rep!L86</f>
        <v>0</v>
      </c>
      <c r="X91">
        <f>+rep!M86</f>
        <v>0</v>
      </c>
      <c r="Y91">
        <f>+rep!N86</f>
        <v>0</v>
      </c>
      <c r="Z91">
        <f>+rep!O86</f>
        <v>0</v>
      </c>
      <c r="AA91">
        <f>+rep!P86</f>
        <v>9.9009900000000001E-3</v>
      </c>
      <c r="AB91">
        <f>+rep!Q86</f>
        <v>9.9009900000000001E-3</v>
      </c>
      <c r="AC91">
        <f>+rep!R86</f>
        <v>2.9703E-2</v>
      </c>
      <c r="AD91">
        <f>+rep!S86</f>
        <v>3.9604E-2</v>
      </c>
      <c r="AE91">
        <f>+rep!T86</f>
        <v>3.9604E-2</v>
      </c>
      <c r="AF91">
        <f>+rep!U86</f>
        <v>5.9405899999999998E-2</v>
      </c>
      <c r="AG91">
        <f>+rep!V86</f>
        <v>8.9108900000000005E-2</v>
      </c>
      <c r="AH91">
        <f>+rep!W86</f>
        <v>0.12871299999999999</v>
      </c>
      <c r="AI91">
        <f>+rep!X86</f>
        <v>0.12871299999999999</v>
      </c>
      <c r="AJ91">
        <f>+rep!Y86</f>
        <v>6.9306900000000005E-2</v>
      </c>
      <c r="AK91">
        <f>+rep!Z86</f>
        <v>7.9207899999999998E-2</v>
      </c>
      <c r="AL91">
        <f>+rep!AA86</f>
        <v>5.9405899999999998E-2</v>
      </c>
      <c r="AM91">
        <f>+rep!AB86</f>
        <v>4.9505E-2</v>
      </c>
      <c r="AN91">
        <f>+rep!AC86</f>
        <v>4.9505E-2</v>
      </c>
      <c r="AO91">
        <f>+rep!AD86</f>
        <v>3.9604E-2</v>
      </c>
      <c r="AP91">
        <f>+rep!AE86</f>
        <v>3.9604E-2</v>
      </c>
      <c r="AQ91">
        <f>+rep!AF86</f>
        <v>2.9703E-2</v>
      </c>
      <c r="AR91">
        <f>+rep!AG86</f>
        <v>1.9802E-2</v>
      </c>
      <c r="AS91">
        <f>+rep!AH86</f>
        <v>9.9009900000000001E-3</v>
      </c>
      <c r="AT91">
        <f>+rep!AI86</f>
        <v>9.9009900000000001E-3</v>
      </c>
      <c r="AU91">
        <f>+rep!AJ86</f>
        <v>9.9009900000000001E-3</v>
      </c>
      <c r="AV91">
        <f>+rep!AK86</f>
        <v>0</v>
      </c>
      <c r="AW91">
        <f>+rep!AL86</f>
        <v>0</v>
      </c>
      <c r="AX91">
        <f>+rep!AM86</f>
        <v>0</v>
      </c>
      <c r="AY91">
        <f>+rep!AN86</f>
        <v>0</v>
      </c>
      <c r="AZ91">
        <f>+rep!AO86</f>
        <v>0</v>
      </c>
      <c r="BA91">
        <f>+rep!AP86</f>
        <v>0</v>
      </c>
      <c r="BB91">
        <f>+rep!AQ86</f>
        <v>0</v>
      </c>
      <c r="BC91">
        <f>+rep!AR86</f>
        <v>0</v>
      </c>
      <c r="BE91" s="1">
        <f t="shared" si="144"/>
        <v>1999</v>
      </c>
      <c r="BF91" s="21">
        <f t="shared" si="100"/>
        <v>3.1113999999903188E-12</v>
      </c>
      <c r="BG91" s="21">
        <f t="shared" si="101"/>
        <v>2.7183299992610682E-10</v>
      </c>
      <c r="BH91" s="21">
        <f t="shared" si="102"/>
        <v>1.3756499810758706E-8</v>
      </c>
      <c r="BI91" s="21">
        <f t="shared" si="103"/>
        <v>4.0403283675733493E-7</v>
      </c>
      <c r="BJ91" s="21">
        <f t="shared" si="104"/>
        <v>6.9020023617057975E-6</v>
      </c>
      <c r="BK91" s="21">
        <f t="shared" si="105"/>
        <v>6.8747373148745597E-5</v>
      </c>
      <c r="BL91" s="21">
        <f t="shared" si="106"/>
        <v>4.0061437939937502E-4</v>
      </c>
      <c r="BM91" s="21">
        <f t="shared" si="107"/>
        <v>1.3762008403899999E-3</v>
      </c>
      <c r="BN91" s="21">
        <f t="shared" si="108"/>
        <v>2.8655512160838999E-3</v>
      </c>
      <c r="BO91" s="21">
        <f t="shared" si="109"/>
        <v>4.0584836414919003E-3</v>
      </c>
      <c r="BP91" s="21">
        <f t="shared" si="110"/>
        <v>5.5234497515099998E-3</v>
      </c>
      <c r="BQ91" s="21">
        <f t="shared" si="111"/>
        <v>9.6042723952111005E-3</v>
      </c>
      <c r="BR91" s="21">
        <f t="shared" si="112"/>
        <v>1.6609752216960001E-2</v>
      </c>
      <c r="BS91" s="21">
        <f t="shared" si="113"/>
        <v>2.3760977813190001E-2</v>
      </c>
      <c r="BT91" s="21">
        <f t="shared" si="114"/>
        <v>2.963237685111E-2</v>
      </c>
      <c r="BU91" s="21">
        <f t="shared" si="115"/>
        <v>3.5854385574309998E-2</v>
      </c>
      <c r="BV91" s="21">
        <f t="shared" si="116"/>
        <v>4.251765469471E-2</v>
      </c>
      <c r="BW91" s="21">
        <f t="shared" si="117"/>
        <v>4.6380747684389996E-2</v>
      </c>
      <c r="BX91" s="21">
        <f t="shared" si="118"/>
        <v>4.5765150147750004E-2</v>
      </c>
      <c r="BY91" s="21">
        <f t="shared" si="119"/>
        <v>4.3268916606389998E-2</v>
      </c>
      <c r="BZ91" s="21">
        <f t="shared" si="120"/>
        <v>4.241642974044E-2</v>
      </c>
      <c r="CA91" s="21">
        <f t="shared" si="121"/>
        <v>4.4170737407189999E-2</v>
      </c>
      <c r="CB91" s="21">
        <f t="shared" si="122"/>
        <v>4.7370019148640002E-2</v>
      </c>
      <c r="CC91" s="21">
        <f t="shared" si="123"/>
        <v>5.0627391065440001E-2</v>
      </c>
      <c r="CD91" s="21">
        <f t="shared" si="124"/>
        <v>5.3121790867839996E-2</v>
      </c>
      <c r="CE91" s="21">
        <f t="shared" si="125"/>
        <v>5.4545467914240003E-2</v>
      </c>
      <c r="CF91" s="21">
        <f t="shared" si="126"/>
        <v>5.4867362660759998E-2</v>
      </c>
      <c r="CG91" s="21">
        <f t="shared" si="127"/>
        <v>5.4047343642840001E-2</v>
      </c>
      <c r="CH91" s="21">
        <f t="shared" si="128"/>
        <v>5.1849223034309999E-2</v>
      </c>
      <c r="CI91" s="21">
        <f t="shared" si="129"/>
        <v>4.7919722284439997E-2</v>
      </c>
      <c r="CJ91" s="21">
        <f t="shared" si="130"/>
        <v>4.2087620129190005E-2</v>
      </c>
      <c r="CK91" s="21">
        <f t="shared" si="131"/>
        <v>3.4650079824390001E-2</v>
      </c>
      <c r="CL91" s="21">
        <f t="shared" si="132"/>
        <v>2.642148328719E-2</v>
      </c>
      <c r="CM91" s="21">
        <f t="shared" si="133"/>
        <v>1.8482456128710002E-2</v>
      </c>
      <c r="CN91" s="21">
        <f t="shared" si="134"/>
        <v>1.1777230287510002E-2</v>
      </c>
      <c r="CO91" s="21">
        <f t="shared" si="135"/>
        <v>6.8026435278063999E-3</v>
      </c>
      <c r="CP91" s="21">
        <f t="shared" si="136"/>
        <v>3.5501362423911E-3</v>
      </c>
      <c r="CQ91" s="21">
        <f t="shared" si="137"/>
        <v>1.6703505690774999E-3</v>
      </c>
      <c r="CR91" s="21">
        <f t="shared" si="138"/>
        <v>7.0745080396569598E-4</v>
      </c>
      <c r="CS91" s="21">
        <f t="shared" si="139"/>
        <v>2.6938939023055596E-4</v>
      </c>
      <c r="CT91" s="21">
        <f t="shared" si="140"/>
        <v>9.2128810717948703E-5</v>
      </c>
      <c r="CU91" s="21">
        <f t="shared" si="141"/>
        <v>2.826930080144599E-5</v>
      </c>
      <c r="CV91" s="21">
        <f t="shared" si="142"/>
        <v>7.7758595350681521E-6</v>
      </c>
    </row>
    <row r="92" spans="1:100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3"/>
      <c r="L92" s="18">
        <f t="shared" si="143"/>
        <v>2000</v>
      </c>
      <c r="M92">
        <f>+rep!B87</f>
        <v>0</v>
      </c>
      <c r="N92">
        <f>+rep!C87</f>
        <v>0</v>
      </c>
      <c r="O92">
        <f>+rep!D87</f>
        <v>0</v>
      </c>
      <c r="P92">
        <f>+rep!E87</f>
        <v>0</v>
      </c>
      <c r="Q92">
        <f>+rep!F87</f>
        <v>0</v>
      </c>
      <c r="R92">
        <f>+rep!G87</f>
        <v>0</v>
      </c>
      <c r="S92">
        <f>+rep!H87</f>
        <v>0</v>
      </c>
      <c r="T92">
        <f>+rep!I87</f>
        <v>0</v>
      </c>
      <c r="U92">
        <f>+rep!J87</f>
        <v>0</v>
      </c>
      <c r="V92">
        <f>+rep!K87</f>
        <v>0</v>
      </c>
      <c r="W92">
        <f>+rep!L87</f>
        <v>0</v>
      </c>
      <c r="X92">
        <f>+rep!M87</f>
        <v>0</v>
      </c>
      <c r="Y92">
        <f>+rep!N87</f>
        <v>0</v>
      </c>
      <c r="Z92">
        <f>+rep!O87</f>
        <v>0</v>
      </c>
      <c r="AA92">
        <f>+rep!P87</f>
        <v>0</v>
      </c>
      <c r="AB92">
        <f>+rep!Q87</f>
        <v>0</v>
      </c>
      <c r="AC92">
        <f>+rep!R87</f>
        <v>0</v>
      </c>
      <c r="AD92">
        <f>+rep!S87</f>
        <v>0</v>
      </c>
      <c r="AE92">
        <f>+rep!T87</f>
        <v>0</v>
      </c>
      <c r="AF92">
        <f>+rep!U87</f>
        <v>0</v>
      </c>
      <c r="AG92">
        <f>+rep!V87</f>
        <v>0</v>
      </c>
      <c r="AH92">
        <f>+rep!W87</f>
        <v>0</v>
      </c>
      <c r="AI92">
        <f>+rep!X87</f>
        <v>0</v>
      </c>
      <c r="AJ92">
        <f>+rep!Y87</f>
        <v>0</v>
      </c>
      <c r="AK92">
        <f>+rep!Z87</f>
        <v>0</v>
      </c>
      <c r="AL92">
        <f>+rep!AA87</f>
        <v>0</v>
      </c>
      <c r="AM92">
        <f>+rep!AB87</f>
        <v>0</v>
      </c>
      <c r="AN92">
        <f>+rep!AC87</f>
        <v>0</v>
      </c>
      <c r="AO92">
        <f>+rep!AD87</f>
        <v>0</v>
      </c>
      <c r="AP92">
        <f>+rep!AE87</f>
        <v>0</v>
      </c>
      <c r="AQ92">
        <f>+rep!AF87</f>
        <v>0</v>
      </c>
      <c r="AR92">
        <f>+rep!AG87</f>
        <v>0</v>
      </c>
      <c r="AS92">
        <f>+rep!AH87</f>
        <v>0</v>
      </c>
      <c r="AT92">
        <f>+rep!AI87</f>
        <v>0</v>
      </c>
      <c r="AU92">
        <f>+rep!AJ87</f>
        <v>0</v>
      </c>
      <c r="AV92">
        <f>+rep!AK87</f>
        <v>0</v>
      </c>
      <c r="AW92">
        <f>+rep!AL87</f>
        <v>0</v>
      </c>
      <c r="AX92">
        <f>+rep!AM87</f>
        <v>0</v>
      </c>
      <c r="AY92">
        <f>+rep!AN87</f>
        <v>0</v>
      </c>
      <c r="AZ92">
        <f>+rep!AO87</f>
        <v>0</v>
      </c>
      <c r="BA92">
        <f>+rep!AP87</f>
        <v>0</v>
      </c>
      <c r="BB92">
        <f>+rep!AQ87</f>
        <v>0</v>
      </c>
      <c r="BC92">
        <f>+rep!AR87</f>
        <v>0</v>
      </c>
      <c r="BE92" s="1">
        <f t="shared" si="144"/>
        <v>2000</v>
      </c>
      <c r="BF92" s="21">
        <f t="shared" si="100"/>
        <v>6.3730099999593847E-12</v>
      </c>
      <c r="BG92" s="21">
        <f t="shared" si="101"/>
        <v>5.5678299968999281E-10</v>
      </c>
      <c r="BH92" s="21">
        <f t="shared" si="102"/>
        <v>2.8175599206135564E-8</v>
      </c>
      <c r="BI92" s="21">
        <f t="shared" si="103"/>
        <v>8.2745331531987794E-7</v>
      </c>
      <c r="BJ92" s="21">
        <f t="shared" si="104"/>
        <v>1.4131900283749589E-5</v>
      </c>
      <c r="BK92" s="21">
        <f t="shared" si="105"/>
        <v>1.4066920660527901E-4</v>
      </c>
      <c r="BL92" s="21">
        <f t="shared" si="106"/>
        <v>8.1800077779375902E-4</v>
      </c>
      <c r="BM92" s="21">
        <f t="shared" si="107"/>
        <v>2.7903601327239E-3</v>
      </c>
      <c r="BN92" s="21">
        <f t="shared" si="108"/>
        <v>5.6689632398390999E-3</v>
      </c>
      <c r="BO92" s="21">
        <f t="shared" si="109"/>
        <v>7.3256439763878991E-3</v>
      </c>
      <c r="BP92" s="21">
        <f t="shared" si="110"/>
        <v>7.7741246263296005E-3</v>
      </c>
      <c r="BQ92" s="21">
        <f t="shared" si="111"/>
        <v>1.0564078180389999E-2</v>
      </c>
      <c r="BR92" s="21">
        <f t="shared" si="112"/>
        <v>1.7022527529240002E-2</v>
      </c>
      <c r="BS92" s="21">
        <f t="shared" si="113"/>
        <v>2.4359229724440001E-2</v>
      </c>
      <c r="BT92" s="21">
        <f t="shared" si="114"/>
        <v>3.112620223975E-2</v>
      </c>
      <c r="BU92" s="21">
        <f t="shared" si="115"/>
        <v>3.9366090768309998E-2</v>
      </c>
      <c r="BV92" s="21">
        <f t="shared" si="116"/>
        <v>4.968458613079E-2</v>
      </c>
      <c r="BW92" s="21">
        <f t="shared" si="117"/>
        <v>5.8869625522839995E-2</v>
      </c>
      <c r="BX92" s="21">
        <f t="shared" si="118"/>
        <v>6.4058712077190008E-2</v>
      </c>
      <c r="BY92" s="21">
        <f t="shared" si="119"/>
        <v>6.5137752072790003E-2</v>
      </c>
      <c r="BZ92" s="21">
        <f t="shared" si="120"/>
        <v>6.2796324963840008E-2</v>
      </c>
      <c r="CA92" s="21">
        <f t="shared" si="121"/>
        <v>5.7581790974999998E-2</v>
      </c>
      <c r="CB92" s="21">
        <f t="shared" si="122"/>
        <v>5.1012990463840002E-2</v>
      </c>
      <c r="CC92" s="21">
        <f t="shared" si="123"/>
        <v>4.5384453319750002E-2</v>
      </c>
      <c r="CD92" s="21">
        <f t="shared" si="124"/>
        <v>4.202377885519E-2</v>
      </c>
      <c r="CE92" s="21">
        <f t="shared" si="125"/>
        <v>4.0596931806359995E-2</v>
      </c>
      <c r="CF92" s="21">
        <f t="shared" si="126"/>
        <v>3.9989706946560004E-2</v>
      </c>
      <c r="CG92" s="21">
        <f t="shared" si="127"/>
        <v>3.9245829047909998E-2</v>
      </c>
      <c r="CH92" s="21">
        <f t="shared" si="128"/>
        <v>3.7790245358709999E-2</v>
      </c>
      <c r="CI92" s="21">
        <f t="shared" si="129"/>
        <v>3.5287594381509996E-2</v>
      </c>
      <c r="CJ92" s="21">
        <f t="shared" si="130"/>
        <v>3.1567246049589999E-2</v>
      </c>
      <c r="CK92" s="21">
        <f t="shared" si="131"/>
        <v>2.6696781029910001E-2</v>
      </c>
      <c r="CL92" s="21">
        <f t="shared" si="132"/>
        <v>2.1065693547359998E-2</v>
      </c>
      <c r="CM92" s="21">
        <f t="shared" si="133"/>
        <v>1.5329125273439999E-2</v>
      </c>
      <c r="CN92" s="21">
        <f t="shared" si="134"/>
        <v>1.0190677969110001E-2</v>
      </c>
      <c r="CO92" s="21">
        <f t="shared" si="135"/>
        <v>6.1460544335100002E-3</v>
      </c>
      <c r="CP92" s="21">
        <f t="shared" si="136"/>
        <v>3.3463960521711001E-3</v>
      </c>
      <c r="CQ92" s="21">
        <f t="shared" si="137"/>
        <v>1.6395430477824E-3</v>
      </c>
      <c r="CR92" s="21">
        <f t="shared" si="138"/>
        <v>7.2121809281587893E-4</v>
      </c>
      <c r="CS92" s="21">
        <f t="shared" si="139"/>
        <v>2.843990711296E-4</v>
      </c>
      <c r="CT92" s="21">
        <f t="shared" si="140"/>
        <v>1.0041191542191599E-4</v>
      </c>
      <c r="CU92" s="21">
        <f t="shared" si="141"/>
        <v>3.1711294330028708E-5</v>
      </c>
      <c r="CV92" s="21">
        <f t="shared" si="142"/>
        <v>8.9507498826423102E-6</v>
      </c>
    </row>
    <row r="93" spans="1:100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3"/>
      <c r="L93" s="18">
        <f t="shared" si="143"/>
        <v>2001</v>
      </c>
      <c r="M93">
        <f>+rep!B88</f>
        <v>0</v>
      </c>
      <c r="N93">
        <f>+rep!C88</f>
        <v>0</v>
      </c>
      <c r="O93">
        <f>+rep!D88</f>
        <v>0</v>
      </c>
      <c r="P93">
        <f>+rep!E88</f>
        <v>0</v>
      </c>
      <c r="Q93">
        <f>+rep!F88</f>
        <v>0</v>
      </c>
      <c r="R93">
        <f>+rep!G88</f>
        <v>0</v>
      </c>
      <c r="S93">
        <f>+rep!H88</f>
        <v>0</v>
      </c>
      <c r="T93">
        <f>+rep!I88</f>
        <v>0</v>
      </c>
      <c r="U93">
        <f>+rep!J88</f>
        <v>0</v>
      </c>
      <c r="V93">
        <f>+rep!K88</f>
        <v>0</v>
      </c>
      <c r="W93">
        <f>+rep!L88</f>
        <v>0</v>
      </c>
      <c r="X93">
        <f>+rep!M88</f>
        <v>0</v>
      </c>
      <c r="Y93">
        <f>+rep!N88</f>
        <v>0</v>
      </c>
      <c r="Z93">
        <f>+rep!O88</f>
        <v>0</v>
      </c>
      <c r="AA93">
        <f>+rep!P88</f>
        <v>0</v>
      </c>
      <c r="AB93">
        <f>+rep!Q88</f>
        <v>0</v>
      </c>
      <c r="AC93">
        <f>+rep!R88</f>
        <v>0</v>
      </c>
      <c r="AD93">
        <f>+rep!S88</f>
        <v>0</v>
      </c>
      <c r="AE93">
        <f>+rep!T88</f>
        <v>0</v>
      </c>
      <c r="AF93">
        <f>+rep!U88</f>
        <v>0</v>
      </c>
      <c r="AG93">
        <f>+rep!V88</f>
        <v>0</v>
      </c>
      <c r="AH93">
        <f>+rep!W88</f>
        <v>0</v>
      </c>
      <c r="AI93">
        <f>+rep!X88</f>
        <v>0</v>
      </c>
      <c r="AJ93">
        <f>+rep!Y88</f>
        <v>0</v>
      </c>
      <c r="AK93">
        <f>+rep!Z88</f>
        <v>0</v>
      </c>
      <c r="AL93">
        <f>+rep!AA88</f>
        <v>0</v>
      </c>
      <c r="AM93">
        <f>+rep!AB88</f>
        <v>0</v>
      </c>
      <c r="AN93">
        <f>+rep!AC88</f>
        <v>0</v>
      </c>
      <c r="AO93">
        <f>+rep!AD88</f>
        <v>0</v>
      </c>
      <c r="AP93">
        <f>+rep!AE88</f>
        <v>0</v>
      </c>
      <c r="AQ93">
        <f>+rep!AF88</f>
        <v>0</v>
      </c>
      <c r="AR93">
        <f>+rep!AG88</f>
        <v>0</v>
      </c>
      <c r="AS93">
        <f>+rep!AH88</f>
        <v>0</v>
      </c>
      <c r="AT93">
        <f>+rep!AI88</f>
        <v>0</v>
      </c>
      <c r="AU93">
        <f>+rep!AJ88</f>
        <v>0</v>
      </c>
      <c r="AV93">
        <f>+rep!AK88</f>
        <v>0</v>
      </c>
      <c r="AW93">
        <f>+rep!AL88</f>
        <v>0</v>
      </c>
      <c r="AX93">
        <f>+rep!AM88</f>
        <v>0</v>
      </c>
      <c r="AY93">
        <f>+rep!AN88</f>
        <v>0</v>
      </c>
      <c r="AZ93">
        <f>+rep!AO88</f>
        <v>0</v>
      </c>
      <c r="BA93">
        <f>+rep!AP88</f>
        <v>0</v>
      </c>
      <c r="BB93">
        <f>+rep!AQ88</f>
        <v>0</v>
      </c>
      <c r="BC93">
        <f>+rep!AR88</f>
        <v>0</v>
      </c>
      <c r="BE93" s="1">
        <f t="shared" si="144"/>
        <v>2001</v>
      </c>
      <c r="BF93" s="21">
        <f t="shared" si="100"/>
        <v>2.3078899999946736E-12</v>
      </c>
      <c r="BG93" s="21">
        <f t="shared" si="101"/>
        <v>2.0163799995934211E-10</v>
      </c>
      <c r="BH93" s="21">
        <f t="shared" si="102"/>
        <v>1.0205299895851852E-8</v>
      </c>
      <c r="BI93" s="21">
        <f t="shared" si="103"/>
        <v>2.9981291011216506E-7</v>
      </c>
      <c r="BJ93" s="21">
        <f t="shared" si="104"/>
        <v>5.1248837352974913E-6</v>
      </c>
      <c r="BK93" s="21">
        <f t="shared" si="105"/>
        <v>5.1132485201547991E-5</v>
      </c>
      <c r="BL93" s="21">
        <f t="shared" si="106"/>
        <v>2.9946926440551903E-4</v>
      </c>
      <c r="BM93" s="21">
        <f t="shared" si="107"/>
        <v>1.0462330998711E-3</v>
      </c>
      <c r="BN93" s="21">
        <f t="shared" si="108"/>
        <v>2.3151351869295997E-3</v>
      </c>
      <c r="BO93" s="21">
        <f t="shared" si="109"/>
        <v>3.9897337265915999E-3</v>
      </c>
      <c r="BP93" s="21">
        <f t="shared" si="110"/>
        <v>7.6260392379900004E-3</v>
      </c>
      <c r="BQ93" s="21">
        <f t="shared" si="111"/>
        <v>1.5976068895959997E-2</v>
      </c>
      <c r="BR93" s="21">
        <f t="shared" si="112"/>
        <v>2.7877535378309996E-2</v>
      </c>
      <c r="BS93" s="21">
        <f t="shared" si="113"/>
        <v>3.7307473404000001E-2</v>
      </c>
      <c r="BT93" s="21">
        <f t="shared" si="114"/>
        <v>4.1111239107750004E-2</v>
      </c>
      <c r="BU93" s="21">
        <f t="shared" si="115"/>
        <v>4.3380751994790002E-2</v>
      </c>
      <c r="BV93" s="21">
        <f t="shared" si="116"/>
        <v>4.8715689932160001E-2</v>
      </c>
      <c r="BW93" s="21">
        <f t="shared" si="117"/>
        <v>5.6105528109750002E-2</v>
      </c>
      <c r="BX93" s="21">
        <f t="shared" si="118"/>
        <v>6.2550054565989999E-2</v>
      </c>
      <c r="BY93" s="21">
        <f t="shared" si="119"/>
        <v>6.7021467951990002E-2</v>
      </c>
      <c r="BZ93" s="21">
        <f t="shared" si="120"/>
        <v>6.9096687874709989E-2</v>
      </c>
      <c r="CA93" s="21">
        <f t="shared" si="121"/>
        <v>6.7766379323109999E-2</v>
      </c>
      <c r="CB93" s="21">
        <f t="shared" si="122"/>
        <v>6.267100264896E-2</v>
      </c>
      <c r="CC93" s="21">
        <f t="shared" si="123"/>
        <v>5.4891215794560001E-2</v>
      </c>
      <c r="CD93" s="21">
        <f t="shared" si="124"/>
        <v>4.6290850377749999E-2</v>
      </c>
      <c r="CE93" s="21">
        <f t="shared" si="125"/>
        <v>3.8605937868789998E-2</v>
      </c>
      <c r="CF93" s="21">
        <f t="shared" si="126"/>
        <v>3.2855836238710003E-2</v>
      </c>
      <c r="CG93" s="21">
        <f t="shared" si="127"/>
        <v>2.9087497823110001E-2</v>
      </c>
      <c r="CH93" s="21">
        <f t="shared" si="128"/>
        <v>2.658136948476E-2</v>
      </c>
      <c r="CI93" s="21">
        <f t="shared" si="129"/>
        <v>2.439124470759E-2</v>
      </c>
      <c r="CJ93" s="21">
        <f t="shared" si="130"/>
        <v>2.1810162059160001E-2</v>
      </c>
      <c r="CK93" s="21">
        <f t="shared" si="131"/>
        <v>1.8562129815989998E-2</v>
      </c>
      <c r="CL93" s="21">
        <f t="shared" si="132"/>
        <v>1.4780043972959999E-2</v>
      </c>
      <c r="CM93" s="21">
        <f t="shared" si="133"/>
        <v>1.087000231536E-2</v>
      </c>
      <c r="CN93" s="21">
        <f t="shared" si="134"/>
        <v>7.3119095395311005E-3</v>
      </c>
      <c r="CO93" s="21">
        <f t="shared" si="135"/>
        <v>4.4655784955099998E-3</v>
      </c>
      <c r="CP93" s="21">
        <f t="shared" si="136"/>
        <v>2.4628841377596E-3</v>
      </c>
      <c r="CQ93" s="21">
        <f t="shared" si="137"/>
        <v>1.2220429498683999E-3</v>
      </c>
      <c r="CR93" s="21">
        <f t="shared" si="138"/>
        <v>5.4408065368187096E-4</v>
      </c>
      <c r="CS93" s="21">
        <f t="shared" si="139"/>
        <v>2.1695391056599899E-4</v>
      </c>
      <c r="CT93" s="21">
        <f t="shared" si="140"/>
        <v>7.7377011871310997E-5</v>
      </c>
      <c r="CU93" s="21">
        <f t="shared" si="141"/>
        <v>2.465759197317276E-5</v>
      </c>
      <c r="CV93" s="21">
        <f t="shared" si="142"/>
        <v>7.0152407857062156E-6</v>
      </c>
    </row>
    <row r="94" spans="1:100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3"/>
      <c r="L94" s="18">
        <f t="shared" si="143"/>
        <v>2002</v>
      </c>
      <c r="M94">
        <f>+rep!B89</f>
        <v>0</v>
      </c>
      <c r="N94">
        <f>+rep!C89</f>
        <v>0</v>
      </c>
      <c r="O94">
        <f>+rep!D89</f>
        <v>0</v>
      </c>
      <c r="P94">
        <f>+rep!E89</f>
        <v>0</v>
      </c>
      <c r="Q94">
        <f>+rep!F89</f>
        <v>0</v>
      </c>
      <c r="R94">
        <f>+rep!G89</f>
        <v>0</v>
      </c>
      <c r="S94">
        <f>+rep!H89</f>
        <v>0</v>
      </c>
      <c r="T94">
        <f>+rep!I89</f>
        <v>0</v>
      </c>
      <c r="U94">
        <f>+rep!J89</f>
        <v>0</v>
      </c>
      <c r="V94">
        <f>+rep!K89</f>
        <v>0</v>
      </c>
      <c r="W94">
        <f>+rep!L89</f>
        <v>0</v>
      </c>
      <c r="X94">
        <f>+rep!M89</f>
        <v>0</v>
      </c>
      <c r="Y94">
        <f>+rep!N89</f>
        <v>0</v>
      </c>
      <c r="Z94">
        <f>+rep!O89</f>
        <v>0</v>
      </c>
      <c r="AA94">
        <f>+rep!P89</f>
        <v>0</v>
      </c>
      <c r="AB94">
        <f>+rep!Q89</f>
        <v>0</v>
      </c>
      <c r="AC94">
        <f>+rep!R89</f>
        <v>0</v>
      </c>
      <c r="AD94">
        <f>+rep!S89</f>
        <v>0</v>
      </c>
      <c r="AE94">
        <f>+rep!T89</f>
        <v>0</v>
      </c>
      <c r="AF94">
        <f>+rep!U89</f>
        <v>0</v>
      </c>
      <c r="AG94">
        <f>+rep!V89</f>
        <v>0</v>
      </c>
      <c r="AH94">
        <f>+rep!W89</f>
        <v>0</v>
      </c>
      <c r="AI94">
        <f>+rep!X89</f>
        <v>0</v>
      </c>
      <c r="AJ94">
        <f>+rep!Y89</f>
        <v>0</v>
      </c>
      <c r="AK94">
        <f>+rep!Z89</f>
        <v>0</v>
      </c>
      <c r="AL94">
        <f>+rep!AA89</f>
        <v>0</v>
      </c>
      <c r="AM94">
        <f>+rep!AB89</f>
        <v>0</v>
      </c>
      <c r="AN94">
        <f>+rep!AC89</f>
        <v>0</v>
      </c>
      <c r="AO94">
        <f>+rep!AD89</f>
        <v>0</v>
      </c>
      <c r="AP94">
        <f>+rep!AE89</f>
        <v>0</v>
      </c>
      <c r="AQ94">
        <f>+rep!AF89</f>
        <v>0</v>
      </c>
      <c r="AR94">
        <f>+rep!AG89</f>
        <v>0</v>
      </c>
      <c r="AS94">
        <f>+rep!AH89</f>
        <v>0</v>
      </c>
      <c r="AT94">
        <f>+rep!AI89</f>
        <v>0</v>
      </c>
      <c r="AU94">
        <f>+rep!AJ89</f>
        <v>0</v>
      </c>
      <c r="AV94">
        <f>+rep!AK89</f>
        <v>0</v>
      </c>
      <c r="AW94">
        <f>+rep!AL89</f>
        <v>0</v>
      </c>
      <c r="AX94">
        <f>+rep!AM89</f>
        <v>0</v>
      </c>
      <c r="AY94">
        <f>+rep!AN89</f>
        <v>0</v>
      </c>
      <c r="AZ94">
        <f>+rep!AO89</f>
        <v>0</v>
      </c>
      <c r="BA94">
        <f>+rep!AP89</f>
        <v>0</v>
      </c>
      <c r="BB94">
        <f>+rep!AQ89</f>
        <v>0</v>
      </c>
      <c r="BC94">
        <f>+rep!AR89</f>
        <v>0</v>
      </c>
      <c r="BE94" s="1">
        <f t="shared" si="144"/>
        <v>2002</v>
      </c>
      <c r="BF94" s="21">
        <f t="shared" si="100"/>
        <v>1.8329699999966404E-12</v>
      </c>
      <c r="BG94" s="21">
        <f t="shared" si="101"/>
        <v>1.6013999997435518E-10</v>
      </c>
      <c r="BH94" s="21">
        <f t="shared" si="102"/>
        <v>8.1041499343227535E-9</v>
      </c>
      <c r="BI94" s="21">
        <f t="shared" si="103"/>
        <v>2.3802594334362332E-7</v>
      </c>
      <c r="BJ94" s="21">
        <f t="shared" si="104"/>
        <v>4.0663034650416576E-6</v>
      </c>
      <c r="BK94" s="21">
        <f t="shared" si="105"/>
        <v>4.0507259029020791E-5</v>
      </c>
      <c r="BL94" s="21">
        <f t="shared" si="106"/>
        <v>2.3615020672556402E-4</v>
      </c>
      <c r="BM94" s="21">
        <f t="shared" si="107"/>
        <v>8.1238096270623604E-4</v>
      </c>
      <c r="BN94" s="21">
        <f t="shared" si="108"/>
        <v>1.6995915277999E-3</v>
      </c>
      <c r="BO94" s="21">
        <f t="shared" si="109"/>
        <v>2.4500377201550996E-3</v>
      </c>
      <c r="BP94" s="21">
        <f t="shared" si="110"/>
        <v>3.5070336828636E-3</v>
      </c>
      <c r="BQ94" s="21">
        <f t="shared" si="111"/>
        <v>6.5682123816750999E-3</v>
      </c>
      <c r="BR94" s="21">
        <f t="shared" si="112"/>
        <v>1.258334458236E-2</v>
      </c>
      <c r="BS94" s="21">
        <f t="shared" si="113"/>
        <v>2.135211222204E-2</v>
      </c>
      <c r="BT94" s="21">
        <f t="shared" si="114"/>
        <v>3.3562256696310001E-2</v>
      </c>
      <c r="BU94" s="21">
        <f t="shared" si="115"/>
        <v>4.9656925590999997E-2</v>
      </c>
      <c r="BV94" s="21">
        <f t="shared" si="116"/>
        <v>6.5733877798709997E-2</v>
      </c>
      <c r="BW94" s="21">
        <f t="shared" si="117"/>
        <v>7.5399037532159999E-2</v>
      </c>
      <c r="BX94" s="21">
        <f t="shared" si="118"/>
        <v>7.6672911519510001E-2</v>
      </c>
      <c r="BY94" s="21">
        <f t="shared" si="119"/>
        <v>7.3408764198239995E-2</v>
      </c>
      <c r="BZ94" s="21">
        <f t="shared" si="120"/>
        <v>6.9982323631989987E-2</v>
      </c>
      <c r="CA94" s="21">
        <f t="shared" si="121"/>
        <v>6.7231779803999997E-2</v>
      </c>
      <c r="CB94" s="21">
        <f t="shared" si="122"/>
        <v>6.3752859155040004E-2</v>
      </c>
      <c r="CC94" s="21">
        <f t="shared" si="123"/>
        <v>5.849004845775E-2</v>
      </c>
      <c r="CD94" s="21">
        <f t="shared" si="124"/>
        <v>5.1424865446710002E-2</v>
      </c>
      <c r="CE94" s="21">
        <f t="shared" si="125"/>
        <v>4.329255912919E-2</v>
      </c>
      <c r="CF94" s="21">
        <f t="shared" si="126"/>
        <v>3.5232727785990001E-2</v>
      </c>
      <c r="CG94" s="21">
        <f t="shared" si="127"/>
        <v>2.829895911804E-2</v>
      </c>
      <c r="CH94" s="21">
        <f t="shared" si="128"/>
        <v>2.2976529687960004E-2</v>
      </c>
      <c r="CI94" s="21">
        <f t="shared" si="129"/>
        <v>1.906929474375E-2</v>
      </c>
      <c r="CJ94" s="21">
        <f t="shared" si="130"/>
        <v>1.5987582247110003E-2</v>
      </c>
      <c r="CK94" s="21">
        <f t="shared" si="131"/>
        <v>1.316681364399E-2</v>
      </c>
      <c r="CL94" s="21">
        <f t="shared" si="132"/>
        <v>1.0341091229909999E-2</v>
      </c>
      <c r="CM94" s="21">
        <f t="shared" si="133"/>
        <v>7.5703552248974999E-3</v>
      </c>
      <c r="CN94" s="21">
        <f t="shared" si="134"/>
        <v>5.0875203791310997E-3</v>
      </c>
      <c r="CO94" s="21">
        <f t="shared" si="135"/>
        <v>3.1084271405775001E-3</v>
      </c>
      <c r="CP94" s="21">
        <f t="shared" si="136"/>
        <v>1.7161347295718999E-3</v>
      </c>
      <c r="CQ94" s="21">
        <f t="shared" si="137"/>
        <v>8.5270165723509998E-4</v>
      </c>
      <c r="CR94" s="21">
        <f t="shared" si="138"/>
        <v>3.80271283666944E-4</v>
      </c>
      <c r="CS94" s="21">
        <f t="shared" si="139"/>
        <v>1.5191491484415601E-4</v>
      </c>
      <c r="CT94" s="21">
        <f t="shared" si="140"/>
        <v>5.4287252574183956E-5</v>
      </c>
      <c r="CU94" s="21">
        <f t="shared" si="141"/>
        <v>1.733429951164284E-5</v>
      </c>
      <c r="CV94" s="21">
        <f t="shared" si="142"/>
        <v>4.9414355819730681E-6</v>
      </c>
    </row>
    <row r="95" spans="1:100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3"/>
      <c r="L95" s="18">
        <f t="shared" si="143"/>
        <v>2003</v>
      </c>
      <c r="M95">
        <f>+rep!B90</f>
        <v>0</v>
      </c>
      <c r="N95">
        <f>+rep!C90</f>
        <v>0</v>
      </c>
      <c r="O95">
        <f>+rep!D90</f>
        <v>0</v>
      </c>
      <c r="P95">
        <f>+rep!E90</f>
        <v>0</v>
      </c>
      <c r="Q95">
        <f>+rep!F90</f>
        <v>0</v>
      </c>
      <c r="R95">
        <f>+rep!G90</f>
        <v>0</v>
      </c>
      <c r="S95">
        <f>+rep!H90</f>
        <v>0</v>
      </c>
      <c r="T95">
        <f>+rep!I90</f>
        <v>0</v>
      </c>
      <c r="U95">
        <f>+rep!J90</f>
        <v>0</v>
      </c>
      <c r="V95">
        <f>+rep!K90</f>
        <v>0</v>
      </c>
      <c r="W95">
        <f>+rep!L90</f>
        <v>0</v>
      </c>
      <c r="X95">
        <f>+rep!M90</f>
        <v>0</v>
      </c>
      <c r="Y95">
        <f>+rep!N90</f>
        <v>0</v>
      </c>
      <c r="Z95">
        <f>+rep!O90</f>
        <v>0</v>
      </c>
      <c r="AA95">
        <f>+rep!P90</f>
        <v>0</v>
      </c>
      <c r="AB95">
        <f>+rep!Q90</f>
        <v>1.0204100000000001E-2</v>
      </c>
      <c r="AC95">
        <f>+rep!R90</f>
        <v>3.0612199999999999E-2</v>
      </c>
      <c r="AD95">
        <f>+rep!S90</f>
        <v>5.10204E-2</v>
      </c>
      <c r="AE95">
        <f>+rep!T90</f>
        <v>6.1224500000000001E-2</v>
      </c>
      <c r="AF95">
        <f>+rep!U90</f>
        <v>0.112245</v>
      </c>
      <c r="AG95">
        <f>+rep!V90</f>
        <v>9.1836699999999993E-2</v>
      </c>
      <c r="AH95">
        <f>+rep!W90</f>
        <v>0.112245</v>
      </c>
      <c r="AI95">
        <f>+rep!X90</f>
        <v>0.112245</v>
      </c>
      <c r="AJ95">
        <f>+rep!Y90</f>
        <v>8.1632700000000002E-2</v>
      </c>
      <c r="AK95">
        <f>+rep!Z90</f>
        <v>8.1632700000000002E-2</v>
      </c>
      <c r="AL95">
        <f>+rep!AA90</f>
        <v>8.1632700000000002E-2</v>
      </c>
      <c r="AM95">
        <f>+rep!AB90</f>
        <v>6.1224500000000001E-2</v>
      </c>
      <c r="AN95">
        <f>+rep!AC90</f>
        <v>4.08163E-2</v>
      </c>
      <c r="AO95">
        <f>+rep!AD90</f>
        <v>2.0408200000000001E-2</v>
      </c>
      <c r="AP95">
        <f>+rep!AE90</f>
        <v>2.0408200000000001E-2</v>
      </c>
      <c r="AQ95">
        <f>+rep!AF90</f>
        <v>1.0204100000000001E-2</v>
      </c>
      <c r="AR95">
        <f>+rep!AG90</f>
        <v>1.0204100000000001E-2</v>
      </c>
      <c r="AS95">
        <f>+rep!AH90</f>
        <v>1.0204100000000001E-2</v>
      </c>
      <c r="AT95">
        <f>+rep!AI90</f>
        <v>0</v>
      </c>
      <c r="AU95">
        <f>+rep!AJ90</f>
        <v>0</v>
      </c>
      <c r="AV95">
        <f>+rep!AK90</f>
        <v>0</v>
      </c>
      <c r="AW95">
        <f>+rep!AL90</f>
        <v>0</v>
      </c>
      <c r="AX95">
        <f>+rep!AM90</f>
        <v>0</v>
      </c>
      <c r="AY95">
        <f>+rep!AN90</f>
        <v>0</v>
      </c>
      <c r="AZ95">
        <f>+rep!AO90</f>
        <v>0</v>
      </c>
      <c r="BA95">
        <f>+rep!AP90</f>
        <v>0</v>
      </c>
      <c r="BB95">
        <f>+rep!AQ90</f>
        <v>0</v>
      </c>
      <c r="BC95">
        <f>+rep!AR90</f>
        <v>0</v>
      </c>
      <c r="BE95" s="1">
        <f t="shared" si="144"/>
        <v>2003</v>
      </c>
      <c r="BF95" s="21">
        <f t="shared" si="100"/>
        <v>1.518829999997693E-12</v>
      </c>
      <c r="BG95" s="21">
        <f t="shared" si="101"/>
        <v>1.3269599998239179E-10</v>
      </c>
      <c r="BH95" s="21">
        <f t="shared" si="102"/>
        <v>6.7152999549047457E-9</v>
      </c>
      <c r="BI95" s="21">
        <f t="shared" si="103"/>
        <v>1.9723596109796031E-7</v>
      </c>
      <c r="BJ95" s="21">
        <f t="shared" si="104"/>
        <v>3.3695286462001882E-6</v>
      </c>
      <c r="BK95" s="21">
        <f t="shared" si="105"/>
        <v>3.356817310209751E-5</v>
      </c>
      <c r="BL95" s="21">
        <f t="shared" si="106"/>
        <v>1.9573067449863899E-4</v>
      </c>
      <c r="BM95" s="21">
        <f t="shared" si="107"/>
        <v>6.7370650694607913E-4</v>
      </c>
      <c r="BN95" s="21">
        <f t="shared" si="108"/>
        <v>1.4117712543871E-3</v>
      </c>
      <c r="BO95" s="21">
        <f t="shared" si="109"/>
        <v>2.0427102003899998E-3</v>
      </c>
      <c r="BP95" s="21">
        <f t="shared" si="110"/>
        <v>2.9185420270479E-3</v>
      </c>
      <c r="BQ95" s="21">
        <f t="shared" si="111"/>
        <v>5.2954967276543996E-3</v>
      </c>
      <c r="BR95" s="21">
        <f t="shared" si="112"/>
        <v>9.4152337587519001E-3</v>
      </c>
      <c r="BS95" s="21">
        <f t="shared" si="113"/>
        <v>1.4083075916159999E-2</v>
      </c>
      <c r="BT95" s="21">
        <f t="shared" si="114"/>
        <v>1.9279248443999999E-2</v>
      </c>
      <c r="BU95" s="21">
        <f t="shared" si="115"/>
        <v>2.7288304532440001E-2</v>
      </c>
      <c r="BV95" s="21">
        <f t="shared" si="116"/>
        <v>3.9812044401240004E-2</v>
      </c>
      <c r="BW95" s="21">
        <f t="shared" si="117"/>
        <v>5.5675699822709999E-2</v>
      </c>
      <c r="BX95" s="21">
        <f t="shared" si="118"/>
        <v>7.1833109556759991E-2</v>
      </c>
      <c r="BY95" s="21">
        <f t="shared" si="119"/>
        <v>8.4553135897439999E-2</v>
      </c>
      <c r="BZ95" s="21">
        <f t="shared" si="120"/>
        <v>9.0339020224000005E-2</v>
      </c>
      <c r="CA95" s="21">
        <f t="shared" si="121"/>
        <v>8.7941984365509998E-2</v>
      </c>
      <c r="CB95" s="21">
        <f t="shared" si="122"/>
        <v>7.9476096618840003E-2</v>
      </c>
      <c r="CC95" s="21">
        <f t="shared" si="123"/>
        <v>6.8720247715839997E-2</v>
      </c>
      <c r="CD95" s="21">
        <f t="shared" si="124"/>
        <v>5.8321353154559996E-2</v>
      </c>
      <c r="CE95" s="21">
        <f t="shared" si="125"/>
        <v>4.8908382630239992E-2</v>
      </c>
      <c r="CF95" s="21">
        <f t="shared" si="126"/>
        <v>4.0233251991000002E-2</v>
      </c>
      <c r="CG95" s="21">
        <f t="shared" si="127"/>
        <v>3.2259149545589998E-2</v>
      </c>
      <c r="CH95" s="21">
        <f t="shared" si="128"/>
        <v>2.5272141407910002E-2</v>
      </c>
      <c r="CI95" s="21">
        <f t="shared" si="129"/>
        <v>1.9520889210240002E-2</v>
      </c>
      <c r="CJ95" s="21">
        <f t="shared" si="130"/>
        <v>1.4975941068160002E-2</v>
      </c>
      <c r="CK95" s="21">
        <f t="shared" si="131"/>
        <v>1.1373025770840001E-2</v>
      </c>
      <c r="CL95" s="21">
        <f t="shared" si="132"/>
        <v>8.4153542109878989E-3</v>
      </c>
      <c r="CM95" s="21">
        <f t="shared" si="133"/>
        <v>5.93386506975E-3</v>
      </c>
      <c r="CN95" s="21">
        <f t="shared" si="134"/>
        <v>3.9041772061883997E-3</v>
      </c>
      <c r="CO95" s="21">
        <f t="shared" si="135"/>
        <v>2.3587299909376002E-3</v>
      </c>
      <c r="CP95" s="21">
        <f t="shared" si="136"/>
        <v>1.2944699951775E-3</v>
      </c>
      <c r="CQ95" s="21">
        <f t="shared" si="137"/>
        <v>6.4094466248126403E-4</v>
      </c>
      <c r="CR95" s="21">
        <f t="shared" si="138"/>
        <v>2.8513265297420401E-4</v>
      </c>
      <c r="CS95" s="21">
        <f t="shared" si="139"/>
        <v>1.13668076630239E-4</v>
      </c>
      <c r="CT95" s="21">
        <f t="shared" si="140"/>
        <v>4.0538156524615965E-5</v>
      </c>
      <c r="CU95" s="21">
        <f t="shared" si="141"/>
        <v>1.291863310460656E-5</v>
      </c>
      <c r="CV95" s="21">
        <f t="shared" si="142"/>
        <v>3.6755864899646401E-6</v>
      </c>
    </row>
    <row r="96" spans="1:100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3"/>
      <c r="L96" s="18">
        <f t="shared" si="143"/>
        <v>2004</v>
      </c>
      <c r="M96">
        <f>+rep!B91</f>
        <v>0</v>
      </c>
      <c r="N96">
        <f>+rep!C91</f>
        <v>0</v>
      </c>
      <c r="O96">
        <f>+rep!D91</f>
        <v>0</v>
      </c>
      <c r="P96">
        <f>+rep!E91</f>
        <v>0</v>
      </c>
      <c r="Q96">
        <f>+rep!F91</f>
        <v>0</v>
      </c>
      <c r="R96">
        <f>+rep!G91</f>
        <v>0</v>
      </c>
      <c r="S96">
        <f>+rep!H91</f>
        <v>0</v>
      </c>
      <c r="T96">
        <f>+rep!I91</f>
        <v>0</v>
      </c>
      <c r="U96">
        <f>+rep!J91</f>
        <v>0</v>
      </c>
      <c r="V96">
        <f>+rep!K91</f>
        <v>0</v>
      </c>
      <c r="W96">
        <f>+rep!L91</f>
        <v>0</v>
      </c>
      <c r="X96">
        <f>+rep!M91</f>
        <v>0</v>
      </c>
      <c r="Y96">
        <f>+rep!N91</f>
        <v>0</v>
      </c>
      <c r="Z96">
        <f>+rep!O91</f>
        <v>0</v>
      </c>
      <c r="AA96">
        <f>+rep!P91</f>
        <v>0</v>
      </c>
      <c r="AB96">
        <f>+rep!Q91</f>
        <v>0</v>
      </c>
      <c r="AC96">
        <f>+rep!R91</f>
        <v>1.0101000000000001E-2</v>
      </c>
      <c r="AD96">
        <f>+rep!S91</f>
        <v>2.0202000000000001E-2</v>
      </c>
      <c r="AE96">
        <f>+rep!T91</f>
        <v>3.0303E-2</v>
      </c>
      <c r="AF96">
        <f>+rep!U91</f>
        <v>6.0606100000000003E-2</v>
      </c>
      <c r="AG96">
        <f>+rep!V91</f>
        <v>0.10101</v>
      </c>
      <c r="AH96">
        <f>+rep!W91</f>
        <v>0.121212</v>
      </c>
      <c r="AI96">
        <f>+rep!X91</f>
        <v>0.121212</v>
      </c>
      <c r="AJ96">
        <f>+rep!Y91</f>
        <v>0.121212</v>
      </c>
      <c r="AK96">
        <f>+rep!Z91</f>
        <v>0.111111</v>
      </c>
      <c r="AL96">
        <f>+rep!AA91</f>
        <v>9.0909100000000007E-2</v>
      </c>
      <c r="AM96">
        <f>+rep!AB91</f>
        <v>7.0707099999999995E-2</v>
      </c>
      <c r="AN96">
        <f>+rep!AC91</f>
        <v>4.0404000000000002E-2</v>
      </c>
      <c r="AO96">
        <f>+rep!AD91</f>
        <v>3.0303E-2</v>
      </c>
      <c r="AP96">
        <f>+rep!AE91</f>
        <v>2.0202000000000001E-2</v>
      </c>
      <c r="AQ96">
        <f>+rep!AF91</f>
        <v>2.0202000000000001E-2</v>
      </c>
      <c r="AR96">
        <f>+rep!AG91</f>
        <v>1.0101000000000001E-2</v>
      </c>
      <c r="AS96">
        <f>+rep!AH91</f>
        <v>1.0101000000000001E-2</v>
      </c>
      <c r="AT96">
        <f>+rep!AI91</f>
        <v>1.0101000000000001E-2</v>
      </c>
      <c r="AU96">
        <f>+rep!AJ91</f>
        <v>0</v>
      </c>
      <c r="AV96">
        <f>+rep!AK91</f>
        <v>0</v>
      </c>
      <c r="AW96">
        <f>+rep!AL91</f>
        <v>0</v>
      </c>
      <c r="AX96">
        <f>+rep!AM91</f>
        <v>0</v>
      </c>
      <c r="AY96">
        <f>+rep!AN91</f>
        <v>0</v>
      </c>
      <c r="AZ96">
        <f>+rep!AO91</f>
        <v>0</v>
      </c>
      <c r="BA96">
        <f>+rep!AP91</f>
        <v>0</v>
      </c>
      <c r="BB96">
        <f>+rep!AQ91</f>
        <v>0</v>
      </c>
      <c r="BC96">
        <f>+rep!AR91</f>
        <v>0</v>
      </c>
      <c r="BE96" s="1">
        <f t="shared" si="144"/>
        <v>2004</v>
      </c>
      <c r="BF96" s="21">
        <f t="shared" si="100"/>
        <v>7.3396199999946128E-13</v>
      </c>
      <c r="BG96" s="21">
        <f t="shared" si="101"/>
        <v>6.4125299995887946E-11</v>
      </c>
      <c r="BH96" s="21">
        <f t="shared" si="102"/>
        <v>3.2454299894671842E-9</v>
      </c>
      <c r="BI96" s="21">
        <f t="shared" si="103"/>
        <v>9.5339690910341598E-8</v>
      </c>
      <c r="BJ96" s="21">
        <f t="shared" si="104"/>
        <v>1.6294973447297499E-6</v>
      </c>
      <c r="BK96" s="21">
        <f t="shared" si="105"/>
        <v>1.625303583023911E-5</v>
      </c>
      <c r="BL96" s="21">
        <f t="shared" si="106"/>
        <v>9.5111852014383204E-5</v>
      </c>
      <c r="BM96" s="21">
        <f t="shared" si="107"/>
        <v>3.3137211968367603E-4</v>
      </c>
      <c r="BN96" s="21">
        <f t="shared" si="108"/>
        <v>7.2564866841702406E-4</v>
      </c>
      <c r="BO96" s="21">
        <f t="shared" si="109"/>
        <v>1.2128554026511001E-3</v>
      </c>
      <c r="BP96" s="21">
        <f t="shared" si="110"/>
        <v>2.2372422252471E-3</v>
      </c>
      <c r="BQ96" s="21">
        <f t="shared" si="111"/>
        <v>4.7146598835900002E-3</v>
      </c>
      <c r="BR96" s="21">
        <f t="shared" si="112"/>
        <v>8.6614508511599995E-3</v>
      </c>
      <c r="BS96" s="21">
        <f t="shared" si="113"/>
        <v>1.292839E-2</v>
      </c>
      <c r="BT96" s="21">
        <f t="shared" si="114"/>
        <v>1.7265829919909999E-2</v>
      </c>
      <c r="BU96" s="21">
        <f t="shared" si="115"/>
        <v>2.310344350044E-2</v>
      </c>
      <c r="BV96" s="21">
        <f t="shared" si="116"/>
        <v>3.1147628764440001E-2</v>
      </c>
      <c r="BW96" s="21">
        <f t="shared" si="117"/>
        <v>4.0405975152639995E-2</v>
      </c>
      <c r="BX96" s="21">
        <f t="shared" si="118"/>
        <v>5.043114560031E-2</v>
      </c>
      <c r="BY96" s="21">
        <f t="shared" si="119"/>
        <v>6.1874210015910001E-2</v>
      </c>
      <c r="BZ96" s="21">
        <f t="shared" si="120"/>
        <v>7.412150598631001E-2</v>
      </c>
      <c r="CA96" s="21">
        <f t="shared" si="121"/>
        <v>8.4303703224389986E-2</v>
      </c>
      <c r="CB96" s="21">
        <f t="shared" si="122"/>
        <v>8.9117907578789998E-2</v>
      </c>
      <c r="CC96" s="21">
        <f t="shared" si="123"/>
        <v>8.6896534995509991E-2</v>
      </c>
      <c r="CD96" s="21">
        <f t="shared" si="124"/>
        <v>7.8337860366309991E-2</v>
      </c>
      <c r="CE96" s="21">
        <f t="shared" si="125"/>
        <v>6.600292697856E-2</v>
      </c>
      <c r="CF96" s="21">
        <f t="shared" si="126"/>
        <v>5.2919140943589994E-2</v>
      </c>
      <c r="CG96" s="21">
        <f t="shared" si="127"/>
        <v>4.1155295777910002E-2</v>
      </c>
      <c r="CH96" s="21">
        <f t="shared" si="128"/>
        <v>3.1417756227160004E-2</v>
      </c>
      <c r="CI96" s="21">
        <f t="shared" si="129"/>
        <v>2.3593804973439998E-2</v>
      </c>
      <c r="CJ96" s="21">
        <f t="shared" si="130"/>
        <v>1.7368092847510001E-2</v>
      </c>
      <c r="CK96" s="21">
        <f t="shared" si="131"/>
        <v>1.246307501824E-2</v>
      </c>
      <c r="CL96" s="21">
        <f t="shared" si="132"/>
        <v>8.6515272527099996E-3</v>
      </c>
      <c r="CM96" s="21">
        <f t="shared" si="133"/>
        <v>5.7468683631216001E-3</v>
      </c>
      <c r="CN96" s="21">
        <f t="shared" si="134"/>
        <v>3.6037683960775E-3</v>
      </c>
      <c r="CO96" s="21">
        <f t="shared" si="135"/>
        <v>2.1036857879031001E-3</v>
      </c>
      <c r="CP96" s="21">
        <f t="shared" si="136"/>
        <v>1.1290723088775E-3</v>
      </c>
      <c r="CQ96" s="21">
        <f t="shared" si="137"/>
        <v>5.5176222202751109E-4</v>
      </c>
      <c r="CR96" s="21">
        <f t="shared" si="138"/>
        <v>2.4377854302975598E-4</v>
      </c>
      <c r="CS96" s="21">
        <f t="shared" si="139"/>
        <v>9.6899508665100785E-5</v>
      </c>
      <c r="CT96" s="21">
        <f t="shared" si="140"/>
        <v>3.4537507078202308E-5</v>
      </c>
      <c r="CU96" s="21">
        <f t="shared" si="141"/>
        <v>1.1013878691804E-5</v>
      </c>
      <c r="CV96" s="21">
        <f t="shared" si="142"/>
        <v>3.1377001547759558E-6</v>
      </c>
    </row>
    <row r="97" spans="1:100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3"/>
      <c r="L97" s="18">
        <f t="shared" si="143"/>
        <v>2005</v>
      </c>
      <c r="M97">
        <f>+rep!B92</f>
        <v>0</v>
      </c>
      <c r="N97">
        <f>+rep!C92</f>
        <v>0</v>
      </c>
      <c r="O97">
        <f>+rep!D92</f>
        <v>0</v>
      </c>
      <c r="P97">
        <f>+rep!E92</f>
        <v>0</v>
      </c>
      <c r="Q97">
        <f>+rep!F92</f>
        <v>0</v>
      </c>
      <c r="R97">
        <f>+rep!G92</f>
        <v>0</v>
      </c>
      <c r="S97">
        <f>+rep!H92</f>
        <v>0</v>
      </c>
      <c r="T97">
        <f>+rep!I92</f>
        <v>0</v>
      </c>
      <c r="U97">
        <f>+rep!J92</f>
        <v>0</v>
      </c>
      <c r="V97">
        <f>+rep!K92</f>
        <v>0</v>
      </c>
      <c r="W97">
        <f>+rep!L92</f>
        <v>0</v>
      </c>
      <c r="X97">
        <f>+rep!M92</f>
        <v>0</v>
      </c>
      <c r="Y97">
        <f>+rep!N92</f>
        <v>0</v>
      </c>
      <c r="Z97">
        <f>+rep!O92</f>
        <v>0</v>
      </c>
      <c r="AA97">
        <f>+rep!P92</f>
        <v>0</v>
      </c>
      <c r="AB97">
        <f>+rep!Q92</f>
        <v>0</v>
      </c>
      <c r="AC97">
        <f>+rep!R92</f>
        <v>1.0204100000000001E-2</v>
      </c>
      <c r="AD97">
        <f>+rep!S92</f>
        <v>1.0204100000000001E-2</v>
      </c>
      <c r="AE97">
        <f>+rep!T92</f>
        <v>2.0408200000000001E-2</v>
      </c>
      <c r="AF97">
        <f>+rep!U92</f>
        <v>3.0612199999999999E-2</v>
      </c>
      <c r="AG97">
        <f>+rep!V92</f>
        <v>5.10204E-2</v>
      </c>
      <c r="AH97">
        <f>+rep!W92</f>
        <v>8.1632700000000002E-2</v>
      </c>
      <c r="AI97">
        <f>+rep!X92</f>
        <v>0.112245</v>
      </c>
      <c r="AJ97">
        <f>+rep!Y92</f>
        <v>0.112245</v>
      </c>
      <c r="AK97">
        <f>+rep!Z92</f>
        <v>0.122449</v>
      </c>
      <c r="AL97">
        <f>+rep!AA92</f>
        <v>0.112245</v>
      </c>
      <c r="AM97">
        <f>+rep!AB92</f>
        <v>0.112245</v>
      </c>
      <c r="AN97">
        <f>+rep!AC92</f>
        <v>0.10204100000000001</v>
      </c>
      <c r="AO97">
        <f>+rep!AD92</f>
        <v>5.10204E-2</v>
      </c>
      <c r="AP97">
        <f>+rep!AE92</f>
        <v>3.0612199999999999E-2</v>
      </c>
      <c r="AQ97">
        <f>+rep!AF92</f>
        <v>2.0408200000000001E-2</v>
      </c>
      <c r="AR97">
        <f>+rep!AG92</f>
        <v>1.0204100000000001E-2</v>
      </c>
      <c r="AS97">
        <f>+rep!AH92</f>
        <v>1.0204100000000001E-2</v>
      </c>
      <c r="AT97">
        <f>+rep!AI92</f>
        <v>0</v>
      </c>
      <c r="AU97">
        <f>+rep!AJ92</f>
        <v>0</v>
      </c>
      <c r="AV97">
        <f>+rep!AK92</f>
        <v>0</v>
      </c>
      <c r="AW97">
        <f>+rep!AL92</f>
        <v>0</v>
      </c>
      <c r="AX97">
        <f>+rep!AM92</f>
        <v>0</v>
      </c>
      <c r="AY97">
        <f>+rep!AN92</f>
        <v>0</v>
      </c>
      <c r="AZ97">
        <f>+rep!AO92</f>
        <v>0</v>
      </c>
      <c r="BA97">
        <f>+rep!AP92</f>
        <v>0</v>
      </c>
      <c r="BB97">
        <f>+rep!AQ92</f>
        <v>0</v>
      </c>
      <c r="BC97">
        <f>+rep!AR92</f>
        <v>0</v>
      </c>
      <c r="BE97" s="1">
        <f t="shared" si="144"/>
        <v>2005</v>
      </c>
      <c r="BF97" s="21">
        <f t="shared" si="100"/>
        <v>1.1071199999987744E-12</v>
      </c>
      <c r="BG97" s="21">
        <f t="shared" si="101"/>
        <v>9.6724599990644351E-11</v>
      </c>
      <c r="BH97" s="21">
        <f t="shared" si="102"/>
        <v>4.8947799760411291E-9</v>
      </c>
      <c r="BI97" s="21">
        <f t="shared" si="103"/>
        <v>1.4375497933449999E-7</v>
      </c>
      <c r="BJ97" s="21">
        <f t="shared" si="104"/>
        <v>2.4554739706179697E-6</v>
      </c>
      <c r="BK97" s="21">
        <f t="shared" si="105"/>
        <v>2.445160208991516E-5</v>
      </c>
      <c r="BL97" s="21">
        <f t="shared" si="106"/>
        <v>1.4239571768294399E-4</v>
      </c>
      <c r="BM97" s="21">
        <f t="shared" si="107"/>
        <v>4.8804258166503905E-4</v>
      </c>
      <c r="BN97" s="21">
        <f t="shared" si="108"/>
        <v>1.0060558100151002E-3</v>
      </c>
      <c r="BO97" s="21">
        <f t="shared" si="109"/>
        <v>1.3690106606079001E-3</v>
      </c>
      <c r="BP97" s="21">
        <f t="shared" si="110"/>
        <v>1.6986646935664E-3</v>
      </c>
      <c r="BQ97" s="21">
        <f t="shared" si="111"/>
        <v>2.8176358716156002E-3</v>
      </c>
      <c r="BR97" s="21">
        <f t="shared" si="112"/>
        <v>5.1896047890875995E-3</v>
      </c>
      <c r="BS97" s="21">
        <f t="shared" si="113"/>
        <v>8.6728283496155991E-3</v>
      </c>
      <c r="BT97" s="21">
        <f t="shared" si="114"/>
        <v>1.3638050461509999E-2</v>
      </c>
      <c r="BU97" s="21">
        <f t="shared" si="115"/>
        <v>2.0866510694790001E-2</v>
      </c>
      <c r="BV97" s="21">
        <f t="shared" si="116"/>
        <v>2.9791392156789998E-2</v>
      </c>
      <c r="BW97" s="21">
        <f t="shared" si="117"/>
        <v>3.8559497932439998E-2</v>
      </c>
      <c r="BX97" s="21">
        <f t="shared" si="118"/>
        <v>4.633489892671E-2</v>
      </c>
      <c r="BY97" s="21">
        <f t="shared" si="119"/>
        <v>5.3863151572439996E-2</v>
      </c>
      <c r="BZ97" s="21">
        <f t="shared" si="120"/>
        <v>6.1750054667160006E-2</v>
      </c>
      <c r="CA97" s="21">
        <f t="shared" si="121"/>
        <v>6.9594658177749999E-2</v>
      </c>
      <c r="CB97" s="21">
        <f t="shared" si="122"/>
        <v>7.6460687019749993E-2</v>
      </c>
      <c r="CC97" s="21">
        <f t="shared" si="123"/>
        <v>8.1040774837750004E-2</v>
      </c>
      <c r="CD97" s="21">
        <f t="shared" si="124"/>
        <v>8.1717828671589998E-2</v>
      </c>
      <c r="CE97" s="21">
        <f t="shared" si="125"/>
        <v>7.7372464065910002E-2</v>
      </c>
      <c r="CF97" s="21">
        <f t="shared" si="126"/>
        <v>6.8305055202390011E-2</v>
      </c>
      <c r="CG97" s="21">
        <f t="shared" si="127"/>
        <v>5.6286463358999998E-2</v>
      </c>
      <c r="CH97" s="21">
        <f t="shared" si="128"/>
        <v>4.3675107099999999E-2</v>
      </c>
      <c r="CI97" s="21">
        <f t="shared" si="129"/>
        <v>3.2325312241560003E-2</v>
      </c>
      <c r="CJ97" s="21">
        <f t="shared" si="130"/>
        <v>2.3073242755109996E-2</v>
      </c>
      <c r="CK97" s="21">
        <f t="shared" si="131"/>
        <v>1.594123686556E-2</v>
      </c>
      <c r="CL97" s="21">
        <f t="shared" si="132"/>
        <v>1.0609387244640001E-2</v>
      </c>
      <c r="CM97" s="21">
        <f t="shared" si="133"/>
        <v>6.7327492263099999E-3</v>
      </c>
      <c r="CN97" s="21">
        <f t="shared" si="134"/>
        <v>4.0265053638774998E-3</v>
      </c>
      <c r="CO97" s="21">
        <f t="shared" si="135"/>
        <v>2.2446089848911E-3</v>
      </c>
      <c r="CP97" s="21">
        <f t="shared" si="136"/>
        <v>1.15536204511E-3</v>
      </c>
      <c r="CQ97" s="21">
        <f t="shared" si="137"/>
        <v>5.4478188888375896E-4</v>
      </c>
      <c r="CR97" s="21">
        <f t="shared" si="138"/>
        <v>2.3379631370979903E-4</v>
      </c>
      <c r="CS97" s="21">
        <f t="shared" si="139"/>
        <v>9.0841546313839958E-5</v>
      </c>
      <c r="CT97" s="21">
        <f t="shared" si="140"/>
        <v>3.1824787118454364E-5</v>
      </c>
      <c r="CU97" s="21">
        <f t="shared" si="141"/>
        <v>1.002029959158384E-5</v>
      </c>
      <c r="CV97" s="21">
        <f t="shared" si="142"/>
        <v>2.8284919995877502E-6</v>
      </c>
    </row>
    <row r="98" spans="1:100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3"/>
      <c r="L98" s="18">
        <f t="shared" si="143"/>
        <v>2006</v>
      </c>
      <c r="M98">
        <f>+rep!B93</f>
        <v>0</v>
      </c>
      <c r="N98">
        <f>+rep!C93</f>
        <v>0</v>
      </c>
      <c r="O98">
        <f>+rep!D93</f>
        <v>0</v>
      </c>
      <c r="P98">
        <f>+rep!E93</f>
        <v>0</v>
      </c>
      <c r="Q98">
        <f>+rep!F93</f>
        <v>0</v>
      </c>
      <c r="R98">
        <f>+rep!G93</f>
        <v>0</v>
      </c>
      <c r="S98">
        <f>+rep!H93</f>
        <v>0</v>
      </c>
      <c r="T98">
        <f>+rep!I93</f>
        <v>0</v>
      </c>
      <c r="U98">
        <f>+rep!J93</f>
        <v>0</v>
      </c>
      <c r="V98">
        <f>+rep!K93</f>
        <v>0</v>
      </c>
      <c r="W98">
        <f>+rep!L93</f>
        <v>0</v>
      </c>
      <c r="X98">
        <f>+rep!M93</f>
        <v>0</v>
      </c>
      <c r="Y98">
        <f>+rep!N93</f>
        <v>0</v>
      </c>
      <c r="Z98">
        <f>+rep!O93</f>
        <v>0</v>
      </c>
      <c r="AA98">
        <f>+rep!P93</f>
        <v>0</v>
      </c>
      <c r="AB98">
        <f>+rep!Q93</f>
        <v>0</v>
      </c>
      <c r="AC98">
        <f>+rep!R93</f>
        <v>0</v>
      </c>
      <c r="AD98">
        <f>+rep!S93</f>
        <v>1.0101000000000001E-2</v>
      </c>
      <c r="AE98">
        <f>+rep!T93</f>
        <v>1.0101000000000001E-2</v>
      </c>
      <c r="AF98">
        <f>+rep!U93</f>
        <v>3.0303E-2</v>
      </c>
      <c r="AG98">
        <f>+rep!V93</f>
        <v>5.0505099999999997E-2</v>
      </c>
      <c r="AH98">
        <f>+rep!W93</f>
        <v>6.0606100000000003E-2</v>
      </c>
      <c r="AI98">
        <f>+rep!X93</f>
        <v>9.0909100000000007E-2</v>
      </c>
      <c r="AJ98">
        <f>+rep!Y93</f>
        <v>9.0909100000000007E-2</v>
      </c>
      <c r="AK98">
        <f>+rep!Z93</f>
        <v>0.10101</v>
      </c>
      <c r="AL98">
        <f>+rep!AA93</f>
        <v>9.0909100000000007E-2</v>
      </c>
      <c r="AM98">
        <f>+rep!AB93</f>
        <v>8.0808099999999994E-2</v>
      </c>
      <c r="AN98">
        <f>+rep!AC93</f>
        <v>8.0808099999999994E-2</v>
      </c>
      <c r="AO98">
        <f>+rep!AD93</f>
        <v>5.0505099999999997E-2</v>
      </c>
      <c r="AP98">
        <f>+rep!AE93</f>
        <v>4.0404000000000002E-2</v>
      </c>
      <c r="AQ98">
        <f>+rep!AF93</f>
        <v>5.0505099999999997E-2</v>
      </c>
      <c r="AR98">
        <f>+rep!AG93</f>
        <v>3.0303E-2</v>
      </c>
      <c r="AS98">
        <f>+rep!AH93</f>
        <v>5.0505099999999997E-2</v>
      </c>
      <c r="AT98">
        <f>+rep!AI93</f>
        <v>3.0303E-2</v>
      </c>
      <c r="AU98">
        <f>+rep!AJ93</f>
        <v>3.0303E-2</v>
      </c>
      <c r="AV98">
        <f>+rep!AK93</f>
        <v>1.0101000000000001E-2</v>
      </c>
      <c r="AW98">
        <f>+rep!AL93</f>
        <v>1.0101000000000001E-2</v>
      </c>
      <c r="AX98">
        <f>+rep!AM93</f>
        <v>0</v>
      </c>
      <c r="AY98">
        <f>+rep!AN93</f>
        <v>0</v>
      </c>
      <c r="AZ98">
        <f>+rep!AO93</f>
        <v>0</v>
      </c>
      <c r="BA98">
        <f>+rep!AP93</f>
        <v>0</v>
      </c>
      <c r="BB98">
        <f>+rep!AQ93</f>
        <v>0</v>
      </c>
      <c r="BC98">
        <f>+rep!AR93</f>
        <v>0</v>
      </c>
      <c r="BE98" s="1">
        <f t="shared" si="144"/>
        <v>2006</v>
      </c>
      <c r="BF98" s="21">
        <f t="shared" si="100"/>
        <v>7.4818699999944015E-13</v>
      </c>
      <c r="BG98" s="21">
        <f t="shared" si="101"/>
        <v>6.5367599995727083E-11</v>
      </c>
      <c r="BH98" s="21">
        <f t="shared" si="102"/>
        <v>3.3082099890557467E-9</v>
      </c>
      <c r="BI98" s="21">
        <f t="shared" si="103"/>
        <v>9.717729055657237E-8</v>
      </c>
      <c r="BJ98" s="21">
        <f t="shared" si="104"/>
        <v>1.6606272423080032E-6</v>
      </c>
      <c r="BK98" s="21">
        <f t="shared" si="105"/>
        <v>1.6556325878996441E-5</v>
      </c>
      <c r="BL98" s="21">
        <f t="shared" si="106"/>
        <v>9.6760935509037914E-5</v>
      </c>
      <c r="BM98" s="21">
        <f t="shared" si="107"/>
        <v>3.35648264550879E-4</v>
      </c>
      <c r="BN98" s="21">
        <f t="shared" si="108"/>
        <v>7.2345785006367597E-4</v>
      </c>
      <c r="BO98" s="21">
        <f t="shared" si="109"/>
        <v>1.1503835640759E-3</v>
      </c>
      <c r="BP98" s="21">
        <f t="shared" si="110"/>
        <v>1.9579413799959001E-3</v>
      </c>
      <c r="BQ98" s="21">
        <f t="shared" si="111"/>
        <v>3.9249426961790995E-3</v>
      </c>
      <c r="BR98" s="21">
        <f t="shared" si="112"/>
        <v>6.9818411015616002E-3</v>
      </c>
      <c r="BS98" s="21">
        <f t="shared" si="113"/>
        <v>9.9193056119099999E-3</v>
      </c>
      <c r="BT98" s="21">
        <f t="shared" si="114"/>
        <v>1.2329124775E-2</v>
      </c>
      <c r="BU98" s="21">
        <f t="shared" si="115"/>
        <v>1.5720380204639998E-2</v>
      </c>
      <c r="BV98" s="21">
        <f t="shared" si="116"/>
        <v>2.1665493939039999E-2</v>
      </c>
      <c r="BW98" s="21">
        <f t="shared" si="117"/>
        <v>3.0115909275999997E-2</v>
      </c>
      <c r="BX98" s="21">
        <f t="shared" si="118"/>
        <v>4.0073745035590004E-2</v>
      </c>
      <c r="BY98" s="21">
        <f t="shared" si="119"/>
        <v>5.0316229771990004E-2</v>
      </c>
      <c r="BZ98" s="21">
        <f t="shared" si="120"/>
        <v>5.9395196794389996E-2</v>
      </c>
      <c r="CA98" s="21">
        <f t="shared" si="121"/>
        <v>6.6285752838999998E-2</v>
      </c>
      <c r="CB98" s="21">
        <f t="shared" si="122"/>
        <v>7.1044011582390001E-2</v>
      </c>
      <c r="CC98" s="21">
        <f t="shared" si="123"/>
        <v>7.4231952991000008E-2</v>
      </c>
      <c r="CD98" s="21">
        <f t="shared" si="124"/>
        <v>7.5889335603509994E-2</v>
      </c>
      <c r="CE98" s="21">
        <f t="shared" si="125"/>
        <v>7.5318800578560011E-2</v>
      </c>
      <c r="CF98" s="21">
        <f t="shared" si="126"/>
        <v>7.165232126870999E-2</v>
      </c>
      <c r="CG98" s="21">
        <f t="shared" si="127"/>
        <v>6.4547553964390006E-2</v>
      </c>
      <c r="CH98" s="21">
        <f t="shared" si="128"/>
        <v>5.4587111741910006E-2</v>
      </c>
      <c r="CI98" s="21">
        <f t="shared" si="129"/>
        <v>4.3176788804760002E-2</v>
      </c>
      <c r="CJ98" s="21">
        <f t="shared" si="130"/>
        <v>3.1979923753559999E-2</v>
      </c>
      <c r="CK98" s="21">
        <f t="shared" si="131"/>
        <v>2.2270043247640002E-2</v>
      </c>
      <c r="CL98" s="21">
        <f t="shared" si="132"/>
        <v>1.4630544828790001E-2</v>
      </c>
      <c r="CM98" s="21">
        <f t="shared" si="133"/>
        <v>9.0653939691900005E-3</v>
      </c>
      <c r="CN98" s="21">
        <f t="shared" si="134"/>
        <v>5.2728202471535998E-3</v>
      </c>
      <c r="CO98" s="21">
        <f t="shared" si="135"/>
        <v>2.8565630928471001E-3</v>
      </c>
      <c r="CP98" s="21">
        <f t="shared" si="136"/>
        <v>1.4290419814119001E-3</v>
      </c>
      <c r="CQ98" s="21">
        <f t="shared" si="137"/>
        <v>6.5501838791929602E-4</v>
      </c>
      <c r="CR98" s="21">
        <f t="shared" si="138"/>
        <v>2.7335323712881598E-4</v>
      </c>
      <c r="CS98" s="21">
        <f t="shared" si="139"/>
        <v>1.0335831484983901E-4</v>
      </c>
      <c r="CT98" s="21">
        <f t="shared" si="140"/>
        <v>3.5279755251039001E-5</v>
      </c>
      <c r="CU98" s="21">
        <f t="shared" si="141"/>
        <v>1.0840482481391639E-5</v>
      </c>
      <c r="CV98" s="21">
        <f t="shared" si="142"/>
        <v>2.99209104733759E-6</v>
      </c>
    </row>
    <row r="99" spans="1:100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3"/>
      <c r="L99" s="18">
        <f t="shared" si="143"/>
        <v>2007</v>
      </c>
      <c r="M99">
        <f>+rep!B94</f>
        <v>0</v>
      </c>
      <c r="N99">
        <f>+rep!C94</f>
        <v>0</v>
      </c>
      <c r="O99">
        <f>+rep!D94</f>
        <v>0</v>
      </c>
      <c r="P99">
        <f>+rep!E94</f>
        <v>0</v>
      </c>
      <c r="Q99">
        <f>+rep!F94</f>
        <v>0</v>
      </c>
      <c r="R99">
        <f>+rep!G94</f>
        <v>0</v>
      </c>
      <c r="S99">
        <f>+rep!H94</f>
        <v>0</v>
      </c>
      <c r="T99">
        <f>+rep!I94</f>
        <v>0</v>
      </c>
      <c r="U99">
        <f>+rep!J94</f>
        <v>0</v>
      </c>
      <c r="V99">
        <f>+rep!K94</f>
        <v>0</v>
      </c>
      <c r="W99">
        <f>+rep!L94</f>
        <v>0</v>
      </c>
      <c r="X99">
        <f>+rep!M94</f>
        <v>0</v>
      </c>
      <c r="Y99">
        <f>+rep!N94</f>
        <v>0</v>
      </c>
      <c r="Z99">
        <f>+rep!O94</f>
        <v>0</v>
      </c>
      <c r="AA99">
        <f>+rep!P94</f>
        <v>0</v>
      </c>
      <c r="AB99">
        <f>+rep!Q94</f>
        <v>0.01</v>
      </c>
      <c r="AC99">
        <f>+rep!R94</f>
        <v>0.01</v>
      </c>
      <c r="AD99">
        <f>+rep!S94</f>
        <v>0.01</v>
      </c>
      <c r="AE99">
        <f>+rep!T94</f>
        <v>0.02</v>
      </c>
      <c r="AF99">
        <f>+rep!U94</f>
        <v>0.03</v>
      </c>
      <c r="AG99">
        <f>+rep!V94</f>
        <v>0.04</v>
      </c>
      <c r="AH99">
        <f>+rep!W94</f>
        <v>0.06</v>
      </c>
      <c r="AI99">
        <f>+rep!X94</f>
        <v>0.08</v>
      </c>
      <c r="AJ99">
        <f>+rep!Y94</f>
        <v>0.09</v>
      </c>
      <c r="AK99">
        <f>+rep!Z94</f>
        <v>0.11</v>
      </c>
      <c r="AL99">
        <f>+rep!AA94</f>
        <v>0.13</v>
      </c>
      <c r="AM99">
        <f>+rep!AB94</f>
        <v>0.11</v>
      </c>
      <c r="AN99">
        <f>+rep!AC94</f>
        <v>0.09</v>
      </c>
      <c r="AO99">
        <f>+rep!AD94</f>
        <v>7.0000000000000007E-2</v>
      </c>
      <c r="AP99">
        <f>+rep!AE94</f>
        <v>0.05</v>
      </c>
      <c r="AQ99">
        <f>+rep!AF94</f>
        <v>0.04</v>
      </c>
      <c r="AR99">
        <f>+rep!AG94</f>
        <v>0.02</v>
      </c>
      <c r="AS99">
        <f>+rep!AH94</f>
        <v>0.01</v>
      </c>
      <c r="AT99">
        <f>+rep!AI94</f>
        <v>0.01</v>
      </c>
      <c r="AU99">
        <f>+rep!AJ94</f>
        <v>0.01</v>
      </c>
      <c r="AV99">
        <f>+rep!AK94</f>
        <v>0</v>
      </c>
      <c r="AW99">
        <f>+rep!AL94</f>
        <v>0</v>
      </c>
      <c r="AX99">
        <f>+rep!AM94</f>
        <v>0</v>
      </c>
      <c r="AY99">
        <f>+rep!AN94</f>
        <v>0</v>
      </c>
      <c r="AZ99">
        <f>+rep!AO94</f>
        <v>0</v>
      </c>
      <c r="BA99">
        <f>+rep!AP94</f>
        <v>0</v>
      </c>
      <c r="BB99">
        <f>+rep!AQ94</f>
        <v>0</v>
      </c>
      <c r="BC99">
        <f>+rep!AR94</f>
        <v>0</v>
      </c>
      <c r="BE99" s="1">
        <f t="shared" si="144"/>
        <v>2007</v>
      </c>
      <c r="BF99" s="21">
        <f t="shared" si="100"/>
        <v>5.6240499999968361E-13</v>
      </c>
      <c r="BG99" s="21">
        <f t="shared" si="101"/>
        <v>4.9135999997585656E-11</v>
      </c>
      <c r="BH99" s="21">
        <f t="shared" si="102"/>
        <v>2.4867199938162234E-9</v>
      </c>
      <c r="BI99" s="21">
        <f t="shared" si="103"/>
        <v>7.3044894664442584E-8</v>
      </c>
      <c r="BJ99" s="21">
        <f t="shared" si="104"/>
        <v>1.2481784420466877E-6</v>
      </c>
      <c r="BK99" s="21">
        <f t="shared" si="105"/>
        <v>1.2442645176728161E-5</v>
      </c>
      <c r="BL99" s="21">
        <f t="shared" si="106"/>
        <v>7.2694114797239645E-5</v>
      </c>
      <c r="BM99" s="21">
        <f t="shared" si="107"/>
        <v>2.5187552674027904E-4</v>
      </c>
      <c r="BN99" s="21">
        <f t="shared" si="108"/>
        <v>5.4070532116399605E-4</v>
      </c>
      <c r="BO99" s="21">
        <f t="shared" si="109"/>
        <v>8.5004619040710005E-4</v>
      </c>
      <c r="BP99" s="21">
        <f t="shared" si="110"/>
        <v>1.4320034719164001E-3</v>
      </c>
      <c r="BQ99" s="21">
        <f t="shared" si="111"/>
        <v>2.9293880384795999E-3</v>
      </c>
      <c r="BR99" s="21">
        <f t="shared" si="112"/>
        <v>5.5529573804604E-3</v>
      </c>
      <c r="BS99" s="21">
        <f t="shared" si="113"/>
        <v>8.9322077190974996E-3</v>
      </c>
      <c r="BT99" s="21">
        <f t="shared" si="114"/>
        <v>1.3212946300709998E-2</v>
      </c>
      <c r="BU99" s="21">
        <f t="shared" si="115"/>
        <v>1.9060164156000002E-2</v>
      </c>
      <c r="BV99" s="21">
        <f t="shared" si="116"/>
        <v>2.5921127121909998E-2</v>
      </c>
      <c r="BW99" s="21">
        <f t="shared" si="117"/>
        <v>3.2083195596640003E-2</v>
      </c>
      <c r="BX99" s="21">
        <f t="shared" si="118"/>
        <v>3.7165588935959996E-2</v>
      </c>
      <c r="BY99" s="21">
        <f t="shared" si="119"/>
        <v>4.2738605555909998E-2</v>
      </c>
      <c r="BZ99" s="21">
        <f t="shared" si="120"/>
        <v>5.0007330210839994E-2</v>
      </c>
      <c r="CA99" s="21">
        <f t="shared" si="121"/>
        <v>5.8237284188160002E-2</v>
      </c>
      <c r="CB99" s="21">
        <f t="shared" si="122"/>
        <v>6.5631785086559993E-2</v>
      </c>
      <c r="CC99" s="21">
        <f t="shared" si="123"/>
        <v>7.0776724904710001E-2</v>
      </c>
      <c r="CD99" s="21">
        <f t="shared" si="124"/>
        <v>7.3175544974999993E-2</v>
      </c>
      <c r="CE99" s="21">
        <f t="shared" si="125"/>
        <v>7.2998047343999992E-2</v>
      </c>
      <c r="CF99" s="21">
        <f t="shared" si="126"/>
        <v>7.0531268593750002E-2</v>
      </c>
      <c r="CG99" s="21">
        <f t="shared" si="127"/>
        <v>6.582375436224E-2</v>
      </c>
      <c r="CH99" s="21">
        <f t="shared" si="128"/>
        <v>5.8819958126039996E-2</v>
      </c>
      <c r="CI99" s="21">
        <f t="shared" si="129"/>
        <v>4.9776595153109997E-2</v>
      </c>
      <c r="CJ99" s="21">
        <f t="shared" si="130"/>
        <v>3.9503752878310004E-2</v>
      </c>
      <c r="CK99" s="21">
        <f t="shared" si="131"/>
        <v>2.9201696292759999E-2</v>
      </c>
      <c r="CL99" s="21">
        <f t="shared" si="132"/>
        <v>2.0030071116759997E-2</v>
      </c>
      <c r="CM99" s="21">
        <f t="shared" si="133"/>
        <v>1.272530922775E-2</v>
      </c>
      <c r="CN99" s="21">
        <f t="shared" si="134"/>
        <v>7.4783025693936E-3</v>
      </c>
      <c r="CO99" s="21">
        <f t="shared" si="135"/>
        <v>4.0570950497838994E-3</v>
      </c>
      <c r="CP99" s="21">
        <f t="shared" si="136"/>
        <v>2.0253114138751001E-3</v>
      </c>
      <c r="CQ99" s="21">
        <f t="shared" si="137"/>
        <v>9.2631933910195907E-4</v>
      </c>
      <c r="CR99" s="21">
        <f t="shared" si="138"/>
        <v>3.8632064093909997E-4</v>
      </c>
      <c r="CS99" s="21">
        <f t="shared" si="139"/>
        <v>1.46231610059991E-4</v>
      </c>
      <c r="CT99" s="21">
        <f t="shared" si="140"/>
        <v>5.0035296218571154E-5</v>
      </c>
      <c r="CU99" s="21">
        <f t="shared" si="141"/>
        <v>1.5423762100224E-5</v>
      </c>
      <c r="CV99" s="21">
        <f t="shared" si="142"/>
        <v>4.2720717492470321E-6</v>
      </c>
    </row>
    <row r="100" spans="1:100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3"/>
      <c r="L100" s="18">
        <f t="shared" si="143"/>
        <v>2008</v>
      </c>
      <c r="M100">
        <f>+rep!B95</f>
        <v>0</v>
      </c>
      <c r="N100">
        <f>+rep!C95</f>
        <v>0</v>
      </c>
      <c r="O100">
        <f>+rep!D95</f>
        <v>0</v>
      </c>
      <c r="P100">
        <f>+rep!E95</f>
        <v>0</v>
      </c>
      <c r="Q100">
        <f>+rep!F95</f>
        <v>0</v>
      </c>
      <c r="R100">
        <f>+rep!G95</f>
        <v>0</v>
      </c>
      <c r="S100">
        <f>+rep!H95</f>
        <v>0</v>
      </c>
      <c r="T100">
        <f>+rep!I95</f>
        <v>0</v>
      </c>
      <c r="U100">
        <f>+rep!J95</f>
        <v>0</v>
      </c>
      <c r="V100">
        <f>+rep!K95</f>
        <v>0</v>
      </c>
      <c r="W100">
        <f>+rep!L95</f>
        <v>0</v>
      </c>
      <c r="X100">
        <f>+rep!M95</f>
        <v>0</v>
      </c>
      <c r="Y100">
        <f>+rep!N95</f>
        <v>0</v>
      </c>
      <c r="Z100">
        <f>+rep!O95</f>
        <v>0</v>
      </c>
      <c r="AA100">
        <f>+rep!P95</f>
        <v>0</v>
      </c>
      <c r="AB100">
        <f>+rep!Q95</f>
        <v>0</v>
      </c>
      <c r="AC100">
        <f>+rep!R95</f>
        <v>1.0101000000000001E-2</v>
      </c>
      <c r="AD100">
        <f>+rep!S95</f>
        <v>1.0101000000000001E-2</v>
      </c>
      <c r="AE100">
        <f>+rep!T95</f>
        <v>2.0202000000000001E-2</v>
      </c>
      <c r="AF100">
        <f>+rep!U95</f>
        <v>3.0303E-2</v>
      </c>
      <c r="AG100">
        <f>+rep!V95</f>
        <v>5.0505099999999997E-2</v>
      </c>
      <c r="AH100">
        <f>+rep!W95</f>
        <v>7.0707099999999995E-2</v>
      </c>
      <c r="AI100">
        <f>+rep!X95</f>
        <v>0.10101</v>
      </c>
      <c r="AJ100">
        <f>+rep!Y95</f>
        <v>0.13131300000000001</v>
      </c>
      <c r="AK100">
        <f>+rep!Z95</f>
        <v>0.13131300000000001</v>
      </c>
      <c r="AL100">
        <f>+rep!AA95</f>
        <v>0.121212</v>
      </c>
      <c r="AM100">
        <f>+rep!AB95</f>
        <v>0.111111</v>
      </c>
      <c r="AN100">
        <f>+rep!AC95</f>
        <v>8.0808099999999994E-2</v>
      </c>
      <c r="AO100">
        <f>+rep!AD95</f>
        <v>5.0505099999999997E-2</v>
      </c>
      <c r="AP100">
        <f>+rep!AE95</f>
        <v>4.0404000000000002E-2</v>
      </c>
      <c r="AQ100">
        <f>+rep!AF95</f>
        <v>2.0202000000000001E-2</v>
      </c>
      <c r="AR100">
        <f>+rep!AG95</f>
        <v>1.0101000000000001E-2</v>
      </c>
      <c r="AS100">
        <f>+rep!AH95</f>
        <v>0</v>
      </c>
      <c r="AT100">
        <f>+rep!AI95</f>
        <v>1.0101000000000001E-2</v>
      </c>
      <c r="AU100">
        <f>+rep!AJ95</f>
        <v>0</v>
      </c>
      <c r="AV100">
        <f>+rep!AK95</f>
        <v>0</v>
      </c>
      <c r="AW100">
        <f>+rep!AL95</f>
        <v>0</v>
      </c>
      <c r="AX100">
        <f>+rep!AM95</f>
        <v>0</v>
      </c>
      <c r="AY100">
        <f>+rep!AN95</f>
        <v>0</v>
      </c>
      <c r="AZ100">
        <f>+rep!AO95</f>
        <v>0</v>
      </c>
      <c r="BA100">
        <f>+rep!AP95</f>
        <v>0</v>
      </c>
      <c r="BB100">
        <f>+rep!AQ95</f>
        <v>0</v>
      </c>
      <c r="BC100">
        <f>+rep!AR95</f>
        <v>0</v>
      </c>
      <c r="BE100" s="1">
        <f t="shared" si="144"/>
        <v>2008</v>
      </c>
      <c r="BF100" s="21">
        <f t="shared" si="100"/>
        <v>1.1552599999986654E-12</v>
      </c>
      <c r="BG100" s="21">
        <f t="shared" si="101"/>
        <v>1.0093099998981294E-10</v>
      </c>
      <c r="BH100" s="21">
        <f t="shared" si="102"/>
        <v>5.1075899739125244E-9</v>
      </c>
      <c r="BI100" s="21">
        <f t="shared" si="103"/>
        <v>1.5000197749939998E-7</v>
      </c>
      <c r="BJ100" s="21">
        <f t="shared" si="104"/>
        <v>2.562023436002279E-6</v>
      </c>
      <c r="BK100" s="21">
        <f t="shared" si="105"/>
        <v>2.550884926540975E-5</v>
      </c>
      <c r="BL100" s="21">
        <f t="shared" si="106"/>
        <v>1.4848594537393599E-4</v>
      </c>
      <c r="BM100" s="21">
        <f t="shared" si="107"/>
        <v>5.0813054062467901E-4</v>
      </c>
      <c r="BN100" s="21">
        <f t="shared" si="108"/>
        <v>1.0411936524016001E-3</v>
      </c>
      <c r="BO100" s="21">
        <f t="shared" si="109"/>
        <v>1.3826429936064E-3</v>
      </c>
      <c r="BP100" s="21">
        <f t="shared" si="110"/>
        <v>1.5966923994374998E-3</v>
      </c>
      <c r="BQ100" s="21">
        <f t="shared" si="111"/>
        <v>2.4391513392831E-3</v>
      </c>
      <c r="BR100" s="21">
        <f t="shared" si="112"/>
        <v>4.2822535494375005E-3</v>
      </c>
      <c r="BS100" s="21">
        <f t="shared" si="113"/>
        <v>6.8285628242944008E-3</v>
      </c>
      <c r="BT100" s="21">
        <f t="shared" si="114"/>
        <v>1.0259525310999999E-2</v>
      </c>
      <c r="BU100" s="21">
        <f t="shared" si="115"/>
        <v>1.5493124067189999E-2</v>
      </c>
      <c r="BV100" s="21">
        <f t="shared" si="116"/>
        <v>2.277779830911E-2</v>
      </c>
      <c r="BW100" s="21">
        <f t="shared" si="117"/>
        <v>3.1140985718309998E-2</v>
      </c>
      <c r="BX100" s="21">
        <f t="shared" si="118"/>
        <v>3.9492741565509998E-2</v>
      </c>
      <c r="BY100" s="21">
        <f t="shared" si="119"/>
        <v>4.7094887589989996E-2</v>
      </c>
      <c r="BZ100" s="21">
        <f t="shared" si="120"/>
        <v>5.3223919569749999E-2</v>
      </c>
      <c r="CA100" s="21">
        <f t="shared" si="121"/>
        <v>5.7624513600310005E-2</v>
      </c>
      <c r="CB100" s="21">
        <f t="shared" si="122"/>
        <v>6.1007653443750004E-2</v>
      </c>
      <c r="CC100" s="21">
        <f t="shared" si="123"/>
        <v>6.4224087100709995E-2</v>
      </c>
      <c r="CD100" s="21">
        <f t="shared" si="124"/>
        <v>6.7159009679190002E-2</v>
      </c>
      <c r="CE100" s="21">
        <f t="shared" si="125"/>
        <v>6.8859958369749993E-2</v>
      </c>
      <c r="CF100" s="21">
        <f t="shared" si="126"/>
        <v>6.8437341257109999E-2</v>
      </c>
      <c r="CG100" s="21">
        <f t="shared" si="127"/>
        <v>6.5552341008309992E-2</v>
      </c>
      <c r="CH100" s="21">
        <f t="shared" si="128"/>
        <v>6.0300640083990005E-2</v>
      </c>
      <c r="CI100" s="21">
        <f t="shared" si="129"/>
        <v>5.2986258638710003E-2</v>
      </c>
      <c r="CJ100" s="21">
        <f t="shared" si="130"/>
        <v>4.4101862399999997E-2</v>
      </c>
      <c r="CK100" s="21">
        <f t="shared" si="131"/>
        <v>3.4417431104310003E-2</v>
      </c>
      <c r="CL100" s="21">
        <f t="shared" si="132"/>
        <v>2.4936195600789999E-2</v>
      </c>
      <c r="CM100" s="21">
        <f t="shared" si="133"/>
        <v>1.6637288378310001E-2</v>
      </c>
      <c r="CN100" s="21">
        <f t="shared" si="134"/>
        <v>1.016207844375E-2</v>
      </c>
      <c r="CO100" s="21">
        <f t="shared" si="135"/>
        <v>5.6604711173055995E-3</v>
      </c>
      <c r="CP100" s="21">
        <f t="shared" si="136"/>
        <v>2.8679672434623999E-3</v>
      </c>
      <c r="CQ100" s="21">
        <f t="shared" si="137"/>
        <v>1.3192150646783999E-3</v>
      </c>
      <c r="CR100" s="21">
        <f t="shared" si="138"/>
        <v>5.4993124254524401E-4</v>
      </c>
      <c r="CS100" s="21">
        <f t="shared" si="139"/>
        <v>2.0737397818811098E-4</v>
      </c>
      <c r="CT100" s="21">
        <f t="shared" si="140"/>
        <v>7.0599315032821505E-5</v>
      </c>
      <c r="CU100" s="21">
        <f t="shared" si="141"/>
        <v>2.1655931000339042E-5</v>
      </c>
      <c r="CV100" s="21">
        <f t="shared" si="142"/>
        <v>5.9736843146693616E-6</v>
      </c>
    </row>
    <row r="101" spans="1:100" ht="15" x14ac:dyDescent="0.2">
      <c r="A101" s="1"/>
      <c r="B101" s="33"/>
      <c r="C101" s="33"/>
      <c r="D101" s="33"/>
      <c r="E101" s="33"/>
      <c r="F101" s="33"/>
      <c r="G101" s="33"/>
      <c r="H101" s="1"/>
      <c r="I101" s="1"/>
      <c r="J101" s="1"/>
      <c r="K101" s="13"/>
      <c r="L101" s="18">
        <f t="shared" si="143"/>
        <v>2009</v>
      </c>
      <c r="M101">
        <f>+rep!B96</f>
        <v>0</v>
      </c>
      <c r="N101">
        <f>+rep!C96</f>
        <v>0</v>
      </c>
      <c r="O101">
        <f>+rep!D96</f>
        <v>0</v>
      </c>
      <c r="P101">
        <f>+rep!E96</f>
        <v>0</v>
      </c>
      <c r="Q101">
        <f>+rep!F96</f>
        <v>0</v>
      </c>
      <c r="R101">
        <f>+rep!G96</f>
        <v>0</v>
      </c>
      <c r="S101">
        <f>+rep!H96</f>
        <v>0</v>
      </c>
      <c r="T101">
        <f>+rep!I96</f>
        <v>0</v>
      </c>
      <c r="U101">
        <f>+rep!J96</f>
        <v>0</v>
      </c>
      <c r="V101">
        <f>+rep!K96</f>
        <v>0</v>
      </c>
      <c r="W101">
        <f>+rep!L96</f>
        <v>0</v>
      </c>
      <c r="X101">
        <f>+rep!M96</f>
        <v>0</v>
      </c>
      <c r="Y101">
        <f>+rep!N96</f>
        <v>0</v>
      </c>
      <c r="Z101">
        <f>+rep!O96</f>
        <v>0</v>
      </c>
      <c r="AA101">
        <f>+rep!P96</f>
        <v>0</v>
      </c>
      <c r="AB101">
        <f>+rep!Q96</f>
        <v>0</v>
      </c>
      <c r="AC101">
        <f>+rep!R96</f>
        <v>1.0204100000000001E-2</v>
      </c>
      <c r="AD101">
        <f>+rep!S96</f>
        <v>1.0204100000000001E-2</v>
      </c>
      <c r="AE101">
        <f>+rep!T96</f>
        <v>3.0612199999999999E-2</v>
      </c>
      <c r="AF101">
        <f>+rep!U96</f>
        <v>4.08163E-2</v>
      </c>
      <c r="AG101">
        <f>+rep!V96</f>
        <v>7.1428599999999995E-2</v>
      </c>
      <c r="AH101">
        <f>+rep!W96</f>
        <v>8.1632700000000002E-2</v>
      </c>
      <c r="AI101">
        <f>+rep!X96</f>
        <v>0.10204100000000001</v>
      </c>
      <c r="AJ101">
        <f>+rep!Y96</f>
        <v>0.112245</v>
      </c>
      <c r="AK101">
        <f>+rep!Z96</f>
        <v>0.112245</v>
      </c>
      <c r="AL101">
        <f>+rep!AA96</f>
        <v>0.122449</v>
      </c>
      <c r="AM101">
        <f>+rep!AB96</f>
        <v>0.10204100000000001</v>
      </c>
      <c r="AN101">
        <f>+rep!AC96</f>
        <v>8.1632700000000002E-2</v>
      </c>
      <c r="AO101">
        <f>+rep!AD96</f>
        <v>5.10204E-2</v>
      </c>
      <c r="AP101">
        <f>+rep!AE96</f>
        <v>3.0612199999999999E-2</v>
      </c>
      <c r="AQ101">
        <f>+rep!AF96</f>
        <v>2.0408200000000001E-2</v>
      </c>
      <c r="AR101">
        <f>+rep!AG96</f>
        <v>1.0204100000000001E-2</v>
      </c>
      <c r="AS101">
        <f>+rep!AH96</f>
        <v>1.0204100000000001E-2</v>
      </c>
      <c r="AT101">
        <f>+rep!AI96</f>
        <v>0</v>
      </c>
      <c r="AU101">
        <f>+rep!AJ96</f>
        <v>0</v>
      </c>
      <c r="AV101">
        <f>+rep!AK96</f>
        <v>0</v>
      </c>
      <c r="AW101">
        <f>+rep!AL96</f>
        <v>0</v>
      </c>
      <c r="AX101">
        <f>+rep!AM96</f>
        <v>0</v>
      </c>
      <c r="AY101">
        <f>+rep!AN96</f>
        <v>0</v>
      </c>
      <c r="AZ101">
        <f>+rep!AO96</f>
        <v>0</v>
      </c>
      <c r="BA101">
        <f>+rep!AP96</f>
        <v>0</v>
      </c>
      <c r="BB101">
        <f>+rep!AQ96</f>
        <v>0</v>
      </c>
      <c r="BC101">
        <f>+rep!AR96</f>
        <v>0</v>
      </c>
      <c r="BE101" s="1">
        <f t="shared" si="144"/>
        <v>2009</v>
      </c>
      <c r="BF101" s="21">
        <f t="shared" si="100"/>
        <v>5.9048499999965132E-13</v>
      </c>
      <c r="BG101" s="21">
        <f t="shared" si="101"/>
        <v>5.1590299997338441E-11</v>
      </c>
      <c r="BH101" s="21">
        <f t="shared" si="102"/>
        <v>2.611089993182209E-9</v>
      </c>
      <c r="BI101" s="21">
        <f t="shared" si="103"/>
        <v>7.6710394115514532E-8</v>
      </c>
      <c r="BJ101" s="21">
        <f t="shared" si="104"/>
        <v>1.3113082804660837E-6</v>
      </c>
      <c r="BK101" s="21">
        <f t="shared" si="105"/>
        <v>1.3085028777540959E-5</v>
      </c>
      <c r="BL101" s="21">
        <f t="shared" si="106"/>
        <v>7.6670620714347756E-5</v>
      </c>
      <c r="BM101" s="21">
        <f t="shared" si="107"/>
        <v>2.6825600008441601E-4</v>
      </c>
      <c r="BN101" s="21">
        <f t="shared" si="108"/>
        <v>5.9612920564477501E-4</v>
      </c>
      <c r="BO101" s="21">
        <f t="shared" si="109"/>
        <v>1.0386389823216001E-3</v>
      </c>
      <c r="BP101" s="21">
        <f t="shared" si="110"/>
        <v>2.0192460952444002E-3</v>
      </c>
      <c r="BQ101" s="21">
        <f t="shared" si="111"/>
        <v>4.3010501055159005E-3</v>
      </c>
      <c r="BR101" s="21">
        <f t="shared" si="112"/>
        <v>7.6691247231004001E-3</v>
      </c>
      <c r="BS101" s="21">
        <f t="shared" si="113"/>
        <v>1.0632969747749998E-2</v>
      </c>
      <c r="BT101" s="21">
        <f t="shared" si="114"/>
        <v>1.2521166876E-2</v>
      </c>
      <c r="BU101" s="21">
        <f t="shared" si="115"/>
        <v>1.477373899831E-2</v>
      </c>
      <c r="BV101" s="21">
        <f t="shared" si="116"/>
        <v>1.9020468029109998E-2</v>
      </c>
      <c r="BW101" s="21">
        <f t="shared" si="117"/>
        <v>2.5334617474560003E-2</v>
      </c>
      <c r="BX101" s="21">
        <f t="shared" si="118"/>
        <v>3.3115779311109997E-2</v>
      </c>
      <c r="BY101" s="21">
        <f t="shared" si="119"/>
        <v>4.1873987011110003E-2</v>
      </c>
      <c r="BZ101" s="21">
        <f t="shared" si="120"/>
        <v>5.0671771848389995E-2</v>
      </c>
      <c r="CA101" s="21">
        <f t="shared" si="121"/>
        <v>5.8113424038039999E-2</v>
      </c>
      <c r="CB101" s="21">
        <f t="shared" si="122"/>
        <v>6.3212668279000003E-2</v>
      </c>
      <c r="CC101" s="21">
        <f t="shared" si="123"/>
        <v>6.5876365326309999E-2</v>
      </c>
      <c r="CD101" s="21">
        <f t="shared" si="124"/>
        <v>6.668637867803999E-2</v>
      </c>
      <c r="CE101" s="21">
        <f t="shared" si="125"/>
        <v>6.6380379726039995E-2</v>
      </c>
      <c r="CF101" s="21">
        <f t="shared" si="126"/>
        <v>6.5314679649910001E-2</v>
      </c>
      <c r="CG101" s="21">
        <f t="shared" si="127"/>
        <v>6.3248797532160006E-2</v>
      </c>
      <c r="CH101" s="21">
        <f t="shared" si="128"/>
        <v>5.9628173617560003E-2</v>
      </c>
      <c r="CI101" s="21">
        <f t="shared" si="129"/>
        <v>5.4060269259360007E-2</v>
      </c>
      <c r="CJ101" s="21">
        <f t="shared" si="130"/>
        <v>4.6605133553760003E-2</v>
      </c>
      <c r="CK101" s="21">
        <f t="shared" si="131"/>
        <v>3.7806644619750002E-2</v>
      </c>
      <c r="CL101" s="21">
        <f t="shared" si="132"/>
        <v>2.8567451417560001E-2</v>
      </c>
      <c r="CM101" s="21">
        <f t="shared" si="133"/>
        <v>1.9914868350390004E-2</v>
      </c>
      <c r="CN101" s="21">
        <f t="shared" si="134"/>
        <v>1.270183001724E-2</v>
      </c>
      <c r="CO101" s="21">
        <f t="shared" si="135"/>
        <v>7.3634264512283994E-3</v>
      </c>
      <c r="CP101" s="21">
        <f t="shared" si="136"/>
        <v>3.8615223600975E-3</v>
      </c>
      <c r="CQ101" s="21">
        <f t="shared" si="137"/>
        <v>1.8259735883375998E-3</v>
      </c>
      <c r="CR101" s="21">
        <f t="shared" si="138"/>
        <v>7.7684557149750001E-4</v>
      </c>
      <c r="CS101" s="21">
        <f t="shared" si="139"/>
        <v>2.969017969399E-4</v>
      </c>
      <c r="CT101" s="21">
        <f t="shared" si="140"/>
        <v>1.01817631058416E-4</v>
      </c>
      <c r="CU101" s="21">
        <f t="shared" si="141"/>
        <v>3.1301220172275157E-5</v>
      </c>
      <c r="CV101" s="21">
        <f t="shared" si="142"/>
        <v>8.6195957012890898E-6</v>
      </c>
    </row>
    <row r="102" spans="1:100" ht="15" x14ac:dyDescent="0.2">
      <c r="A102" s="1"/>
      <c r="B102" s="33"/>
      <c r="C102" s="33"/>
      <c r="D102" s="33"/>
      <c r="E102" s="33"/>
      <c r="F102" s="33"/>
      <c r="G102" s="33"/>
      <c r="H102" s="1"/>
      <c r="I102" s="1"/>
      <c r="J102" s="1"/>
      <c r="K102" s="13"/>
      <c r="L102" s="18">
        <f t="shared" si="143"/>
        <v>2010</v>
      </c>
      <c r="M102">
        <f>+rep!B97</f>
        <v>0</v>
      </c>
      <c r="N102">
        <f>+rep!C97</f>
        <v>0</v>
      </c>
      <c r="O102">
        <f>+rep!D97</f>
        <v>0</v>
      </c>
      <c r="P102">
        <f>+rep!E97</f>
        <v>0</v>
      </c>
      <c r="Q102">
        <f>+rep!F97</f>
        <v>0</v>
      </c>
      <c r="R102">
        <f>+rep!G97</f>
        <v>0</v>
      </c>
      <c r="S102">
        <f>+rep!H97</f>
        <v>0</v>
      </c>
      <c r="T102">
        <f>+rep!I97</f>
        <v>0</v>
      </c>
      <c r="U102">
        <f>+rep!J97</f>
        <v>0</v>
      </c>
      <c r="V102">
        <f>+rep!K97</f>
        <v>0</v>
      </c>
      <c r="W102">
        <f>+rep!L97</f>
        <v>0</v>
      </c>
      <c r="X102">
        <f>+rep!M97</f>
        <v>0</v>
      </c>
      <c r="Y102">
        <f>+rep!N97</f>
        <v>0</v>
      </c>
      <c r="Z102">
        <f>+rep!O97</f>
        <v>0</v>
      </c>
      <c r="AA102">
        <f>+rep!P97</f>
        <v>0</v>
      </c>
      <c r="AB102">
        <f>+rep!Q97</f>
        <v>0</v>
      </c>
      <c r="AC102">
        <f>+rep!R97</f>
        <v>1.03093E-2</v>
      </c>
      <c r="AD102">
        <f>+rep!S97</f>
        <v>1.03093E-2</v>
      </c>
      <c r="AE102">
        <f>+rep!T97</f>
        <v>2.0618600000000001E-2</v>
      </c>
      <c r="AF102">
        <f>+rep!U97</f>
        <v>2.0618600000000001E-2</v>
      </c>
      <c r="AG102">
        <f>+rep!V97</f>
        <v>4.1237099999999999E-2</v>
      </c>
      <c r="AH102">
        <f>+rep!W97</f>
        <v>7.2164900000000004E-2</v>
      </c>
      <c r="AI102">
        <f>+rep!X97</f>
        <v>9.2783500000000005E-2</v>
      </c>
      <c r="AJ102">
        <f>+rep!Y97</f>
        <v>0.134021</v>
      </c>
      <c r="AK102">
        <f>+rep!Z97</f>
        <v>0.14433000000000001</v>
      </c>
      <c r="AL102">
        <f>+rep!AA97</f>
        <v>0.14433000000000001</v>
      </c>
      <c r="AM102">
        <f>+rep!AB97</f>
        <v>0.113402</v>
      </c>
      <c r="AN102">
        <f>+rep!AC97</f>
        <v>8.2474199999999998E-2</v>
      </c>
      <c r="AO102">
        <f>+rep!AD97</f>
        <v>5.1546399999999999E-2</v>
      </c>
      <c r="AP102">
        <f>+rep!AE97</f>
        <v>3.0927799999999998E-2</v>
      </c>
      <c r="AQ102">
        <f>+rep!AF97</f>
        <v>2.0618600000000001E-2</v>
      </c>
      <c r="AR102">
        <f>+rep!AG97</f>
        <v>1.03093E-2</v>
      </c>
      <c r="AS102">
        <f>+rep!AH97</f>
        <v>0</v>
      </c>
      <c r="AT102">
        <f>+rep!AI97</f>
        <v>0</v>
      </c>
      <c r="AU102">
        <f>+rep!AJ97</f>
        <v>0</v>
      </c>
      <c r="AV102">
        <f>+rep!AK97</f>
        <v>0</v>
      </c>
      <c r="AW102">
        <f>+rep!AL97</f>
        <v>0</v>
      </c>
      <c r="AX102">
        <f>+rep!AM97</f>
        <v>0</v>
      </c>
      <c r="AY102">
        <f>+rep!AN97</f>
        <v>0</v>
      </c>
      <c r="AZ102">
        <f>+rep!AO97</f>
        <v>0</v>
      </c>
      <c r="BA102">
        <f>+rep!AP97</f>
        <v>0</v>
      </c>
      <c r="BB102">
        <f>+rep!AQ97</f>
        <v>0</v>
      </c>
      <c r="BC102">
        <f>+rep!AR97</f>
        <v>0</v>
      </c>
      <c r="BE102" s="1">
        <f t="shared" si="144"/>
        <v>2010</v>
      </c>
      <c r="BF102" s="21">
        <f t="shared" si="100"/>
        <v>5.048729999997451E-13</v>
      </c>
      <c r="BG102" s="21">
        <f t="shared" si="101"/>
        <v>4.4109499998054354E-11</v>
      </c>
      <c r="BH102" s="21">
        <f t="shared" si="102"/>
        <v>2.2323099950167924E-9</v>
      </c>
      <c r="BI102" s="21">
        <f t="shared" si="103"/>
        <v>6.5570495700509528E-8</v>
      </c>
      <c r="BJ102" s="21">
        <f t="shared" si="104"/>
        <v>1.1203987447038399E-6</v>
      </c>
      <c r="BK102" s="21">
        <f t="shared" si="105"/>
        <v>1.116727528917724E-5</v>
      </c>
      <c r="BL102" s="21">
        <f t="shared" si="106"/>
        <v>6.5216046312467906E-5</v>
      </c>
      <c r="BM102" s="21">
        <f t="shared" si="107"/>
        <v>2.2565705589873601E-4</v>
      </c>
      <c r="BN102" s="21">
        <f t="shared" si="108"/>
        <v>4.8205839539131902E-4</v>
      </c>
      <c r="BO102" s="21">
        <f t="shared" si="109"/>
        <v>7.4656480722287103E-4</v>
      </c>
      <c r="BP102" s="21">
        <f t="shared" si="110"/>
        <v>1.2325869725079001E-3</v>
      </c>
      <c r="BQ102" s="21">
        <f t="shared" si="111"/>
        <v>2.5366127441135999E-3</v>
      </c>
      <c r="BR102" s="21">
        <f t="shared" si="112"/>
        <v>4.9964726295438997E-3</v>
      </c>
      <c r="BS102" s="21">
        <f t="shared" si="113"/>
        <v>8.6052766628031008E-3</v>
      </c>
      <c r="BT102" s="21">
        <f t="shared" si="114"/>
        <v>1.3780574219189998E-2</v>
      </c>
      <c r="BU102" s="21">
        <f t="shared" si="115"/>
        <v>2.0913801729750003E-2</v>
      </c>
      <c r="BV102" s="21">
        <f t="shared" si="116"/>
        <v>2.864094775839E-2</v>
      </c>
      <c r="BW102" s="21">
        <f t="shared" si="117"/>
        <v>3.4459031156789999E-2</v>
      </c>
      <c r="BX102" s="21">
        <f t="shared" si="118"/>
        <v>3.7766935206239999E-2</v>
      </c>
      <c r="BY102" s="21">
        <f t="shared" si="119"/>
        <v>4.0586498264159998E-2</v>
      </c>
      <c r="BZ102" s="21">
        <f t="shared" si="120"/>
        <v>4.4943451475110002E-2</v>
      </c>
      <c r="CA102" s="21">
        <f t="shared" si="121"/>
        <v>5.088664067056E-2</v>
      </c>
      <c r="CB102" s="21">
        <f t="shared" si="122"/>
        <v>5.7085967287960004E-2</v>
      </c>
      <c r="CC102" s="21">
        <f t="shared" si="123"/>
        <v>6.2121877709189997E-2</v>
      </c>
      <c r="CD102" s="21">
        <f t="shared" si="124"/>
        <v>6.5093721946710009E-2</v>
      </c>
      <c r="CE102" s="21">
        <f t="shared" si="125"/>
        <v>6.5785900717109991E-2</v>
      </c>
      <c r="CF102" s="21">
        <f t="shared" si="126"/>
        <v>6.455539156416E-2</v>
      </c>
      <c r="CG102" s="21">
        <f t="shared" si="127"/>
        <v>6.1925734169909999E-2</v>
      </c>
      <c r="CH102" s="21">
        <f t="shared" si="128"/>
        <v>5.816064277191E-2</v>
      </c>
      <c r="CI102" s="21">
        <f t="shared" si="129"/>
        <v>5.3159859311110003E-2</v>
      </c>
      <c r="CJ102" s="21">
        <f t="shared" si="130"/>
        <v>4.6725350571989996E-2</v>
      </c>
      <c r="CK102" s="21">
        <f t="shared" si="131"/>
        <v>3.8939236017749998E-2</v>
      </c>
      <c r="CL102" s="21">
        <f t="shared" si="132"/>
        <v>3.035574229116E-2</v>
      </c>
      <c r="CM102" s="21">
        <f t="shared" si="133"/>
        <v>2.1884484912639997E-2</v>
      </c>
      <c r="CN102" s="21">
        <f t="shared" si="134"/>
        <v>1.445741187471E-2</v>
      </c>
      <c r="CO102" s="21">
        <f t="shared" si="135"/>
        <v>8.6904639246711008E-3</v>
      </c>
      <c r="CP102" s="21">
        <f t="shared" si="136"/>
        <v>4.7284279990000002E-3</v>
      </c>
      <c r="CQ102" s="21">
        <f t="shared" si="137"/>
        <v>2.3198432124375001E-3</v>
      </c>
      <c r="CR102" s="21">
        <f t="shared" si="138"/>
        <v>1.0234204612191E-3</v>
      </c>
      <c r="CS102" s="21">
        <f t="shared" si="139"/>
        <v>4.0513473272059901E-4</v>
      </c>
      <c r="CT102" s="21">
        <f t="shared" si="140"/>
        <v>1.4367335203436401E-4</v>
      </c>
      <c r="CU102" s="21">
        <f t="shared" si="141"/>
        <v>4.5584121898369561E-5</v>
      </c>
      <c r="CV102" s="21">
        <f t="shared" si="142"/>
        <v>1.292563292369436E-5</v>
      </c>
    </row>
    <row r="103" spans="1:100" ht="15" x14ac:dyDescent="0.2">
      <c r="A103" s="1"/>
      <c r="B103" s="33"/>
      <c r="C103" s="33"/>
      <c r="D103" s="33"/>
      <c r="E103" s="33"/>
      <c r="F103" s="33"/>
      <c r="G103" s="33"/>
      <c r="H103" s="1"/>
      <c r="I103" s="1"/>
      <c r="J103" s="1"/>
      <c r="K103" s="13"/>
      <c r="L103" s="18">
        <f t="shared" si="143"/>
        <v>2011</v>
      </c>
      <c r="M103">
        <f>+rep!B98</f>
        <v>0</v>
      </c>
      <c r="N103">
        <f>+rep!C98</f>
        <v>0</v>
      </c>
      <c r="O103">
        <f>+rep!D98</f>
        <v>0</v>
      </c>
      <c r="P103">
        <f>+rep!E98</f>
        <v>0</v>
      </c>
      <c r="Q103">
        <f>+rep!F98</f>
        <v>0</v>
      </c>
      <c r="R103">
        <f>+rep!G98</f>
        <v>0</v>
      </c>
      <c r="S103">
        <f>+rep!H98</f>
        <v>0</v>
      </c>
      <c r="T103">
        <f>+rep!I98</f>
        <v>0</v>
      </c>
      <c r="U103">
        <f>+rep!J98</f>
        <v>0</v>
      </c>
      <c r="V103">
        <f>+rep!K98</f>
        <v>0</v>
      </c>
      <c r="W103">
        <f>+rep!L98</f>
        <v>0</v>
      </c>
      <c r="X103">
        <f>+rep!M98</f>
        <v>0</v>
      </c>
      <c r="Y103">
        <f>+rep!N98</f>
        <v>0</v>
      </c>
      <c r="Z103">
        <f>+rep!O98</f>
        <v>0</v>
      </c>
      <c r="AA103">
        <f>+rep!P98</f>
        <v>0</v>
      </c>
      <c r="AB103">
        <f>+rep!Q98</f>
        <v>1.03093E-2</v>
      </c>
      <c r="AC103">
        <f>+rep!R98</f>
        <v>3.0927799999999998E-2</v>
      </c>
      <c r="AD103">
        <f>+rep!S98</f>
        <v>3.0927799999999998E-2</v>
      </c>
      <c r="AE103">
        <f>+rep!T98</f>
        <v>9.2783500000000005E-2</v>
      </c>
      <c r="AF103">
        <f>+rep!U98</f>
        <v>5.1546399999999999E-2</v>
      </c>
      <c r="AG103">
        <f>+rep!V98</f>
        <v>7.2164900000000004E-2</v>
      </c>
      <c r="AH103">
        <f>+rep!W98</f>
        <v>7.2164900000000004E-2</v>
      </c>
      <c r="AI103">
        <f>+rep!X98</f>
        <v>7.2164900000000004E-2</v>
      </c>
      <c r="AJ103">
        <f>+rep!Y98</f>
        <v>0.103093</v>
      </c>
      <c r="AK103">
        <f>+rep!Z98</f>
        <v>9.2783500000000005E-2</v>
      </c>
      <c r="AL103">
        <f>+rep!AA98</f>
        <v>9.2783500000000005E-2</v>
      </c>
      <c r="AM103">
        <f>+rep!AB98</f>
        <v>9.2783500000000005E-2</v>
      </c>
      <c r="AN103">
        <f>+rep!AC98</f>
        <v>7.2164900000000004E-2</v>
      </c>
      <c r="AO103">
        <f>+rep!AD98</f>
        <v>5.1546399999999999E-2</v>
      </c>
      <c r="AP103">
        <f>+rep!AE98</f>
        <v>3.0927799999999998E-2</v>
      </c>
      <c r="AQ103">
        <f>+rep!AF98</f>
        <v>2.0618600000000001E-2</v>
      </c>
      <c r="AR103">
        <f>+rep!AG98</f>
        <v>1.03093E-2</v>
      </c>
      <c r="AS103">
        <f>+rep!AH98</f>
        <v>0</v>
      </c>
      <c r="AT103">
        <f>+rep!AI98</f>
        <v>0</v>
      </c>
      <c r="AU103">
        <f>+rep!AJ98</f>
        <v>0</v>
      </c>
      <c r="AV103">
        <f>+rep!AK98</f>
        <v>0</v>
      </c>
      <c r="AW103">
        <f>+rep!AL98</f>
        <v>0</v>
      </c>
      <c r="AX103">
        <f>+rep!AM98</f>
        <v>0</v>
      </c>
      <c r="AY103">
        <f>+rep!AN98</f>
        <v>0</v>
      </c>
      <c r="AZ103">
        <f>+rep!AO98</f>
        <v>0</v>
      </c>
      <c r="BA103">
        <f>+rep!AP98</f>
        <v>0</v>
      </c>
      <c r="BB103">
        <f>+rep!AQ98</f>
        <v>0</v>
      </c>
      <c r="BC103">
        <f>+rep!AR98</f>
        <v>0</v>
      </c>
      <c r="BE103" s="1">
        <f t="shared" si="144"/>
        <v>2011</v>
      </c>
      <c r="BF103" s="21">
        <f t="shared" si="100"/>
        <v>5.4137899999970696E-13</v>
      </c>
      <c r="BG103" s="21">
        <f t="shared" si="101"/>
        <v>4.7298599997762845E-11</v>
      </c>
      <c r="BH103" s="21">
        <f t="shared" si="102"/>
        <v>2.3936499942704399E-9</v>
      </c>
      <c r="BI103" s="21">
        <f t="shared" si="103"/>
        <v>7.0305695057108549E-8</v>
      </c>
      <c r="BJ103" s="21">
        <f t="shared" si="104"/>
        <v>1.2011485572386775E-6</v>
      </c>
      <c r="BK103" s="21">
        <f t="shared" si="105"/>
        <v>1.196795676458239E-5</v>
      </c>
      <c r="BL103" s="21">
        <f t="shared" si="106"/>
        <v>6.981752483245824E-5</v>
      </c>
      <c r="BM103" s="21">
        <f t="shared" si="107"/>
        <v>2.4070503317783103E-4</v>
      </c>
      <c r="BN103" s="21">
        <f t="shared" si="108"/>
        <v>5.0721647013932396E-4</v>
      </c>
      <c r="BO103" s="21">
        <f t="shared" si="109"/>
        <v>7.4820235396983088E-4</v>
      </c>
      <c r="BP103" s="21">
        <f t="shared" si="110"/>
        <v>1.1170992932774998E-3</v>
      </c>
      <c r="BQ103" s="21">
        <f t="shared" si="111"/>
        <v>2.1161628011644E-3</v>
      </c>
      <c r="BR103" s="21">
        <f t="shared" si="112"/>
        <v>3.9182260043099998E-3</v>
      </c>
      <c r="BS103" s="21">
        <f t="shared" si="113"/>
        <v>6.2563900062391001E-3</v>
      </c>
      <c r="BT103" s="21">
        <f t="shared" si="114"/>
        <v>9.4102895496974998E-3</v>
      </c>
      <c r="BU103" s="21">
        <f t="shared" si="115"/>
        <v>1.4498662888959998E-2</v>
      </c>
      <c r="BV103" s="21">
        <f t="shared" si="116"/>
        <v>2.2191869443749998E-2</v>
      </c>
      <c r="BW103" s="21">
        <f t="shared" si="117"/>
        <v>3.1865231599000003E-2</v>
      </c>
      <c r="BX103" s="21">
        <f t="shared" si="118"/>
        <v>4.2104399637509997E-2</v>
      </c>
      <c r="BY103" s="21">
        <f t="shared" si="119"/>
        <v>5.1085159598310004E-2</v>
      </c>
      <c r="BZ103" s="21">
        <f t="shared" si="120"/>
        <v>5.6989063233990001E-2</v>
      </c>
      <c r="CA103" s="21">
        <f t="shared" si="121"/>
        <v>5.9305774089749998E-2</v>
      </c>
      <c r="CB103" s="21">
        <f t="shared" si="122"/>
        <v>5.9485995263190004E-2</v>
      </c>
      <c r="CC103" s="21">
        <f t="shared" si="123"/>
        <v>5.9592306736710003E-2</v>
      </c>
      <c r="CD103" s="21">
        <f t="shared" si="124"/>
        <v>6.0479519739749993E-2</v>
      </c>
      <c r="CE103" s="21">
        <f t="shared" si="125"/>
        <v>6.1546510988709995E-2</v>
      </c>
      <c r="CF103" s="21">
        <f t="shared" si="126"/>
        <v>6.1758905670239998E-2</v>
      </c>
      <c r="CG103" s="21">
        <f t="shared" si="127"/>
        <v>6.046576276191E-2</v>
      </c>
      <c r="CH103" s="21">
        <f t="shared" si="128"/>
        <v>5.7485274774999998E-2</v>
      </c>
      <c r="CI103" s="21">
        <f t="shared" si="129"/>
        <v>5.2846861227509999E-2</v>
      </c>
      <c r="CJ103" s="21">
        <f t="shared" si="130"/>
        <v>4.6634988207989996E-2</v>
      </c>
      <c r="CK103" s="21">
        <f t="shared" si="131"/>
        <v>3.906932187039E-2</v>
      </c>
      <c r="CL103" s="21">
        <f t="shared" si="132"/>
        <v>3.0672350029510003E-2</v>
      </c>
      <c r="CM103" s="21">
        <f t="shared" si="133"/>
        <v>2.2282832312160002E-2</v>
      </c>
      <c r="CN103" s="21">
        <f t="shared" si="134"/>
        <v>1.4821945657440001E-2</v>
      </c>
      <c r="CO103" s="21">
        <f t="shared" si="135"/>
        <v>8.955725401239999E-3</v>
      </c>
      <c r="CP103" s="21">
        <f t="shared" si="136"/>
        <v>4.8884960664831003E-3</v>
      </c>
      <c r="CQ103" s="21">
        <f t="shared" si="137"/>
        <v>2.4019825954716E-3</v>
      </c>
      <c r="CR103" s="21">
        <f t="shared" si="138"/>
        <v>1.0598942365596001E-3</v>
      </c>
      <c r="CS103" s="21">
        <f t="shared" si="139"/>
        <v>4.1931402813990003E-4</v>
      </c>
      <c r="CT103" s="21">
        <f t="shared" si="140"/>
        <v>1.4854092903503099E-4</v>
      </c>
      <c r="CU103" s="21">
        <f t="shared" si="141"/>
        <v>4.7067784415100002E-5</v>
      </c>
      <c r="CV103" s="21">
        <f t="shared" si="142"/>
        <v>1.332862234309056E-5</v>
      </c>
    </row>
    <row r="104" spans="1:100" ht="15" x14ac:dyDescent="0.2">
      <c r="A104" s="1"/>
      <c r="B104" s="33"/>
      <c r="C104" s="33"/>
      <c r="D104" s="33"/>
      <c r="E104" s="33"/>
      <c r="F104" s="33"/>
      <c r="G104" s="33"/>
      <c r="H104" s="1"/>
      <c r="I104" s="1"/>
      <c r="J104" s="1"/>
      <c r="K104" s="13"/>
      <c r="L104" s="18">
        <f t="shared" si="143"/>
        <v>2012</v>
      </c>
      <c r="M104">
        <f>+rep!B99</f>
        <v>0</v>
      </c>
      <c r="N104">
        <f>+rep!C99</f>
        <v>0</v>
      </c>
      <c r="O104">
        <f>+rep!D99</f>
        <v>0</v>
      </c>
      <c r="P104">
        <f>+rep!E99</f>
        <v>0</v>
      </c>
      <c r="Q104">
        <f>+rep!F99</f>
        <v>0</v>
      </c>
      <c r="R104">
        <f>+rep!G99</f>
        <v>0</v>
      </c>
      <c r="S104">
        <f>+rep!H99</f>
        <v>0</v>
      </c>
      <c r="T104">
        <f>+rep!I99</f>
        <v>0</v>
      </c>
      <c r="U104">
        <f>+rep!J99</f>
        <v>0</v>
      </c>
      <c r="V104">
        <f>+rep!K99</f>
        <v>0</v>
      </c>
      <c r="W104">
        <f>+rep!L99</f>
        <v>0</v>
      </c>
      <c r="X104">
        <f>+rep!M99</f>
        <v>0</v>
      </c>
      <c r="Y104">
        <f>+rep!N99</f>
        <v>0</v>
      </c>
      <c r="Z104">
        <f>+rep!O99</f>
        <v>0</v>
      </c>
      <c r="AA104">
        <f>+rep!P99</f>
        <v>0</v>
      </c>
      <c r="AB104">
        <f>+rep!Q99</f>
        <v>0</v>
      </c>
      <c r="AC104">
        <f>+rep!R99</f>
        <v>0</v>
      </c>
      <c r="AD104">
        <f>+rep!S99</f>
        <v>0.01</v>
      </c>
      <c r="AE104">
        <f>+rep!T99</f>
        <v>0.01</v>
      </c>
      <c r="AF104">
        <f>+rep!U99</f>
        <v>0.03</v>
      </c>
      <c r="AG104">
        <f>+rep!V99</f>
        <v>0.04</v>
      </c>
      <c r="AH104">
        <f>+rep!W99</f>
        <v>7.0000000000000007E-2</v>
      </c>
      <c r="AI104">
        <f>+rep!X99</f>
        <v>0.1</v>
      </c>
      <c r="AJ104">
        <f>+rep!Y99</f>
        <v>0.11</v>
      </c>
      <c r="AK104">
        <f>+rep!Z99</f>
        <v>0.13</v>
      </c>
      <c r="AL104">
        <f>+rep!AA99</f>
        <v>0.12</v>
      </c>
      <c r="AM104">
        <f>+rep!AB99</f>
        <v>0.12</v>
      </c>
      <c r="AN104">
        <f>+rep!AC99</f>
        <v>0.11</v>
      </c>
      <c r="AO104">
        <f>+rep!AD99</f>
        <v>7.0000000000000007E-2</v>
      </c>
      <c r="AP104">
        <f>+rep!AE99</f>
        <v>0.04</v>
      </c>
      <c r="AQ104">
        <f>+rep!AF99</f>
        <v>0.02</v>
      </c>
      <c r="AR104">
        <f>+rep!AG99</f>
        <v>0.01</v>
      </c>
      <c r="AS104">
        <f>+rep!AH99</f>
        <v>0.01</v>
      </c>
      <c r="AT104">
        <f>+rep!AI99</f>
        <v>0</v>
      </c>
      <c r="AU104">
        <f>+rep!AJ99</f>
        <v>0</v>
      </c>
      <c r="AV104">
        <f>+rep!AK99</f>
        <v>0</v>
      </c>
      <c r="AW104">
        <f>+rep!AL99</f>
        <v>0</v>
      </c>
      <c r="AX104">
        <f>+rep!AM99</f>
        <v>0</v>
      </c>
      <c r="AY104">
        <f>+rep!AN99</f>
        <v>0</v>
      </c>
      <c r="AZ104">
        <f>+rep!AO99</f>
        <v>0</v>
      </c>
      <c r="BA104">
        <f>+rep!AP99</f>
        <v>0</v>
      </c>
      <c r="BB104">
        <f>+rep!AQ99</f>
        <v>0</v>
      </c>
      <c r="BC104">
        <f>+rep!AR99</f>
        <v>0</v>
      </c>
      <c r="BE104" s="1">
        <f t="shared" si="144"/>
        <v>2012</v>
      </c>
      <c r="BF104" s="21">
        <f t="shared" si="100"/>
        <v>4.4995499999979757E-13</v>
      </c>
      <c r="BG104" s="21">
        <f t="shared" si="101"/>
        <v>3.9311499998454605E-11</v>
      </c>
      <c r="BH104" s="21">
        <f t="shared" si="102"/>
        <v>1.9894999960418897E-9</v>
      </c>
      <c r="BI104" s="21">
        <f t="shared" si="103"/>
        <v>5.8438796584906656E-8</v>
      </c>
      <c r="BJ104" s="21">
        <f t="shared" si="104"/>
        <v>9.9856200287193516E-7</v>
      </c>
      <c r="BK104" s="21">
        <f t="shared" si="105"/>
        <v>9.9535409250507498E-6</v>
      </c>
      <c r="BL104" s="21">
        <f t="shared" si="106"/>
        <v>5.8138019577606034E-5</v>
      </c>
      <c r="BM104" s="21">
        <f t="shared" si="107"/>
        <v>2.0127547186814401E-4</v>
      </c>
      <c r="BN104" s="21">
        <f t="shared" si="108"/>
        <v>4.3069434242559999E-4</v>
      </c>
      <c r="BO104" s="21">
        <f t="shared" si="109"/>
        <v>6.6924550994636395E-4</v>
      </c>
      <c r="BP104" s="21">
        <f t="shared" si="110"/>
        <v>1.0999374686775001E-3</v>
      </c>
      <c r="BQ104" s="21">
        <f t="shared" si="111"/>
        <v>2.1917948605755999E-3</v>
      </c>
      <c r="BR104" s="21">
        <f t="shared" si="112"/>
        <v>4.0185600661743993E-3</v>
      </c>
      <c r="BS104" s="21">
        <f t="shared" si="113"/>
        <v>6.1207012765230997E-3</v>
      </c>
      <c r="BT104" s="21">
        <f t="shared" si="114"/>
        <v>8.4990515579483998E-3</v>
      </c>
      <c r="BU104" s="21">
        <f t="shared" si="115"/>
        <v>1.2003938617440001E-2</v>
      </c>
      <c r="BV104" s="21">
        <f t="shared" si="116"/>
        <v>1.7219128808310002E-2</v>
      </c>
      <c r="BW104" s="21">
        <f t="shared" si="117"/>
        <v>2.3949960012159998E-2</v>
      </c>
      <c r="BX104" s="21">
        <f t="shared" si="118"/>
        <v>3.2117458514790004E-2</v>
      </c>
      <c r="BY104" s="21">
        <f t="shared" si="119"/>
        <v>4.1832287484000003E-2</v>
      </c>
      <c r="BZ104" s="21">
        <f t="shared" si="120"/>
        <v>5.2269658306559996E-2</v>
      </c>
      <c r="CA104" s="21">
        <f t="shared" si="121"/>
        <v>6.1451167871589996E-2</v>
      </c>
      <c r="CB104" s="21">
        <f t="shared" si="122"/>
        <v>6.7420692150999995E-2</v>
      </c>
      <c r="CC104" s="21">
        <f t="shared" si="123"/>
        <v>6.9424381624390005E-2</v>
      </c>
      <c r="CD104" s="21">
        <f t="shared" si="124"/>
        <v>6.8223119391000009E-2</v>
      </c>
      <c r="CE104" s="21">
        <f t="shared" si="125"/>
        <v>6.5489890247040008E-2</v>
      </c>
      <c r="CF104" s="21">
        <f t="shared" si="126"/>
        <v>6.2663125329510003E-2</v>
      </c>
      <c r="CG104" s="21">
        <f t="shared" si="127"/>
        <v>6.0115488345239998E-2</v>
      </c>
      <c r="CH104" s="21">
        <f t="shared" si="128"/>
        <v>5.725854205711E-2</v>
      </c>
      <c r="CI104" s="21">
        <f t="shared" si="129"/>
        <v>5.324006607831E-2</v>
      </c>
      <c r="CJ104" s="21">
        <f t="shared" si="130"/>
        <v>4.7537078302560001E-2</v>
      </c>
      <c r="CK104" s="21">
        <f t="shared" si="131"/>
        <v>4.0187174359110005E-2</v>
      </c>
      <c r="CL104" s="21">
        <f t="shared" si="132"/>
        <v>3.1768261452160003E-2</v>
      </c>
      <c r="CM104" s="21">
        <f t="shared" si="133"/>
        <v>2.3221083388390001E-2</v>
      </c>
      <c r="CN104" s="21">
        <f t="shared" si="134"/>
        <v>1.5543096943750001E-2</v>
      </c>
      <c r="CO104" s="21">
        <f t="shared" si="135"/>
        <v>9.4530493916603984E-3</v>
      </c>
      <c r="CP104" s="21">
        <f t="shared" si="136"/>
        <v>5.1937708457390997E-3</v>
      </c>
      <c r="CQ104" s="21">
        <f t="shared" si="137"/>
        <v>2.5676530824815997E-3</v>
      </c>
      <c r="CR104" s="21">
        <f t="shared" si="138"/>
        <v>1.1391294194151001E-3</v>
      </c>
      <c r="CS104" s="21">
        <f t="shared" si="139"/>
        <v>4.5269088521318401E-4</v>
      </c>
      <c r="CT104" s="21">
        <f t="shared" si="140"/>
        <v>1.6093909026877501E-4</v>
      </c>
      <c r="CU104" s="21">
        <f t="shared" si="141"/>
        <v>5.1135284915183586E-5</v>
      </c>
      <c r="CV104" s="21">
        <f t="shared" si="142"/>
        <v>1.4509189477311639E-5</v>
      </c>
    </row>
    <row r="105" spans="1:100" ht="15" x14ac:dyDescent="0.2">
      <c r="A105" s="1"/>
      <c r="B105" s="33"/>
      <c r="C105" s="33"/>
      <c r="D105" s="33"/>
      <c r="E105" s="33"/>
      <c r="F105" s="33"/>
      <c r="G105" s="33"/>
      <c r="H105" s="1"/>
      <c r="I105" s="1"/>
      <c r="J105" s="1"/>
      <c r="K105" s="13"/>
      <c r="L105" s="18">
        <f t="shared" si="143"/>
        <v>2013</v>
      </c>
      <c r="M105">
        <f>+rep!B100</f>
        <v>0</v>
      </c>
      <c r="N105">
        <f>+rep!C100</f>
        <v>0</v>
      </c>
      <c r="O105">
        <f>+rep!D100</f>
        <v>0</v>
      </c>
      <c r="P105">
        <f>+rep!E100</f>
        <v>0</v>
      </c>
      <c r="Q105">
        <f>+rep!F100</f>
        <v>0</v>
      </c>
      <c r="R105">
        <f>+rep!G100</f>
        <v>0</v>
      </c>
      <c r="S105">
        <f>+rep!H100</f>
        <v>0</v>
      </c>
      <c r="T105">
        <f>+rep!I100</f>
        <v>0</v>
      </c>
      <c r="U105">
        <f>+rep!J100</f>
        <v>0</v>
      </c>
      <c r="V105">
        <f>+rep!K100</f>
        <v>0</v>
      </c>
      <c r="W105">
        <f>+rep!L100</f>
        <v>0</v>
      </c>
      <c r="X105">
        <f>+rep!M100</f>
        <v>0</v>
      </c>
      <c r="Y105">
        <f>+rep!N100</f>
        <v>0</v>
      </c>
      <c r="Z105">
        <f>+rep!O100</f>
        <v>0</v>
      </c>
      <c r="AA105">
        <f>+rep!P100</f>
        <v>0</v>
      </c>
      <c r="AB105">
        <f>+rep!Q100</f>
        <v>0</v>
      </c>
      <c r="AC105">
        <f>+rep!R100</f>
        <v>1.0101000000000001E-2</v>
      </c>
      <c r="AD105">
        <f>+rep!S100</f>
        <v>1.0101000000000001E-2</v>
      </c>
      <c r="AE105">
        <f>+rep!T100</f>
        <v>2.0202000000000001E-2</v>
      </c>
      <c r="AF105">
        <f>+rep!U100</f>
        <v>4.0404000000000002E-2</v>
      </c>
      <c r="AG105">
        <f>+rep!V100</f>
        <v>7.0707099999999995E-2</v>
      </c>
      <c r="AH105">
        <f>+rep!W100</f>
        <v>8.0808099999999994E-2</v>
      </c>
      <c r="AI105">
        <f>+rep!X100</f>
        <v>0.111111</v>
      </c>
      <c r="AJ105">
        <f>+rep!Y100</f>
        <v>0.111111</v>
      </c>
      <c r="AK105">
        <f>+rep!Z100</f>
        <v>0.111111</v>
      </c>
      <c r="AL105">
        <f>+rep!AA100</f>
        <v>0.111111</v>
      </c>
      <c r="AM105">
        <f>+rep!AB100</f>
        <v>0.10101</v>
      </c>
      <c r="AN105">
        <f>+rep!AC100</f>
        <v>9.0909100000000007E-2</v>
      </c>
      <c r="AO105">
        <f>+rep!AD100</f>
        <v>6.0606100000000003E-2</v>
      </c>
      <c r="AP105">
        <f>+rep!AE100</f>
        <v>4.0404000000000002E-2</v>
      </c>
      <c r="AQ105">
        <f>+rep!AF100</f>
        <v>2.0202000000000001E-2</v>
      </c>
      <c r="AR105">
        <f>+rep!AG100</f>
        <v>1.0101000000000001E-2</v>
      </c>
      <c r="AS105">
        <f>+rep!AH100</f>
        <v>0</v>
      </c>
      <c r="AT105">
        <f>+rep!AI100</f>
        <v>0</v>
      </c>
      <c r="AU105">
        <f>+rep!AJ100</f>
        <v>0</v>
      </c>
      <c r="AV105">
        <f>+rep!AK100</f>
        <v>0</v>
      </c>
      <c r="AW105">
        <f>+rep!AL100</f>
        <v>0</v>
      </c>
      <c r="AX105">
        <f>+rep!AM100</f>
        <v>0</v>
      </c>
      <c r="AY105">
        <f>+rep!AN100</f>
        <v>0</v>
      </c>
      <c r="AZ105">
        <f>+rep!AO100</f>
        <v>0</v>
      </c>
      <c r="BA105">
        <f>+rep!AP100</f>
        <v>0</v>
      </c>
      <c r="BB105">
        <f>+rep!AQ100</f>
        <v>0</v>
      </c>
      <c r="BC105">
        <f>+rep!AR100</f>
        <v>0</v>
      </c>
      <c r="BE105" s="1">
        <f t="shared" si="144"/>
        <v>2013</v>
      </c>
      <c r="BF105" s="21">
        <f t="shared" si="100"/>
        <v>6.0853899999962971E-13</v>
      </c>
      <c r="BG105" s="21">
        <f t="shared" si="101"/>
        <v>5.3165999997173375E-11</v>
      </c>
      <c r="BH105" s="21">
        <f t="shared" si="102"/>
        <v>2.6905299927610482E-9</v>
      </c>
      <c r="BI105" s="21">
        <f t="shared" si="103"/>
        <v>7.9022093755507713E-8</v>
      </c>
      <c r="BJ105" s="21">
        <f t="shared" si="104"/>
        <v>1.3499181777159935E-6</v>
      </c>
      <c r="BK105" s="21">
        <f t="shared" si="105"/>
        <v>1.3446519186259109E-5</v>
      </c>
      <c r="BL105" s="21">
        <f t="shared" si="106"/>
        <v>7.8377855948544002E-5</v>
      </c>
      <c r="BM105" s="21">
        <f t="shared" si="107"/>
        <v>2.6945435519627097E-4</v>
      </c>
      <c r="BN105" s="21">
        <f t="shared" si="108"/>
        <v>5.6178004808678402E-4</v>
      </c>
      <c r="BO105" s="21">
        <f t="shared" si="109"/>
        <v>7.9729230931095902E-4</v>
      </c>
      <c r="BP105" s="21">
        <f t="shared" si="110"/>
        <v>1.0944695072510999E-3</v>
      </c>
      <c r="BQ105" s="21">
        <f t="shared" si="111"/>
        <v>1.9525824599119E-3</v>
      </c>
      <c r="BR105" s="21">
        <f t="shared" si="112"/>
        <v>3.5595684583710997E-3</v>
      </c>
      <c r="BS105" s="21">
        <f t="shared" si="113"/>
        <v>5.6304360937499999E-3</v>
      </c>
      <c r="BT105" s="21">
        <f t="shared" si="114"/>
        <v>8.2494205612956006E-3</v>
      </c>
      <c r="BU105" s="21">
        <f t="shared" si="115"/>
        <v>1.203955021839E-2</v>
      </c>
      <c r="BV105" s="21">
        <f t="shared" si="116"/>
        <v>1.706876572975E-2</v>
      </c>
      <c r="BW105" s="21">
        <f t="shared" si="117"/>
        <v>2.2623137559749998E-2</v>
      </c>
      <c r="BX105" s="21">
        <f t="shared" si="118"/>
        <v>2.844753491904E-2</v>
      </c>
      <c r="BY105" s="21">
        <f t="shared" si="119"/>
        <v>3.5123066276759998E-2</v>
      </c>
      <c r="BZ105" s="21">
        <f t="shared" si="120"/>
        <v>4.3028595530789998E-2</v>
      </c>
      <c r="CA105" s="21">
        <f t="shared" si="121"/>
        <v>5.1718775171160004E-2</v>
      </c>
      <c r="CB105" s="21">
        <f t="shared" si="122"/>
        <v>6.0182501919750005E-2</v>
      </c>
      <c r="CC105" s="21">
        <f t="shared" si="123"/>
        <v>6.7132069943640002E-2</v>
      </c>
      <c r="CD105" s="21">
        <f t="shared" si="124"/>
        <v>7.132800704478999E-2</v>
      </c>
      <c r="CE105" s="21">
        <f t="shared" si="125"/>
        <v>7.2184122203160006E-2</v>
      </c>
      <c r="CF105" s="21">
        <f t="shared" si="126"/>
        <v>7.0132658800709999E-2</v>
      </c>
      <c r="CG105" s="21">
        <f t="shared" si="127"/>
        <v>6.6265778650709997E-2</v>
      </c>
      <c r="CH105" s="21">
        <f t="shared" si="128"/>
        <v>6.1524804748709992E-2</v>
      </c>
      <c r="CI105" s="21">
        <f t="shared" si="129"/>
        <v>5.6147533745760002E-2</v>
      </c>
      <c r="CJ105" s="21">
        <f t="shared" si="130"/>
        <v>4.9805231780310003E-2</v>
      </c>
      <c r="CK105" s="21">
        <f t="shared" si="131"/>
        <v>4.2197860049759998E-2</v>
      </c>
      <c r="CL105" s="21">
        <f t="shared" si="132"/>
        <v>3.3551649351990002E-2</v>
      </c>
      <c r="CM105" s="21">
        <f t="shared" si="133"/>
        <v>2.4672252030999996E-2</v>
      </c>
      <c r="CN105" s="21">
        <f t="shared" si="134"/>
        <v>1.659709469959E-2</v>
      </c>
      <c r="CO105" s="21">
        <f t="shared" si="135"/>
        <v>1.0134848543909999E-2</v>
      </c>
      <c r="CP105" s="21">
        <f t="shared" si="136"/>
        <v>5.5883266115918998E-3</v>
      </c>
      <c r="CQ105" s="21">
        <f t="shared" si="137"/>
        <v>2.7725898206976004E-3</v>
      </c>
      <c r="CR105" s="21">
        <f t="shared" si="138"/>
        <v>1.2347815375839E-3</v>
      </c>
      <c r="CS105" s="21">
        <f t="shared" si="139"/>
        <v>4.9275795001399892E-4</v>
      </c>
      <c r="CT105" s="21">
        <f t="shared" si="140"/>
        <v>1.7596802435199902E-4</v>
      </c>
      <c r="CU105" s="21">
        <f t="shared" si="141"/>
        <v>5.6169544627774707E-5</v>
      </c>
      <c r="CV105" s="21">
        <f t="shared" si="142"/>
        <v>1.6011643619058392E-5</v>
      </c>
    </row>
    <row r="106" spans="1:100" ht="15" x14ac:dyDescent="0.2">
      <c r="A106" s="1"/>
      <c r="B106" s="33"/>
      <c r="C106" s="33"/>
      <c r="D106" s="33"/>
      <c r="E106" s="33"/>
      <c r="F106" s="33"/>
      <c r="G106" s="33"/>
      <c r="H106" s="1"/>
      <c r="I106" s="1"/>
      <c r="J106" s="1"/>
      <c r="K106" s="13"/>
      <c r="L106" s="18">
        <f t="shared" si="143"/>
        <v>2014</v>
      </c>
      <c r="M106">
        <f>+rep!B101</f>
        <v>0</v>
      </c>
      <c r="N106">
        <f>+rep!C101</f>
        <v>0</v>
      </c>
      <c r="O106">
        <f>+rep!D101</f>
        <v>0</v>
      </c>
      <c r="P106">
        <f>+rep!E101</f>
        <v>0</v>
      </c>
      <c r="Q106">
        <f>+rep!F101</f>
        <v>0</v>
      </c>
      <c r="R106">
        <f>+rep!G101</f>
        <v>0</v>
      </c>
      <c r="S106">
        <f>+rep!H101</f>
        <v>0</v>
      </c>
      <c r="T106">
        <f>+rep!I101</f>
        <v>0</v>
      </c>
      <c r="U106">
        <f>+rep!J101</f>
        <v>0</v>
      </c>
      <c r="V106">
        <f>+rep!K101</f>
        <v>0</v>
      </c>
      <c r="W106">
        <f>+rep!L101</f>
        <v>0</v>
      </c>
      <c r="X106">
        <f>+rep!M101</f>
        <v>0</v>
      </c>
      <c r="Y106">
        <f>+rep!N101</f>
        <v>9.9009900000000001E-3</v>
      </c>
      <c r="Z106">
        <f>+rep!O101</f>
        <v>0</v>
      </c>
      <c r="AA106">
        <f>+rep!P101</f>
        <v>0</v>
      </c>
      <c r="AB106">
        <f>+rep!Q101</f>
        <v>0</v>
      </c>
      <c r="AC106">
        <f>+rep!R101</f>
        <v>9.9009900000000001E-3</v>
      </c>
      <c r="AD106">
        <f>+rep!S101</f>
        <v>9.9009900000000001E-3</v>
      </c>
      <c r="AE106">
        <f>+rep!T101</f>
        <v>1.9802E-2</v>
      </c>
      <c r="AF106">
        <f>+rep!U101</f>
        <v>3.9604E-2</v>
      </c>
      <c r="AG106">
        <f>+rep!V101</f>
        <v>5.9405899999999998E-2</v>
      </c>
      <c r="AH106">
        <f>+rep!W101</f>
        <v>6.9306900000000005E-2</v>
      </c>
      <c r="AI106">
        <f>+rep!X101</f>
        <v>9.9009899999999998E-2</v>
      </c>
      <c r="AJ106">
        <f>+rep!Y101</f>
        <v>0.10891099999999999</v>
      </c>
      <c r="AK106">
        <f>+rep!Z101</f>
        <v>0.10891099999999999</v>
      </c>
      <c r="AL106">
        <f>+rep!AA101</f>
        <v>0.12871299999999999</v>
      </c>
      <c r="AM106">
        <f>+rep!AB101</f>
        <v>0.12871299999999999</v>
      </c>
      <c r="AN106">
        <f>+rep!AC101</f>
        <v>8.9108900000000005E-2</v>
      </c>
      <c r="AO106">
        <f>+rep!AD101</f>
        <v>5.9405899999999998E-2</v>
      </c>
      <c r="AP106">
        <f>+rep!AE101</f>
        <v>2.9703E-2</v>
      </c>
      <c r="AQ106">
        <f>+rep!AF101</f>
        <v>1.9802E-2</v>
      </c>
      <c r="AR106">
        <f>+rep!AG101</f>
        <v>9.9009900000000001E-3</v>
      </c>
      <c r="AS106">
        <f>+rep!AH101</f>
        <v>0</v>
      </c>
      <c r="AT106">
        <f>+rep!AI101</f>
        <v>0</v>
      </c>
      <c r="AU106">
        <f>+rep!AJ101</f>
        <v>0</v>
      </c>
      <c r="AV106">
        <f>+rep!AK101</f>
        <v>0</v>
      </c>
      <c r="AW106">
        <f>+rep!AL101</f>
        <v>0</v>
      </c>
      <c r="AX106">
        <f>+rep!AM101</f>
        <v>0</v>
      </c>
      <c r="AY106">
        <f>+rep!AN101</f>
        <v>0</v>
      </c>
      <c r="AZ106">
        <f>+rep!AO101</f>
        <v>0</v>
      </c>
      <c r="BA106">
        <f>+rep!AP101</f>
        <v>0</v>
      </c>
      <c r="BB106">
        <f>+rep!AQ101</f>
        <v>0</v>
      </c>
      <c r="BC106">
        <f>+rep!AR101</f>
        <v>0</v>
      </c>
      <c r="BE106" s="1">
        <f t="shared" si="144"/>
        <v>2014</v>
      </c>
      <c r="BF106" s="21">
        <f t="shared" si="100"/>
        <v>3.6083899999986978E-13</v>
      </c>
      <c r="BG106" s="21">
        <f t="shared" si="101"/>
        <v>3.1526099999006101E-11</v>
      </c>
      <c r="BH106" s="21">
        <f t="shared" si="102"/>
        <v>1.5955799974541244E-9</v>
      </c>
      <c r="BI106" s="21">
        <f t="shared" si="103"/>
        <v>4.6873997802828127E-8</v>
      </c>
      <c r="BJ106" s="21">
        <f t="shared" si="104"/>
        <v>8.0120035807695758E-7</v>
      </c>
      <c r="BK106" s="21">
        <f t="shared" si="105"/>
        <v>7.9928461133897324E-6</v>
      </c>
      <c r="BL106" s="21">
        <f t="shared" si="106"/>
        <v>4.6799909563435587E-5</v>
      </c>
      <c r="BM106" s="21">
        <f t="shared" si="107"/>
        <v>1.6335430664883902E-4</v>
      </c>
      <c r="BN106" s="21">
        <f t="shared" si="108"/>
        <v>3.5998331862723102E-4</v>
      </c>
      <c r="BO106" s="21">
        <f t="shared" si="109"/>
        <v>6.1266717828015096E-4</v>
      </c>
      <c r="BP106" s="21">
        <f t="shared" si="110"/>
        <v>1.1584149567423999E-3</v>
      </c>
      <c r="BQ106" s="21">
        <f t="shared" si="111"/>
        <v>2.4641080625559001E-3</v>
      </c>
      <c r="BR106" s="21">
        <f t="shared" si="112"/>
        <v>4.5106384984311002E-3</v>
      </c>
      <c r="BS106" s="21">
        <f t="shared" si="113"/>
        <v>6.6505814849319002E-3</v>
      </c>
      <c r="BT106" s="21">
        <f t="shared" si="114"/>
        <v>8.737678899147899E-3</v>
      </c>
      <c r="BU106" s="21">
        <f t="shared" si="115"/>
        <v>1.165460864031E-2</v>
      </c>
      <c r="BV106" s="21">
        <f t="shared" si="116"/>
        <v>1.6054624958999997E-2</v>
      </c>
      <c r="BW106" s="21">
        <f t="shared" si="117"/>
        <v>2.1561120972159998E-2</v>
      </c>
      <c r="BX106" s="21">
        <f t="shared" si="118"/>
        <v>2.7637579569760002E-2</v>
      </c>
      <c r="BY106" s="21">
        <f t="shared" si="119"/>
        <v>3.4112737013110003E-2</v>
      </c>
      <c r="BZ106" s="21">
        <f t="shared" si="120"/>
        <v>4.0743706018839997E-2</v>
      </c>
      <c r="CA106" s="21">
        <f t="shared" si="121"/>
        <v>4.721739146679E-2</v>
      </c>
      <c r="CB106" s="21">
        <f t="shared" si="122"/>
        <v>5.3526512039109998E-2</v>
      </c>
      <c r="CC106" s="21">
        <f t="shared" si="123"/>
        <v>5.9723016943749999E-2</v>
      </c>
      <c r="CD106" s="21">
        <f t="shared" si="124"/>
        <v>6.5378964699749992E-2</v>
      </c>
      <c r="CE106" s="21">
        <f t="shared" si="125"/>
        <v>6.9598395883589986E-2</v>
      </c>
      <c r="CF106" s="21">
        <f t="shared" si="126"/>
        <v>7.1513353461759993E-2</v>
      </c>
      <c r="CG106" s="21">
        <f t="shared" si="127"/>
        <v>7.0712285593559993E-2</v>
      </c>
      <c r="CH106" s="21">
        <f t="shared" si="128"/>
        <v>6.7311630695640001E-2</v>
      </c>
      <c r="CI106" s="21">
        <f t="shared" si="129"/>
        <v>6.171872738678999E-2</v>
      </c>
      <c r="CJ106" s="21">
        <f t="shared" si="130"/>
        <v>5.4353194527960003E-2</v>
      </c>
      <c r="CK106" s="21">
        <f t="shared" si="131"/>
        <v>4.559917012959E-2</v>
      </c>
      <c r="CL106" s="21">
        <f t="shared" si="132"/>
        <v>3.5993283206039998E-2</v>
      </c>
      <c r="CM106" s="21">
        <f t="shared" si="133"/>
        <v>2.6367387016390003E-2</v>
      </c>
      <c r="CN106" s="21">
        <f t="shared" si="134"/>
        <v>1.7707907304389998E-2</v>
      </c>
      <c r="CO106" s="21">
        <f t="shared" si="135"/>
        <v>1.0800362335839999E-2</v>
      </c>
      <c r="CP106" s="21">
        <f t="shared" si="136"/>
        <v>5.9443186431935996E-3</v>
      </c>
      <c r="CQ106" s="21">
        <f t="shared" si="137"/>
        <v>2.9405817474815999E-3</v>
      </c>
      <c r="CR106" s="21">
        <f t="shared" si="138"/>
        <v>1.3043641811550999E-3</v>
      </c>
      <c r="CS106" s="21">
        <f t="shared" si="139"/>
        <v>5.1803336303679604E-4</v>
      </c>
      <c r="CT106" s="21">
        <f t="shared" si="140"/>
        <v>1.8401912449319099E-4</v>
      </c>
      <c r="CU106" s="21">
        <f t="shared" si="141"/>
        <v>5.842018668296304E-5</v>
      </c>
      <c r="CV106" s="21">
        <f t="shared" si="142"/>
        <v>1.6563725633903998E-5</v>
      </c>
    </row>
    <row r="107" spans="1:100" ht="15" x14ac:dyDescent="0.2">
      <c r="A107" s="1"/>
      <c r="B107" s="33"/>
      <c r="C107" s="33"/>
      <c r="D107" s="33"/>
      <c r="E107" s="33"/>
      <c r="F107" s="33"/>
      <c r="G107" s="33"/>
      <c r="H107" s="1"/>
      <c r="I107" s="1"/>
      <c r="J107" s="1"/>
      <c r="K107" s="13"/>
      <c r="L107" s="18">
        <f t="shared" si="143"/>
        <v>2015</v>
      </c>
      <c r="M107">
        <f>+rep!B102</f>
        <v>0</v>
      </c>
      <c r="N107">
        <f>+rep!C102</f>
        <v>0</v>
      </c>
      <c r="O107">
        <f>+rep!D102</f>
        <v>0</v>
      </c>
      <c r="P107">
        <f>+rep!E102</f>
        <v>0</v>
      </c>
      <c r="Q107">
        <f>+rep!F102</f>
        <v>0</v>
      </c>
      <c r="R107">
        <f>+rep!G102</f>
        <v>0</v>
      </c>
      <c r="S107">
        <f>+rep!H102</f>
        <v>0</v>
      </c>
      <c r="T107">
        <f>+rep!I102</f>
        <v>0</v>
      </c>
      <c r="U107">
        <f>+rep!J102</f>
        <v>0</v>
      </c>
      <c r="V107">
        <f>+rep!K102</f>
        <v>0</v>
      </c>
      <c r="W107">
        <f>+rep!L102</f>
        <v>0</v>
      </c>
      <c r="X107">
        <f>+rep!M102</f>
        <v>0</v>
      </c>
      <c r="Y107">
        <f>+rep!N102</f>
        <v>0</v>
      </c>
      <c r="Z107">
        <f>+rep!O102</f>
        <v>0</v>
      </c>
      <c r="AA107">
        <f>+rep!P102</f>
        <v>0</v>
      </c>
      <c r="AB107">
        <f>+rep!Q102</f>
        <v>0</v>
      </c>
      <c r="AC107">
        <f>+rep!R102</f>
        <v>1.0101000000000001E-2</v>
      </c>
      <c r="AD107">
        <f>+rep!S102</f>
        <v>1.0101000000000001E-2</v>
      </c>
      <c r="AE107">
        <f>+rep!T102</f>
        <v>3.0303E-2</v>
      </c>
      <c r="AF107">
        <f>+rep!U102</f>
        <v>4.0404000000000002E-2</v>
      </c>
      <c r="AG107">
        <f>+rep!V102</f>
        <v>5.0505099999999997E-2</v>
      </c>
      <c r="AH107">
        <f>+rep!W102</f>
        <v>8.0808099999999994E-2</v>
      </c>
      <c r="AI107">
        <f>+rep!X102</f>
        <v>0.10101</v>
      </c>
      <c r="AJ107">
        <f>+rep!Y102</f>
        <v>0.10101</v>
      </c>
      <c r="AK107">
        <f>+rep!Z102</f>
        <v>0.111111</v>
      </c>
      <c r="AL107">
        <f>+rep!AA102</f>
        <v>0.10101</v>
      </c>
      <c r="AM107">
        <f>+rep!AB102</f>
        <v>0.10101</v>
      </c>
      <c r="AN107">
        <f>+rep!AC102</f>
        <v>9.0909100000000007E-2</v>
      </c>
      <c r="AO107">
        <f>+rep!AD102</f>
        <v>6.0606100000000003E-2</v>
      </c>
      <c r="AP107">
        <f>+rep!AE102</f>
        <v>4.0404000000000002E-2</v>
      </c>
      <c r="AQ107">
        <f>+rep!AF102</f>
        <v>3.0303E-2</v>
      </c>
      <c r="AR107">
        <f>+rep!AG102</f>
        <v>1.0101000000000001E-2</v>
      </c>
      <c r="AS107">
        <f>+rep!AH102</f>
        <v>1.0101000000000001E-2</v>
      </c>
      <c r="AT107">
        <f>+rep!AI102</f>
        <v>1.0101000000000001E-2</v>
      </c>
      <c r="AU107">
        <f>+rep!AJ102</f>
        <v>0</v>
      </c>
      <c r="AV107">
        <f>+rep!AK102</f>
        <v>1.0101000000000001E-2</v>
      </c>
      <c r="AW107">
        <f>+rep!AL102</f>
        <v>0</v>
      </c>
      <c r="AX107">
        <f>+rep!AM102</f>
        <v>0</v>
      </c>
      <c r="AY107">
        <f>+rep!AN102</f>
        <v>0</v>
      </c>
      <c r="AZ107">
        <f>+rep!AO102</f>
        <v>0</v>
      </c>
      <c r="BA107">
        <f>+rep!AP102</f>
        <v>0</v>
      </c>
      <c r="BB107">
        <f>+rep!AQ102</f>
        <v>0</v>
      </c>
      <c r="BC107">
        <f>+rep!AR102</f>
        <v>0</v>
      </c>
      <c r="BE107" s="1">
        <f t="shared" si="144"/>
        <v>2015</v>
      </c>
      <c r="BF107" s="21">
        <f t="shared" si="100"/>
        <v>3.1070299999990346E-13</v>
      </c>
      <c r="BG107" s="21">
        <f t="shared" si="101"/>
        <v>2.7145399999263126E-11</v>
      </c>
      <c r="BH107" s="21">
        <f t="shared" si="102"/>
        <v>1.3737899981127011E-9</v>
      </c>
      <c r="BI107" s="21">
        <f t="shared" si="103"/>
        <v>4.0353498371595039E-8</v>
      </c>
      <c r="BJ107" s="21">
        <f t="shared" si="104"/>
        <v>6.8954252453045122E-7</v>
      </c>
      <c r="BK107" s="21">
        <f t="shared" si="105"/>
        <v>6.8735527536230399E-6</v>
      </c>
      <c r="BL107" s="21">
        <f t="shared" si="106"/>
        <v>4.0153287584005986E-5</v>
      </c>
      <c r="BM107" s="21">
        <f t="shared" si="107"/>
        <v>1.3907965146819901E-4</v>
      </c>
      <c r="BN107" s="21">
        <f t="shared" si="108"/>
        <v>2.9818603202437505E-4</v>
      </c>
      <c r="BO107" s="21">
        <f t="shared" si="109"/>
        <v>4.6713857743455099E-4</v>
      </c>
      <c r="BP107" s="21">
        <f t="shared" si="110"/>
        <v>7.8576160649560011E-4</v>
      </c>
      <c r="BQ107" s="21">
        <f t="shared" si="111"/>
        <v>1.6277019262703999E-3</v>
      </c>
      <c r="BR107" s="21">
        <f t="shared" si="112"/>
        <v>3.1864811091099998E-3</v>
      </c>
      <c r="BS107" s="21">
        <f t="shared" si="113"/>
        <v>5.4279332924015997E-3</v>
      </c>
      <c r="BT107" s="21">
        <f t="shared" si="114"/>
        <v>8.6481079853916003E-3</v>
      </c>
      <c r="BU107" s="21">
        <f t="shared" si="115"/>
        <v>1.3312398469750001E-2</v>
      </c>
      <c r="BV107" s="21">
        <f t="shared" si="116"/>
        <v>1.8968367693749998E-2</v>
      </c>
      <c r="BW107" s="21">
        <f t="shared" si="117"/>
        <v>2.438810980956E-2</v>
      </c>
      <c r="BX107" s="21">
        <f t="shared" si="118"/>
        <v>2.9161283748960001E-2</v>
      </c>
      <c r="BY107" s="21">
        <f t="shared" si="119"/>
        <v>3.4036065151359998E-2</v>
      </c>
      <c r="BZ107" s="21">
        <f t="shared" si="120"/>
        <v>3.9568255033439997E-2</v>
      </c>
      <c r="CA107" s="21">
        <f t="shared" si="121"/>
        <v>4.5429956646360001E-2</v>
      </c>
      <c r="CB107" s="21">
        <f t="shared" si="122"/>
        <v>5.1040200389190001E-2</v>
      </c>
      <c r="CC107" s="21">
        <f t="shared" si="123"/>
        <v>5.6132211462360006E-2</v>
      </c>
      <c r="CD107" s="21">
        <f t="shared" si="124"/>
        <v>6.0684509184E-2</v>
      </c>
      <c r="CE107" s="21">
        <f t="shared" si="125"/>
        <v>6.4637461093750001E-2</v>
      </c>
      <c r="CF107" s="21">
        <f t="shared" si="126"/>
        <v>6.7668779593240011E-2</v>
      </c>
      <c r="CG107" s="21">
        <f t="shared" si="127"/>
        <v>6.914559720796E-2</v>
      </c>
      <c r="CH107" s="21">
        <f t="shared" si="128"/>
        <v>6.8331311678790002E-2</v>
      </c>
      <c r="CI107" s="21">
        <f t="shared" si="129"/>
        <v>6.4712280959640003E-2</v>
      </c>
      <c r="CJ107" s="21">
        <f t="shared" si="130"/>
        <v>5.8234656735960004E-2</v>
      </c>
      <c r="CK107" s="21">
        <f t="shared" si="131"/>
        <v>4.9377706882559998E-2</v>
      </c>
      <c r="CL107" s="21">
        <f t="shared" si="132"/>
        <v>3.9095683253759998E-2</v>
      </c>
      <c r="CM107" s="21">
        <f t="shared" si="133"/>
        <v>2.863567826031E-2</v>
      </c>
      <c r="CN107" s="21">
        <f t="shared" si="134"/>
        <v>1.922919492679E-2</v>
      </c>
      <c r="CO107" s="21">
        <f t="shared" si="135"/>
        <v>1.1746773078390001E-2</v>
      </c>
      <c r="CP107" s="21">
        <f t="shared" si="136"/>
        <v>6.4883065614783995E-3</v>
      </c>
      <c r="CQ107" s="21">
        <f t="shared" si="137"/>
        <v>3.2262734494375002E-3</v>
      </c>
      <c r="CR107" s="21">
        <f t="shared" si="138"/>
        <v>1.4398508378750999E-3</v>
      </c>
      <c r="CS107" s="21">
        <f t="shared" si="139"/>
        <v>5.7555535416323102E-4</v>
      </c>
      <c r="CT107" s="21">
        <f t="shared" si="140"/>
        <v>2.0576364389036402E-4</v>
      </c>
      <c r="CU107" s="21">
        <f t="shared" si="141"/>
        <v>6.5718180552993749E-5</v>
      </c>
      <c r="CV107" s="21">
        <f t="shared" si="142"/>
        <v>1.8735848954809557E-5</v>
      </c>
    </row>
    <row r="108" spans="1:100" ht="15" x14ac:dyDescent="0.2">
      <c r="A108" s="1"/>
      <c r="B108" s="33"/>
      <c r="C108" s="33"/>
      <c r="D108" s="33"/>
      <c r="E108" s="33"/>
      <c r="F108" s="33"/>
      <c r="G108" s="33"/>
      <c r="H108" s="1"/>
      <c r="I108" s="1"/>
      <c r="J108" s="1"/>
      <c r="K108" s="13"/>
      <c r="L108" s="18">
        <f t="shared" si="143"/>
        <v>2016</v>
      </c>
      <c r="M108">
        <f>+rep!B103</f>
        <v>0</v>
      </c>
      <c r="N108">
        <f>+rep!C103</f>
        <v>0</v>
      </c>
      <c r="O108">
        <f>+rep!D103</f>
        <v>0</v>
      </c>
      <c r="P108">
        <f>+rep!E103</f>
        <v>0</v>
      </c>
      <c r="Q108">
        <f>+rep!F103</f>
        <v>0</v>
      </c>
      <c r="R108">
        <f>+rep!G103</f>
        <v>0</v>
      </c>
      <c r="S108">
        <f>+rep!H103</f>
        <v>0</v>
      </c>
      <c r="T108">
        <f>+rep!I103</f>
        <v>0</v>
      </c>
      <c r="U108">
        <f>+rep!J103</f>
        <v>0</v>
      </c>
      <c r="V108">
        <f>+rep!K103</f>
        <v>0</v>
      </c>
      <c r="W108">
        <f>+rep!L103</f>
        <v>0</v>
      </c>
      <c r="X108">
        <f>+rep!M103</f>
        <v>0</v>
      </c>
      <c r="Y108">
        <f>+rep!N103</f>
        <v>0</v>
      </c>
      <c r="Z108">
        <f>+rep!O103</f>
        <v>0</v>
      </c>
      <c r="AA108">
        <f>+rep!P103</f>
        <v>0</v>
      </c>
      <c r="AB108">
        <f>+rep!Q103</f>
        <v>0</v>
      </c>
      <c r="AC108">
        <f>+rep!R103</f>
        <v>5.9880200000000001E-3</v>
      </c>
      <c r="AD108">
        <f>+rep!S103</f>
        <v>4.9900200000000004E-3</v>
      </c>
      <c r="AE108">
        <f>+rep!T103</f>
        <v>1.2974100000000001E-2</v>
      </c>
      <c r="AF108">
        <f>+rep!U103</f>
        <v>2.39521E-2</v>
      </c>
      <c r="AG108">
        <f>+rep!V103</f>
        <v>7.8842300000000004E-2</v>
      </c>
      <c r="AH108">
        <f>+rep!W103</f>
        <v>0.102794</v>
      </c>
      <c r="AI108">
        <f>+rep!X103</f>
        <v>0.129741</v>
      </c>
      <c r="AJ108">
        <f>+rep!Y103</f>
        <v>0.19061900000000001</v>
      </c>
      <c r="AK108">
        <f>+rep!Z103</f>
        <v>0.14471100000000001</v>
      </c>
      <c r="AL108">
        <f>+rep!AA103</f>
        <v>7.9840300000000003E-2</v>
      </c>
      <c r="AM108">
        <f>+rep!AB103</f>
        <v>7.5848299999999994E-2</v>
      </c>
      <c r="AN108">
        <f>+rep!AC103</f>
        <v>6.4870300000000006E-2</v>
      </c>
      <c r="AO108">
        <f>+rep!AD103</f>
        <v>3.39321E-2</v>
      </c>
      <c r="AP108">
        <f>+rep!AE103</f>
        <v>2.6946100000000001E-2</v>
      </c>
      <c r="AQ108">
        <f>+rep!AF103</f>
        <v>9.9800400000000008E-3</v>
      </c>
      <c r="AR108">
        <f>+rep!AG103</f>
        <v>5.9880200000000001E-3</v>
      </c>
      <c r="AS108">
        <f>+rep!AH103</f>
        <v>7.9840299999999996E-3</v>
      </c>
      <c r="AT108">
        <f>+rep!AI103</f>
        <v>0</v>
      </c>
      <c r="AU108">
        <f>+rep!AJ103</f>
        <v>0</v>
      </c>
      <c r="AV108">
        <f>+rep!AK103</f>
        <v>0</v>
      </c>
      <c r="AW108">
        <f>+rep!AL103</f>
        <v>0</v>
      </c>
      <c r="AX108">
        <f>+rep!AM103</f>
        <v>0</v>
      </c>
      <c r="AY108">
        <f>+rep!AN103</f>
        <v>0</v>
      </c>
      <c r="AZ108">
        <f>+rep!AO103</f>
        <v>0</v>
      </c>
      <c r="BA108">
        <f>+rep!AP103</f>
        <v>0</v>
      </c>
      <c r="BB108">
        <f>+rep!AQ103</f>
        <v>0</v>
      </c>
      <c r="BC108">
        <f>+rep!AR103</f>
        <v>0</v>
      </c>
      <c r="BE108" s="1">
        <f t="shared" si="144"/>
        <v>2016</v>
      </c>
      <c r="BF108" s="21">
        <f t="shared" si="100"/>
        <v>3.0012099999990994E-13</v>
      </c>
      <c r="BG108" s="21">
        <f t="shared" si="101"/>
        <v>2.6220799999312471E-11</v>
      </c>
      <c r="BH108" s="21">
        <f t="shared" si="102"/>
        <v>1.3269899982390975E-9</v>
      </c>
      <c r="BI108" s="21">
        <f t="shared" si="103"/>
        <v>3.8977498480754492E-8</v>
      </c>
      <c r="BJ108" s="21">
        <f t="shared" si="104"/>
        <v>6.6598455646397971E-7</v>
      </c>
      <c r="BK108" s="21">
        <f t="shared" si="105"/>
        <v>6.6375159427972469E-6</v>
      </c>
      <c r="BL108" s="21">
        <f t="shared" si="106"/>
        <v>3.8753298065476956E-5</v>
      </c>
      <c r="BM108" s="21">
        <f t="shared" si="107"/>
        <v>1.33979044803991E-4</v>
      </c>
      <c r="BN108" s="21">
        <f t="shared" si="108"/>
        <v>2.8522759877451899E-4</v>
      </c>
      <c r="BO108" s="21">
        <f t="shared" si="109"/>
        <v>4.3589083336143897E-4</v>
      </c>
      <c r="BP108" s="21">
        <f t="shared" si="110"/>
        <v>6.9765160193667897E-4</v>
      </c>
      <c r="BQ108" s="21">
        <f t="shared" si="111"/>
        <v>1.3839693089079E-3</v>
      </c>
      <c r="BR108" s="21">
        <f t="shared" si="112"/>
        <v>2.6027800400319E-3</v>
      </c>
      <c r="BS108" s="21">
        <f t="shared" si="113"/>
        <v>4.2014082669758999E-3</v>
      </c>
      <c r="BT108" s="21">
        <f t="shared" si="114"/>
        <v>6.3915770256383992E-3</v>
      </c>
      <c r="BU108" s="21">
        <f t="shared" si="115"/>
        <v>9.9179336651100004E-3</v>
      </c>
      <c r="BV108" s="21">
        <f t="shared" si="116"/>
        <v>1.5227287377749999E-2</v>
      </c>
      <c r="BW108" s="21">
        <f t="shared" si="117"/>
        <v>2.2005018860759999E-2</v>
      </c>
      <c r="BX108" s="21">
        <f t="shared" si="118"/>
        <v>2.9604867201239997E-2</v>
      </c>
      <c r="BY108" s="21">
        <f t="shared" si="119"/>
        <v>3.7206092643189997E-2</v>
      </c>
      <c r="BZ108" s="21">
        <f t="shared" si="120"/>
        <v>4.377993006684E-2</v>
      </c>
      <c r="CA108" s="21">
        <f t="shared" si="121"/>
        <v>4.8726547047989996E-2</v>
      </c>
      <c r="CB108" s="21">
        <f t="shared" si="122"/>
        <v>5.2406592580959997E-2</v>
      </c>
      <c r="CC108" s="21">
        <f t="shared" si="123"/>
        <v>5.5628528974360006E-2</v>
      </c>
      <c r="CD108" s="21">
        <f t="shared" si="124"/>
        <v>5.8840333032389995E-2</v>
      </c>
      <c r="CE108" s="21">
        <f t="shared" si="125"/>
        <v>6.1987571183999994E-2</v>
      </c>
      <c r="CF108" s="21">
        <f t="shared" si="126"/>
        <v>6.4768837851990002E-2</v>
      </c>
      <c r="CG108" s="21">
        <f t="shared" si="127"/>
        <v>6.6709412499750001E-2</v>
      </c>
      <c r="CH108" s="21">
        <f t="shared" si="128"/>
        <v>6.7094436514839997E-2</v>
      </c>
      <c r="CI108" s="21">
        <f t="shared" si="129"/>
        <v>6.5079703443039996E-2</v>
      </c>
      <c r="CJ108" s="21">
        <f t="shared" si="130"/>
        <v>6.0049073111039998E-2</v>
      </c>
      <c r="CK108" s="21">
        <f t="shared" si="131"/>
        <v>5.2014781001909996E-2</v>
      </c>
      <c r="CL108" s="21">
        <f t="shared" si="132"/>
        <v>4.1800074705509997E-2</v>
      </c>
      <c r="CM108" s="21">
        <f t="shared" si="133"/>
        <v>3.0854209473990001E-2</v>
      </c>
      <c r="CN108" s="21">
        <f t="shared" si="134"/>
        <v>2.0752475196E-2</v>
      </c>
      <c r="CO108" s="21">
        <f t="shared" si="135"/>
        <v>1.264337050524E-2</v>
      </c>
      <c r="CP108" s="21">
        <f t="shared" si="136"/>
        <v>6.9485842939974998E-3</v>
      </c>
      <c r="CQ108" s="21">
        <f t="shared" si="137"/>
        <v>3.4351976394735996E-3</v>
      </c>
      <c r="CR108" s="21">
        <f t="shared" si="138"/>
        <v>1.5246981793791E-3</v>
      </c>
      <c r="CS108" s="21">
        <f t="shared" si="139"/>
        <v>6.0666550972284406E-4</v>
      </c>
      <c r="CT108" s="21">
        <f t="shared" si="140"/>
        <v>2.16119272260444E-4</v>
      </c>
      <c r="CU108" s="21">
        <f t="shared" si="141"/>
        <v>6.8854158451890797E-5</v>
      </c>
      <c r="CV108" s="21">
        <f t="shared" si="142"/>
        <v>1.959891586743951E-5</v>
      </c>
    </row>
    <row r="109" spans="1:100" ht="15" x14ac:dyDescent="0.2">
      <c r="A109" s="1"/>
      <c r="B109" s="33"/>
      <c r="C109" s="33"/>
      <c r="D109" s="33"/>
      <c r="E109" s="33"/>
      <c r="F109" s="33"/>
      <c r="G109" s="33"/>
      <c r="H109" s="1"/>
      <c r="I109" s="1"/>
      <c r="J109" s="1"/>
      <c r="K109" s="13"/>
      <c r="L109" s="18">
        <f t="shared" si="143"/>
        <v>2017</v>
      </c>
      <c r="M109">
        <f>+rep!B104</f>
        <v>0</v>
      </c>
      <c r="N109">
        <f>+rep!C104</f>
        <v>0</v>
      </c>
      <c r="O109">
        <f>+rep!D104</f>
        <v>0</v>
      </c>
      <c r="P109">
        <f>+rep!E104</f>
        <v>0</v>
      </c>
      <c r="Q109">
        <f>+rep!F104</f>
        <v>0</v>
      </c>
      <c r="R109">
        <f>+rep!G104</f>
        <v>0</v>
      </c>
      <c r="S109">
        <f>+rep!H104</f>
        <v>0</v>
      </c>
      <c r="T109">
        <f>+rep!I104</f>
        <v>0</v>
      </c>
      <c r="U109">
        <f>+rep!J104</f>
        <v>0</v>
      </c>
      <c r="V109">
        <f>+rep!K104</f>
        <v>0</v>
      </c>
      <c r="W109">
        <f>+rep!L104</f>
        <v>0</v>
      </c>
      <c r="X109">
        <f>+rep!M104</f>
        <v>0</v>
      </c>
      <c r="Y109">
        <f>+rep!N104</f>
        <v>1.0009999999999999E-3</v>
      </c>
      <c r="Z109">
        <f>+rep!O104</f>
        <v>3.003E-3</v>
      </c>
      <c r="AA109">
        <f>+rep!P104</f>
        <v>5.0049999999999999E-3</v>
      </c>
      <c r="AB109">
        <f>+rep!Q104</f>
        <v>8.0080099999999994E-3</v>
      </c>
      <c r="AC109">
        <f>+rep!R104</f>
        <v>9.0090099999999996E-3</v>
      </c>
      <c r="AD109">
        <f>+rep!S104</f>
        <v>1.5015000000000001E-2</v>
      </c>
      <c r="AE109">
        <f>+rep!T104</f>
        <v>3.3033E-2</v>
      </c>
      <c r="AF109">
        <f>+rep!U104</f>
        <v>6.4064099999999999E-2</v>
      </c>
      <c r="AG109">
        <f>+rep!V104</f>
        <v>9.5095100000000002E-2</v>
      </c>
      <c r="AH109">
        <f>+rep!W104</f>
        <v>9.6096100000000004E-2</v>
      </c>
      <c r="AI109">
        <f>+rep!X104</f>
        <v>9.1091099999999994E-2</v>
      </c>
      <c r="AJ109">
        <f>+rep!Y104</f>
        <v>8.0080100000000001E-2</v>
      </c>
      <c r="AK109">
        <f>+rep!Z104</f>
        <v>8.1081100000000003E-2</v>
      </c>
      <c r="AL109">
        <f>+rep!AA104</f>
        <v>7.20721E-2</v>
      </c>
      <c r="AM109">
        <f>+rep!AB104</f>
        <v>7.9079099999999999E-2</v>
      </c>
      <c r="AN109">
        <f>+rep!AC104</f>
        <v>6.9069099999999994E-2</v>
      </c>
      <c r="AO109">
        <f>+rep!AD104</f>
        <v>6.7067100000000004E-2</v>
      </c>
      <c r="AP109">
        <f>+rep!AE104</f>
        <v>4.9049000000000002E-2</v>
      </c>
      <c r="AQ109">
        <f>+rep!AF104</f>
        <v>3.9038999999999997E-2</v>
      </c>
      <c r="AR109">
        <f>+rep!AG104</f>
        <v>2.4024E-2</v>
      </c>
      <c r="AS109">
        <f>+rep!AH104</f>
        <v>1.001E-2</v>
      </c>
      <c r="AT109">
        <f>+rep!AI104</f>
        <v>4.0039999999999997E-3</v>
      </c>
      <c r="AU109">
        <f>+rep!AJ104</f>
        <v>3.003E-3</v>
      </c>
      <c r="AV109">
        <f>+rep!AK104</f>
        <v>0</v>
      </c>
      <c r="AW109">
        <f>+rep!AL104</f>
        <v>1.0009999999999999E-3</v>
      </c>
      <c r="AX109">
        <f>+rep!AM104</f>
        <v>0</v>
      </c>
      <c r="AY109">
        <f>+rep!AN104</f>
        <v>0</v>
      </c>
      <c r="AZ109">
        <f>+rep!AO104</f>
        <v>1.0009999999999999E-3</v>
      </c>
      <c r="BA109">
        <f>+rep!AP104</f>
        <v>0</v>
      </c>
      <c r="BB109">
        <f>+rep!AQ104</f>
        <v>0</v>
      </c>
      <c r="BC109">
        <f>+rep!AR104</f>
        <v>0</v>
      </c>
      <c r="BE109" s="1">
        <f t="shared" si="144"/>
        <v>2017</v>
      </c>
      <c r="BF109" s="21">
        <f t="shared" si="100"/>
        <v>5.5941599999968705E-13</v>
      </c>
      <c r="BG109" s="21">
        <f t="shared" si="101"/>
        <v>4.8874099997611325E-11</v>
      </c>
      <c r="BH109" s="21">
        <f t="shared" si="102"/>
        <v>2.4732899938828363E-9</v>
      </c>
      <c r="BI109" s="21">
        <f t="shared" si="103"/>
        <v>7.2638894723590209E-8</v>
      </c>
      <c r="BJ109" s="21">
        <f t="shared" si="104"/>
        <v>1.2407584605146224E-6</v>
      </c>
      <c r="BK109" s="21">
        <f t="shared" si="105"/>
        <v>1.2356147321850311E-5</v>
      </c>
      <c r="BL109" s="21">
        <f t="shared" si="106"/>
        <v>7.1969119700139518E-5</v>
      </c>
      <c r="BM109" s="21">
        <f t="shared" si="107"/>
        <v>2.4680105915295597E-4</v>
      </c>
      <c r="BN109" s="21">
        <f t="shared" si="108"/>
        <v>5.0959105195779895E-4</v>
      </c>
      <c r="BO109" s="21">
        <f t="shared" si="109"/>
        <v>6.9683074900151105E-4</v>
      </c>
      <c r="BP109" s="21">
        <f t="shared" si="110"/>
        <v>8.7176869139910006E-4</v>
      </c>
      <c r="BQ109" s="21">
        <f t="shared" si="111"/>
        <v>1.4348552609136E-3</v>
      </c>
      <c r="BR109" s="21">
        <f t="shared" si="112"/>
        <v>2.5453181636511E-3</v>
      </c>
      <c r="BS109" s="21">
        <f t="shared" si="113"/>
        <v>3.9725918677500005E-3</v>
      </c>
      <c r="BT109" s="21">
        <f t="shared" si="114"/>
        <v>5.7731799123900002E-3</v>
      </c>
      <c r="BU109" s="21">
        <f t="shared" si="115"/>
        <v>8.5131356636030994E-3</v>
      </c>
      <c r="BV109" s="21">
        <f t="shared" si="116"/>
        <v>1.2532277596440001E-2</v>
      </c>
      <c r="BW109" s="21">
        <f t="shared" si="117"/>
        <v>1.767571079991E-2</v>
      </c>
      <c r="BX109" s="21">
        <f t="shared" si="118"/>
        <v>2.3936362017750002E-2</v>
      </c>
      <c r="BY109" s="21">
        <f t="shared" si="119"/>
        <v>3.1494704529749999E-2</v>
      </c>
      <c r="BZ109" s="21">
        <f t="shared" si="120"/>
        <v>3.9944702539589996E-2</v>
      </c>
      <c r="CA109" s="21">
        <f t="shared" si="121"/>
        <v>4.8120703623959996E-2</v>
      </c>
      <c r="CB109" s="21">
        <f t="shared" si="122"/>
        <v>5.480348208975E-2</v>
      </c>
      <c r="CC109" s="21">
        <f t="shared" si="123"/>
        <v>5.9402007429910003E-2</v>
      </c>
      <c r="CD109" s="21">
        <f t="shared" si="124"/>
        <v>6.2148403857750001E-2</v>
      </c>
      <c r="CE109" s="21">
        <f t="shared" si="125"/>
        <v>6.3828806604639993E-2</v>
      </c>
      <c r="CF109" s="21">
        <f t="shared" si="126"/>
        <v>6.5181690974999998E-2</v>
      </c>
      <c r="CG109" s="21">
        <f t="shared" si="127"/>
        <v>6.6344983209990008E-2</v>
      </c>
      <c r="CH109" s="21">
        <f t="shared" si="128"/>
        <v>6.6728506355159992E-2</v>
      </c>
      <c r="CI109" s="21">
        <f t="shared" si="129"/>
        <v>6.5316742445589993E-2</v>
      </c>
      <c r="CJ109" s="21">
        <f t="shared" si="130"/>
        <v>6.1173337144390008E-2</v>
      </c>
      <c r="CK109" s="21">
        <f t="shared" si="131"/>
        <v>5.3939052728710003E-2</v>
      </c>
      <c r="CL109" s="21">
        <f t="shared" si="132"/>
        <v>4.4138433831910004E-2</v>
      </c>
      <c r="CM109" s="21">
        <f t="shared" si="133"/>
        <v>3.3118014705189998E-2</v>
      </c>
      <c r="CN109" s="21">
        <f t="shared" si="134"/>
        <v>2.257030056319E-2</v>
      </c>
      <c r="CO109" s="21">
        <f t="shared" si="135"/>
        <v>1.3877671854360001E-2</v>
      </c>
      <c r="CP109" s="21">
        <f t="shared" si="136"/>
        <v>7.6657477313151002E-3</v>
      </c>
      <c r="CQ109" s="21">
        <f t="shared" si="137"/>
        <v>3.7950075573695997E-3</v>
      </c>
      <c r="CR109" s="21">
        <f t="shared" si="138"/>
        <v>1.6816724260599E-3</v>
      </c>
      <c r="CS109" s="21">
        <f t="shared" si="139"/>
        <v>6.6654712167193606E-4</v>
      </c>
      <c r="CT109" s="21">
        <f t="shared" si="140"/>
        <v>2.36182191607356E-4</v>
      </c>
      <c r="CU109" s="21">
        <f t="shared" si="141"/>
        <v>7.477700756273724E-5</v>
      </c>
      <c r="CV109" s="21">
        <f t="shared" si="142"/>
        <v>2.1143752922806361E-5</v>
      </c>
    </row>
    <row r="110" spans="1:100" ht="15" x14ac:dyDescent="0.2">
      <c r="A110" s="1"/>
      <c r="B110" s="33"/>
      <c r="C110" s="33"/>
      <c r="D110" s="33"/>
      <c r="E110" s="33"/>
      <c r="F110" s="33"/>
      <c r="G110" s="33"/>
      <c r="H110" s="1"/>
      <c r="I110" s="1"/>
      <c r="J110" s="1"/>
      <c r="K110" s="13"/>
      <c r="L110" s="18">
        <v>2018</v>
      </c>
      <c r="M110">
        <f>+rep!B105</f>
        <v>0</v>
      </c>
      <c r="N110">
        <f>+rep!C105</f>
        <v>0</v>
      </c>
      <c r="O110">
        <f>+rep!D105</f>
        <v>0</v>
      </c>
      <c r="P110">
        <f>+rep!E105</f>
        <v>0</v>
      </c>
      <c r="Q110">
        <f>+rep!F105</f>
        <v>0</v>
      </c>
      <c r="R110">
        <f>+rep!G105</f>
        <v>0</v>
      </c>
      <c r="S110">
        <f>+rep!H105</f>
        <v>0</v>
      </c>
      <c r="T110">
        <f>+rep!I105</f>
        <v>0</v>
      </c>
      <c r="U110">
        <f>+rep!J105</f>
        <v>0</v>
      </c>
      <c r="V110">
        <f>+rep!K105</f>
        <v>0</v>
      </c>
      <c r="W110">
        <f>+rep!L105</f>
        <v>0</v>
      </c>
      <c r="X110">
        <f>+rep!M105</f>
        <v>0</v>
      </c>
      <c r="Y110">
        <f>+rep!N105</f>
        <v>0</v>
      </c>
      <c r="Z110">
        <f>+rep!O105</f>
        <v>9.9800400000000004E-4</v>
      </c>
      <c r="AA110">
        <f>+rep!P105</f>
        <v>9.9800400000000004E-4</v>
      </c>
      <c r="AB110">
        <f>+rep!Q105</f>
        <v>2.9940100000000001E-3</v>
      </c>
      <c r="AC110">
        <f>+rep!R105</f>
        <v>9.9800400000000004E-4</v>
      </c>
      <c r="AD110">
        <f>+rep!S105</f>
        <v>4.9900200000000004E-3</v>
      </c>
      <c r="AE110">
        <f>+rep!T105</f>
        <v>1.49701E-2</v>
      </c>
      <c r="AF110">
        <f>+rep!U105</f>
        <v>3.39321E-2</v>
      </c>
      <c r="AG110">
        <f>+rep!V105</f>
        <v>6.08782E-2</v>
      </c>
      <c r="AH110">
        <f>+rep!W105</f>
        <v>8.5828299999999996E-2</v>
      </c>
      <c r="AI110">
        <f>+rep!X105</f>
        <v>9.5808400000000002E-2</v>
      </c>
      <c r="AJ110">
        <f>+rep!Y105</f>
        <v>0.101796</v>
      </c>
      <c r="AK110">
        <f>+rep!Z105</f>
        <v>8.4830299999999997E-2</v>
      </c>
      <c r="AL110">
        <f>+rep!AA105</f>
        <v>8.9820399999999995E-2</v>
      </c>
      <c r="AM110">
        <f>+rep!AB105</f>
        <v>6.1876199999999999E-2</v>
      </c>
      <c r="AN110">
        <f>+rep!AC105</f>
        <v>7.4850299999999995E-2</v>
      </c>
      <c r="AO110">
        <f>+rep!AD105</f>
        <v>6.08782E-2</v>
      </c>
      <c r="AP110">
        <f>+rep!AE105</f>
        <v>6.4870300000000006E-2</v>
      </c>
      <c r="AQ110">
        <f>+rep!AF105</f>
        <v>5.5888199999999999E-2</v>
      </c>
      <c r="AR110">
        <f>+rep!AG105</f>
        <v>3.9920200000000003E-2</v>
      </c>
      <c r="AS110">
        <f>+rep!AH105</f>
        <v>2.39521E-2</v>
      </c>
      <c r="AT110">
        <f>+rep!AI105</f>
        <v>2.39521E-2</v>
      </c>
      <c r="AU110">
        <f>+rep!AJ105</f>
        <v>1.2974100000000001E-2</v>
      </c>
      <c r="AV110">
        <f>+rep!AK105</f>
        <v>1.9960099999999999E-3</v>
      </c>
      <c r="AW110">
        <f>+rep!AL105</f>
        <v>0</v>
      </c>
      <c r="AX110">
        <f>+rep!AM105</f>
        <v>0</v>
      </c>
      <c r="AY110">
        <f>+rep!AN105</f>
        <v>0</v>
      </c>
      <c r="AZ110">
        <f>+rep!AO105</f>
        <v>0</v>
      </c>
      <c r="BA110">
        <f>+rep!AP105</f>
        <v>0</v>
      </c>
      <c r="BB110">
        <f>+rep!AQ105</f>
        <v>0</v>
      </c>
      <c r="BC110">
        <f>+rep!AR105</f>
        <v>0</v>
      </c>
      <c r="BE110" s="1">
        <v>2018</v>
      </c>
      <c r="BF110" s="21">
        <f t="shared" si="100"/>
        <v>1.4255599999979678E-12</v>
      </c>
      <c r="BG110" s="21">
        <f t="shared" si="101"/>
        <v>1.2454499998448854E-10</v>
      </c>
      <c r="BH110" s="21">
        <f t="shared" si="102"/>
        <v>6.3025699602776112E-9</v>
      </c>
      <c r="BI110" s="21">
        <f t="shared" si="103"/>
        <v>1.8509496573984099E-7</v>
      </c>
      <c r="BJ110" s="21">
        <f t="shared" si="104"/>
        <v>3.1613800056132681E-6</v>
      </c>
      <c r="BK110" s="21">
        <f t="shared" si="105"/>
        <v>3.1475009261424004E-5</v>
      </c>
      <c r="BL110" s="21">
        <f t="shared" si="106"/>
        <v>1.8318842969871602E-4</v>
      </c>
      <c r="BM110" s="21">
        <f t="shared" si="107"/>
        <v>6.2658689607959989E-4</v>
      </c>
      <c r="BN110" s="21">
        <f t="shared" si="108"/>
        <v>1.2816730897776E-3</v>
      </c>
      <c r="BO110" s="21">
        <f t="shared" si="109"/>
        <v>1.6893563914715999E-3</v>
      </c>
      <c r="BP110" s="21">
        <f t="shared" si="110"/>
        <v>1.8982230046143999E-3</v>
      </c>
      <c r="BQ110" s="21">
        <f t="shared" si="111"/>
        <v>2.7539636206719001E-3</v>
      </c>
      <c r="BR110" s="21">
        <f t="shared" si="112"/>
        <v>4.4991831254479007E-3</v>
      </c>
      <c r="BS110" s="21">
        <f t="shared" si="113"/>
        <v>6.3124320592158993E-3</v>
      </c>
      <c r="BT110" s="21">
        <f t="shared" si="114"/>
        <v>7.7706007158364013E-3</v>
      </c>
      <c r="BU110" s="21">
        <f t="shared" si="115"/>
        <v>9.6363370551390999E-3</v>
      </c>
      <c r="BV110" s="21">
        <f t="shared" si="116"/>
        <v>1.2666365439E-2</v>
      </c>
      <c r="BW110" s="21">
        <f t="shared" si="117"/>
        <v>1.6729063850310002E-2</v>
      </c>
      <c r="BX110" s="21">
        <f t="shared" si="118"/>
        <v>2.1570679928159999E-2</v>
      </c>
      <c r="BY110" s="21">
        <f t="shared" si="119"/>
        <v>2.7357388759959998E-2</v>
      </c>
      <c r="BZ110" s="21">
        <f t="shared" si="120"/>
        <v>3.416235736111E-2</v>
      </c>
      <c r="CA110" s="21">
        <f t="shared" si="121"/>
        <v>4.1637056269590002E-2</v>
      </c>
      <c r="CB110" s="21">
        <f t="shared" si="122"/>
        <v>4.9197607143960001E-2</v>
      </c>
      <c r="CC110" s="21">
        <f t="shared" si="123"/>
        <v>5.6130362180310006E-2</v>
      </c>
      <c r="CD110" s="21">
        <f t="shared" si="124"/>
        <v>6.1692604864000002E-2</v>
      </c>
      <c r="CE110" s="21">
        <f t="shared" si="125"/>
        <v>6.5456727775000001E-2</v>
      </c>
      <c r="CF110" s="21">
        <f t="shared" si="126"/>
        <v>6.7533650943360002E-2</v>
      </c>
      <c r="CG110" s="21">
        <f t="shared" si="127"/>
        <v>6.832014438336001E-2</v>
      </c>
      <c r="CH110" s="21">
        <f t="shared" si="128"/>
        <v>6.7972508049759989E-2</v>
      </c>
      <c r="CI110" s="21">
        <f t="shared" si="129"/>
        <v>6.6098913198390008E-2</v>
      </c>
      <c r="CJ110" s="21">
        <f t="shared" si="130"/>
        <v>6.1964416017510009E-2</v>
      </c>
      <c r="CK110" s="21">
        <f t="shared" si="131"/>
        <v>5.5060884335190005E-2</v>
      </c>
      <c r="CL110" s="21">
        <f t="shared" si="132"/>
        <v>4.5629098524000003E-2</v>
      </c>
      <c r="CM110" s="21">
        <f t="shared" si="133"/>
        <v>3.4780645977240003E-2</v>
      </c>
      <c r="CN110" s="21">
        <f t="shared" si="134"/>
        <v>2.4122799562839997E-2</v>
      </c>
      <c r="CO110" s="21">
        <f t="shared" si="135"/>
        <v>1.5105265991639999E-2</v>
      </c>
      <c r="CP110" s="21">
        <f t="shared" si="136"/>
        <v>8.4963781851676006E-3</v>
      </c>
      <c r="CQ110" s="21">
        <f t="shared" si="137"/>
        <v>4.2800625538684002E-3</v>
      </c>
      <c r="CR110" s="21">
        <f t="shared" si="138"/>
        <v>1.9278589600719E-3</v>
      </c>
      <c r="CS110" s="21">
        <f t="shared" si="139"/>
        <v>7.7573829465171903E-4</v>
      </c>
      <c r="CT110" s="21">
        <f t="shared" si="140"/>
        <v>2.78678295092464E-4</v>
      </c>
      <c r="CU110" s="21">
        <f t="shared" si="141"/>
        <v>8.9333618078509441E-5</v>
      </c>
      <c r="CV110" s="21">
        <f t="shared" si="142"/>
        <v>2.5541647590910711E-5</v>
      </c>
    </row>
    <row r="111" spans="1:100" ht="15" x14ac:dyDescent="0.2">
      <c r="A111" s="1"/>
      <c r="B111" s="33"/>
      <c r="C111" s="33"/>
      <c r="D111" s="33"/>
      <c r="E111" s="33"/>
      <c r="F111" s="33"/>
      <c r="G111" s="33"/>
      <c r="H111" s="1"/>
      <c r="I111" s="1"/>
      <c r="J111" s="1"/>
      <c r="K111" s="13"/>
      <c r="L111" s="8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</row>
    <row r="112" spans="1:100" x14ac:dyDescent="0.25">
      <c r="B112" s="32"/>
      <c r="C112" s="32"/>
      <c r="D112" s="27"/>
      <c r="E112" s="34"/>
      <c r="F112" s="27"/>
      <c r="G112" s="28"/>
      <c r="H112" s="24"/>
      <c r="I112" s="24"/>
      <c r="J112" s="24"/>
      <c r="K112" s="8"/>
      <c r="L112" s="8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</row>
    <row r="113" spans="1:101" x14ac:dyDescent="0.25">
      <c r="B113" s="32"/>
      <c r="C113" s="35"/>
      <c r="D113" s="29"/>
      <c r="E113" s="29"/>
      <c r="F113" s="32"/>
      <c r="G113" s="32"/>
      <c r="H113" s="32"/>
      <c r="L113" s="20" t="s">
        <v>31</v>
      </c>
      <c r="M113" s="6">
        <v>10</v>
      </c>
      <c r="N113" s="6">
        <v>11</v>
      </c>
      <c r="O113" s="6">
        <v>12</v>
      </c>
      <c r="P113" s="6">
        <v>13</v>
      </c>
      <c r="Q113" s="6">
        <v>14</v>
      </c>
      <c r="R113" s="6">
        <v>15</v>
      </c>
      <c r="S113" s="6">
        <v>16</v>
      </c>
      <c r="T113" s="6">
        <v>17</v>
      </c>
      <c r="U113" s="6">
        <v>18</v>
      </c>
      <c r="V113" s="6">
        <v>19</v>
      </c>
      <c r="W113" s="6">
        <v>20</v>
      </c>
      <c r="X113" s="6">
        <v>21</v>
      </c>
      <c r="Y113" s="6">
        <v>22</v>
      </c>
      <c r="Z113" s="6">
        <v>23</v>
      </c>
      <c r="AA113" s="6">
        <v>24</v>
      </c>
      <c r="AB113" s="6">
        <v>25</v>
      </c>
      <c r="AC113" s="6">
        <v>26</v>
      </c>
      <c r="AD113" s="6">
        <v>27</v>
      </c>
      <c r="AE113" s="6">
        <v>28</v>
      </c>
      <c r="AF113" s="6">
        <v>29</v>
      </c>
      <c r="AG113" s="6">
        <v>30</v>
      </c>
      <c r="AH113" s="6">
        <v>31</v>
      </c>
      <c r="AI113" s="6">
        <v>32</v>
      </c>
      <c r="AJ113" s="6">
        <v>33</v>
      </c>
      <c r="AK113" s="6">
        <v>34</v>
      </c>
      <c r="AL113" s="6">
        <v>35</v>
      </c>
      <c r="AM113" s="6">
        <v>36</v>
      </c>
      <c r="AN113" s="6">
        <v>37</v>
      </c>
      <c r="AO113" s="6">
        <v>38</v>
      </c>
      <c r="AP113" s="6">
        <v>39</v>
      </c>
      <c r="AQ113" s="6">
        <v>40</v>
      </c>
      <c r="AR113" s="6">
        <v>41</v>
      </c>
      <c r="AS113" s="6">
        <v>42</v>
      </c>
      <c r="AT113" s="6">
        <v>43</v>
      </c>
      <c r="AU113" s="6">
        <v>44</v>
      </c>
      <c r="AV113" s="6">
        <v>45</v>
      </c>
      <c r="AW113" s="6">
        <v>46</v>
      </c>
      <c r="AX113" s="6">
        <v>47</v>
      </c>
      <c r="AY113" s="6">
        <v>48</v>
      </c>
      <c r="AZ113" s="6">
        <v>49</v>
      </c>
      <c r="BA113" s="6">
        <v>50</v>
      </c>
      <c r="BB113" s="6">
        <v>51</v>
      </c>
      <c r="BC113" s="6">
        <v>52</v>
      </c>
      <c r="BF113" s="6">
        <v>10</v>
      </c>
      <c r="BG113" s="6">
        <v>11</v>
      </c>
      <c r="BH113" s="6">
        <v>12</v>
      </c>
      <c r="BI113" s="6">
        <v>13</v>
      </c>
      <c r="BJ113" s="6">
        <v>14</v>
      </c>
      <c r="BK113" s="6">
        <v>15</v>
      </c>
      <c r="BL113" s="6">
        <v>16</v>
      </c>
      <c r="BM113" s="6">
        <v>17</v>
      </c>
      <c r="BN113" s="6">
        <v>18</v>
      </c>
      <c r="BO113" s="6">
        <v>19</v>
      </c>
      <c r="BP113" s="6">
        <v>20</v>
      </c>
      <c r="BQ113" s="6">
        <v>21</v>
      </c>
      <c r="BR113" s="6">
        <v>22</v>
      </c>
      <c r="BS113" s="6">
        <v>23</v>
      </c>
      <c r="BT113" s="6">
        <v>24</v>
      </c>
      <c r="BU113" s="6">
        <v>25</v>
      </c>
      <c r="BV113" s="6">
        <v>26</v>
      </c>
      <c r="BW113" s="6">
        <v>27</v>
      </c>
      <c r="BX113" s="6">
        <v>28</v>
      </c>
      <c r="BY113" s="6">
        <v>29</v>
      </c>
      <c r="BZ113" s="6">
        <v>30</v>
      </c>
      <c r="CA113" s="6">
        <v>31</v>
      </c>
      <c r="CB113" s="6">
        <v>32</v>
      </c>
      <c r="CC113" s="6">
        <v>33</v>
      </c>
      <c r="CD113" s="6">
        <v>34</v>
      </c>
      <c r="CE113" s="6">
        <v>35</v>
      </c>
      <c r="CF113" s="6">
        <v>36</v>
      </c>
      <c r="CG113" s="6">
        <v>37</v>
      </c>
      <c r="CH113" s="6">
        <v>38</v>
      </c>
      <c r="CI113" s="6">
        <v>39</v>
      </c>
      <c r="CJ113" s="6">
        <v>40</v>
      </c>
      <c r="CK113" s="6">
        <v>41</v>
      </c>
      <c r="CL113" s="6">
        <v>42</v>
      </c>
      <c r="CM113" s="6">
        <v>43</v>
      </c>
      <c r="CN113" s="6">
        <v>44</v>
      </c>
      <c r="CO113" s="6">
        <v>45</v>
      </c>
      <c r="CP113" s="6">
        <v>46</v>
      </c>
      <c r="CQ113" s="6">
        <v>47</v>
      </c>
      <c r="CR113" s="6">
        <v>48</v>
      </c>
      <c r="CS113" s="6">
        <v>49</v>
      </c>
      <c r="CT113" s="6">
        <v>50</v>
      </c>
      <c r="CU113" s="6">
        <v>51</v>
      </c>
      <c r="CV113" s="6">
        <v>52</v>
      </c>
      <c r="CW113" s="6"/>
    </row>
    <row r="114" spans="1:101" x14ac:dyDescent="0.25">
      <c r="A114" s="26"/>
      <c r="B114" s="34"/>
      <c r="C114" s="36"/>
      <c r="D114" s="28"/>
      <c r="E114" s="28"/>
      <c r="F114" s="28"/>
      <c r="G114" s="28"/>
      <c r="H114" s="29"/>
      <c r="I114" s="29"/>
      <c r="J114" s="29"/>
      <c r="K114" s="12"/>
      <c r="L114" s="11">
        <v>1985</v>
      </c>
      <c r="M114" s="3">
        <f>+rep!B107</f>
        <v>9.7745399999999993E-12</v>
      </c>
      <c r="N114" s="3">
        <f>+rep!C107</f>
        <v>8.5395699999999999E-10</v>
      </c>
      <c r="O114" s="3">
        <f>+rep!D107</f>
        <v>4.3213200000000002E-8</v>
      </c>
      <c r="P114" s="3">
        <f>+rep!E107</f>
        <v>1.26903E-6</v>
      </c>
      <c r="Q114" s="3">
        <f>+rep!F107</f>
        <v>2.1671800000000001E-5</v>
      </c>
      <c r="R114" s="3">
        <f>+rep!G107</f>
        <v>2.1569699999999999E-4</v>
      </c>
      <c r="S114" s="3">
        <f>+rep!H107</f>
        <v>1.2542600000000001E-3</v>
      </c>
      <c r="T114" s="3">
        <f>+rep!I107</f>
        <v>4.2765800000000003E-3</v>
      </c>
      <c r="U114" s="3">
        <f>+rep!J107</f>
        <v>8.6305300000000008E-3</v>
      </c>
      <c r="V114" s="3">
        <f>+rep!K107</f>
        <v>1.0720800000000001E-2</v>
      </c>
      <c r="W114" s="3">
        <f>+rep!L107</f>
        <v>9.8109300000000007E-3</v>
      </c>
      <c r="X114" s="3">
        <f>+rep!M107</f>
        <v>1.0563400000000001E-2</v>
      </c>
      <c r="Y114" s="3">
        <f>+rep!N107</f>
        <v>1.52338E-2</v>
      </c>
      <c r="Z114" s="3">
        <f>+rep!O107</f>
        <v>2.06713E-2</v>
      </c>
      <c r="AA114" s="3">
        <f>+rep!P107</f>
        <v>2.4533800000000001E-2</v>
      </c>
      <c r="AB114" s="3">
        <f>+rep!Q107</f>
        <v>2.85884E-2</v>
      </c>
      <c r="AC114" s="3">
        <f>+rep!R107</f>
        <v>3.4569799999999998E-2</v>
      </c>
      <c r="AD114" s="3">
        <f>+rep!S107</f>
        <v>4.12217E-2</v>
      </c>
      <c r="AE114" s="3">
        <f>+rep!T107</f>
        <v>4.7291199999999999E-2</v>
      </c>
      <c r="AF114" s="3">
        <f>+rep!U107</f>
        <v>5.3802999999999997E-2</v>
      </c>
      <c r="AG114" s="3">
        <f>+rep!V107</f>
        <v>6.1990799999999999E-2</v>
      </c>
      <c r="AH114" s="3">
        <f>+rep!W107</f>
        <v>7.1279400000000007E-2</v>
      </c>
      <c r="AI114" s="3">
        <f>+rep!X107</f>
        <v>7.9742599999999997E-2</v>
      </c>
      <c r="AJ114" s="3">
        <f>+rep!Y107</f>
        <v>8.5135000000000002E-2</v>
      </c>
      <c r="AK114" s="3">
        <f>+rep!Z107</f>
        <v>8.5491800000000007E-2</v>
      </c>
      <c r="AL114" s="3">
        <f>+rep!AA107</f>
        <v>7.9822100000000007E-2</v>
      </c>
      <c r="AM114" s="3">
        <f>+rep!AB107</f>
        <v>6.8724999999999994E-2</v>
      </c>
      <c r="AN114" s="3">
        <f>+rep!AC107</f>
        <v>5.43019E-2</v>
      </c>
      <c r="AO114" s="3">
        <f>+rep!AD107</f>
        <v>3.93265E-2</v>
      </c>
      <c r="AP114" s="3">
        <f>+rep!AE107</f>
        <v>2.61833E-2</v>
      </c>
      <c r="AQ114" s="3">
        <f>+rep!AF107</f>
        <v>1.6162099999999999E-2</v>
      </c>
      <c r="AR114" s="3">
        <f>+rep!AG107</f>
        <v>9.3843899999999994E-3</v>
      </c>
      <c r="AS114" s="3">
        <f>+rep!AH107</f>
        <v>5.2234100000000004E-3</v>
      </c>
      <c r="AT114" s="3">
        <f>+rep!AI107</f>
        <v>2.8353699999999998E-3</v>
      </c>
      <c r="AU114" s="3">
        <f>+rep!AJ107</f>
        <v>1.5111899999999999E-3</v>
      </c>
      <c r="AV114" s="3">
        <f>+rep!AK107</f>
        <v>7.8444599999999995E-4</v>
      </c>
      <c r="AW114" s="3">
        <f>+rep!AL107</f>
        <v>3.8926899999999998E-4</v>
      </c>
      <c r="AX114" s="3">
        <f>+rep!AM107</f>
        <v>1.8087999999999999E-4</v>
      </c>
      <c r="AY114" s="3">
        <f>+rep!AN107</f>
        <v>7.73762E-5</v>
      </c>
      <c r="AZ114" s="3">
        <f>+rep!AO107</f>
        <v>3.0111999999999999E-5</v>
      </c>
      <c r="BA114" s="3">
        <f>+rep!AP107</f>
        <v>1.0579599999999999E-5</v>
      </c>
      <c r="BB114" s="3">
        <f>+rep!AQ107</f>
        <v>3.33981E-6</v>
      </c>
      <c r="BC114" s="3">
        <f>+rep!AR107</f>
        <v>9.4450100000000005E-7</v>
      </c>
      <c r="BE114" s="1">
        <v>1985</v>
      </c>
      <c r="BF114" s="1">
        <f>+(M77-M114)^2</f>
        <v>9.5541632211599986E-23</v>
      </c>
      <c r="BG114" s="1">
        <f t="shared" ref="BG114:CV120" si="145">+(N77-N114)^2</f>
        <v>7.29242557849E-19</v>
      </c>
      <c r="BH114" s="1">
        <f t="shared" si="145"/>
        <v>1.8673806542400002E-15</v>
      </c>
      <c r="BI114" s="1">
        <f t="shared" si="145"/>
        <v>1.6104371409E-12</v>
      </c>
      <c r="BJ114" s="1">
        <f t="shared" si="145"/>
        <v>4.6966691524000005E-10</v>
      </c>
      <c r="BK114" s="1">
        <f t="shared" si="145"/>
        <v>4.6525195808999997E-8</v>
      </c>
      <c r="BL114" s="1">
        <f t="shared" si="145"/>
        <v>1.5731681476000002E-6</v>
      </c>
      <c r="BM114" s="1">
        <f t="shared" si="145"/>
        <v>1.8289136496400002E-5</v>
      </c>
      <c r="BN114" s="1">
        <f t="shared" si="145"/>
        <v>7.4486048080900011E-5</v>
      </c>
      <c r="BO114" s="1">
        <f t="shared" si="145"/>
        <v>1.1493555264000002E-4</v>
      </c>
      <c r="BP114" s="1">
        <f t="shared" si="145"/>
        <v>9.6254347464900009E-5</v>
      </c>
      <c r="BQ114" s="1">
        <f t="shared" si="145"/>
        <v>1.1158541956000001E-4</v>
      </c>
      <c r="BR114" s="1">
        <f t="shared" si="145"/>
        <v>2.3206866244E-4</v>
      </c>
      <c r="BS114" s="1">
        <f t="shared" si="145"/>
        <v>4.2730264369000002E-4</v>
      </c>
      <c r="BT114" s="1">
        <f t="shared" si="145"/>
        <v>6.0190734244000002E-4</v>
      </c>
      <c r="BU114" s="1">
        <f t="shared" si="145"/>
        <v>8.1729661456000002E-4</v>
      </c>
      <c r="BV114" s="1">
        <f t="shared" si="145"/>
        <v>1.1950710720399999E-3</v>
      </c>
      <c r="BW114" s="1">
        <f t="shared" si="145"/>
        <v>1.69922855089E-3</v>
      </c>
      <c r="BX114" s="1">
        <f t="shared" si="145"/>
        <v>2.2364575974399997E-3</v>
      </c>
      <c r="BY114" s="1">
        <f t="shared" si="145"/>
        <v>2.8947628089999997E-3</v>
      </c>
      <c r="BZ114" s="1">
        <f t="shared" si="145"/>
        <v>3.8428592846399996E-3</v>
      </c>
      <c r="CA114" s="1">
        <f t="shared" si="145"/>
        <v>5.0807528643600011E-3</v>
      </c>
      <c r="CB114" s="1">
        <f t="shared" si="145"/>
        <v>6.3588822547599993E-3</v>
      </c>
      <c r="CC114" s="1">
        <f t="shared" si="145"/>
        <v>7.247968225E-3</v>
      </c>
      <c r="CD114" s="1">
        <f t="shared" si="145"/>
        <v>7.3088478672400014E-3</v>
      </c>
      <c r="CE114" s="1">
        <f t="shared" si="145"/>
        <v>6.3715676484100009E-3</v>
      </c>
      <c r="CF114" s="1">
        <f t="shared" si="145"/>
        <v>4.7231256249999996E-3</v>
      </c>
      <c r="CG114" s="1">
        <f t="shared" si="145"/>
        <v>2.94869634361E-3</v>
      </c>
      <c r="CH114" s="1">
        <f t="shared" si="145"/>
        <v>1.54657360225E-3</v>
      </c>
      <c r="CI114" s="1">
        <f t="shared" si="145"/>
        <v>6.8556519889000002E-4</v>
      </c>
      <c r="CJ114" s="1">
        <f t="shared" si="145"/>
        <v>2.6121347640999993E-4</v>
      </c>
      <c r="CK114" s="1">
        <f t="shared" si="145"/>
        <v>8.806677567209999E-5</v>
      </c>
      <c r="CL114" s="1">
        <f t="shared" si="145"/>
        <v>2.7284012028100004E-5</v>
      </c>
      <c r="CM114" s="1">
        <f t="shared" si="145"/>
        <v>8.0393230368999983E-6</v>
      </c>
      <c r="CN114" s="1">
        <f t="shared" si="145"/>
        <v>2.2836952160999997E-6</v>
      </c>
      <c r="CO114" s="1">
        <f t="shared" si="145"/>
        <v>6.1535552691599995E-7</v>
      </c>
      <c r="CP114" s="1">
        <f t="shared" si="145"/>
        <v>1.5153035436099998E-7</v>
      </c>
      <c r="CQ114" s="1">
        <f t="shared" si="145"/>
        <v>3.2717574399999999E-8</v>
      </c>
      <c r="CR114" s="1">
        <f t="shared" si="145"/>
        <v>5.9870763264399999E-9</v>
      </c>
      <c r="CS114" s="1">
        <f t="shared" si="145"/>
        <v>9.0673254399999995E-10</v>
      </c>
      <c r="CT114" s="1">
        <f t="shared" si="145"/>
        <v>1.1192793615999999E-10</v>
      </c>
      <c r="CU114" s="1">
        <f t="shared" si="145"/>
        <v>1.11543308361E-11</v>
      </c>
      <c r="CV114" s="1">
        <f t="shared" si="145"/>
        <v>8.920821390010001E-13</v>
      </c>
    </row>
    <row r="115" spans="1:101" x14ac:dyDescent="0.25">
      <c r="B115" s="32"/>
      <c r="C115" s="37"/>
      <c r="D115" s="29"/>
      <c r="E115" s="29"/>
      <c r="F115" s="28"/>
      <c r="G115" s="28"/>
      <c r="H115" s="28"/>
      <c r="I115" s="28"/>
      <c r="J115" s="28"/>
      <c r="K115" s="11"/>
      <c r="L115" s="11">
        <f>+L114+1</f>
        <v>1986</v>
      </c>
      <c r="M115" s="3">
        <f>+rep!B108</f>
        <v>8.3030899999999999E-12</v>
      </c>
      <c r="N115" s="3">
        <f>+rep!C108</f>
        <v>7.2541600000000003E-10</v>
      </c>
      <c r="O115" s="3">
        <f>+rep!D108</f>
        <v>3.6711100000000002E-8</v>
      </c>
      <c r="P115" s="3">
        <f>+rep!E108</f>
        <v>1.0782600000000001E-6</v>
      </c>
      <c r="Q115" s="3">
        <f>+rep!F108</f>
        <v>1.8421099999999999E-5</v>
      </c>
      <c r="R115" s="3">
        <f>+rep!G108</f>
        <v>1.83532E-4</v>
      </c>
      <c r="S115" s="3">
        <f>+rep!H108</f>
        <v>1.0705000000000001E-3</v>
      </c>
      <c r="T115" s="3">
        <f>+rep!I108</f>
        <v>3.6884299999999999E-3</v>
      </c>
      <c r="U115" s="3">
        <f>+rep!J108</f>
        <v>7.7495300000000001E-3</v>
      </c>
      <c r="V115" s="3">
        <f>+rep!K108</f>
        <v>1.12832E-2</v>
      </c>
      <c r="W115" s="3">
        <f>+rep!L108</f>
        <v>1.6221200000000002E-2</v>
      </c>
      <c r="X115" s="3">
        <f>+rep!M108</f>
        <v>2.89529E-2</v>
      </c>
      <c r="Y115" s="3">
        <f>+rep!N108</f>
        <v>4.8488799999999999E-2</v>
      </c>
      <c r="Z115" s="3">
        <f>+rep!O108</f>
        <v>6.2520999999999993E-2</v>
      </c>
      <c r="AA115" s="3">
        <f>+rep!P108</f>
        <v>6.2678499999999998E-2</v>
      </c>
      <c r="AB115" s="3">
        <f>+rep!Q108</f>
        <v>5.5678699999999998E-2</v>
      </c>
      <c r="AC115" s="3">
        <f>+rep!R108</f>
        <v>5.1918100000000002E-2</v>
      </c>
      <c r="AD115" s="3">
        <f>+rep!S108</f>
        <v>5.2404199999999998E-2</v>
      </c>
      <c r="AE115" s="3">
        <f>+rep!T108</f>
        <v>5.3046999999999997E-2</v>
      </c>
      <c r="AF115" s="3">
        <f>+rep!U108</f>
        <v>5.2573799999999997E-2</v>
      </c>
      <c r="AG115" s="3">
        <f>+rep!V108</f>
        <v>5.1957799999999998E-2</v>
      </c>
      <c r="AH115" s="3">
        <f>+rep!W108</f>
        <v>5.1598600000000001E-2</v>
      </c>
      <c r="AI115" s="3">
        <f>+rep!X108</f>
        <v>5.1414300000000003E-2</v>
      </c>
      <c r="AJ115" s="3">
        <f>+rep!Y108</f>
        <v>5.1400399999999999E-2</v>
      </c>
      <c r="AK115" s="3">
        <f>+rep!Z108</f>
        <v>5.1169399999999997E-2</v>
      </c>
      <c r="AL115" s="3">
        <f>+rep!AA108</f>
        <v>4.9770799999999997E-2</v>
      </c>
      <c r="AM115" s="3">
        <f>+rep!AB108</f>
        <v>4.6279099999999997E-2</v>
      </c>
      <c r="AN115" s="3">
        <f>+rep!AC108</f>
        <v>4.0429300000000001E-2</v>
      </c>
      <c r="AO115" s="3">
        <f>+rep!AD108</f>
        <v>3.2797100000000003E-2</v>
      </c>
      <c r="AP115" s="3">
        <f>+rep!AE108</f>
        <v>2.4533099999999999E-2</v>
      </c>
      <c r="AQ115" s="3">
        <f>+rep!AF108</f>
        <v>1.6866699999999998E-2</v>
      </c>
      <c r="AR115" s="3">
        <f>+rep!AG108</f>
        <v>1.06581E-2</v>
      </c>
      <c r="AS115" s="3">
        <f>+rep!AH108</f>
        <v>6.2087100000000001E-3</v>
      </c>
      <c r="AT115" s="3">
        <f>+rep!AI108</f>
        <v>3.3525400000000002E-3</v>
      </c>
      <c r="AU115" s="3">
        <f>+rep!AJ108</f>
        <v>1.6895E-3</v>
      </c>
      <c r="AV115" s="3">
        <f>+rep!AK108</f>
        <v>7.9957699999999999E-4</v>
      </c>
      <c r="AW115" s="3">
        <f>+rep!AL108</f>
        <v>3.5653200000000001E-4</v>
      </c>
      <c r="AX115" s="3">
        <f>+rep!AM108</f>
        <v>1.4958699999999999E-4</v>
      </c>
      <c r="AY115" s="3">
        <f>+rep!AN108</f>
        <v>5.8708500000000002E-5</v>
      </c>
      <c r="AZ115" s="3">
        <f>+rep!AO108</f>
        <v>2.1367300000000001E-5</v>
      </c>
      <c r="BA115" s="3">
        <f>+rep!AP108</f>
        <v>7.1449500000000001E-6</v>
      </c>
      <c r="BB115" s="3">
        <f>+rep!AQ108</f>
        <v>2.1768800000000002E-6</v>
      </c>
      <c r="BC115" s="3">
        <f>+rep!AR108</f>
        <v>6.0030299999999997E-7</v>
      </c>
      <c r="BE115" s="1">
        <v>1986</v>
      </c>
      <c r="BF115" s="1">
        <f t="shared" ref="BF115:BF147" si="146">+(M78-M115)^2</f>
        <v>6.8941303548099997E-23</v>
      </c>
      <c r="BG115" s="1">
        <f t="shared" si="145"/>
        <v>5.2622837305600007E-19</v>
      </c>
      <c r="BH115" s="1">
        <f t="shared" si="145"/>
        <v>1.3477048632100002E-15</v>
      </c>
      <c r="BI115" s="1">
        <f t="shared" si="145"/>
        <v>1.1626446276000001E-12</v>
      </c>
      <c r="BJ115" s="1">
        <f t="shared" si="145"/>
        <v>9.7665168063247205E-5</v>
      </c>
      <c r="BK115" s="1">
        <f t="shared" si="145"/>
        <v>3.3683995024000004E-8</v>
      </c>
      <c r="BL115" s="1">
        <f t="shared" si="145"/>
        <v>1.1459702500000002E-6</v>
      </c>
      <c r="BM115" s="1">
        <f t="shared" si="145"/>
        <v>2.5964713814490004E-4</v>
      </c>
      <c r="BN115" s="1">
        <f t="shared" si="145"/>
        <v>3.7893098013169007E-3</v>
      </c>
      <c r="BO115" s="1">
        <f t="shared" si="145"/>
        <v>1.46090599524E-3</v>
      </c>
      <c r="BP115" s="1">
        <f t="shared" si="145"/>
        <v>1.8649183140899994E-3</v>
      </c>
      <c r="BQ115" s="1">
        <f t="shared" si="145"/>
        <v>2.5255650249999995E-3</v>
      </c>
      <c r="BR115" s="1">
        <f t="shared" si="145"/>
        <v>1.0326624400000038E-6</v>
      </c>
      <c r="BS115" s="1">
        <f t="shared" si="145"/>
        <v>4.3813808639999998E-3</v>
      </c>
      <c r="BT115" s="1">
        <f t="shared" si="145"/>
        <v>1.3199706259599999E-3</v>
      </c>
      <c r="BU115" s="1">
        <f t="shared" si="145"/>
        <v>2.8336777632899995E-3</v>
      </c>
      <c r="BV115" s="1">
        <f t="shared" si="145"/>
        <v>5.606714883999994E-5</v>
      </c>
      <c r="BW115" s="1">
        <f t="shared" si="145"/>
        <v>2.8570126729000021E-4</v>
      </c>
      <c r="BX115" s="1">
        <f t="shared" si="145"/>
        <v>1.807142489999999E-4</v>
      </c>
      <c r="BY115" s="1">
        <f t="shared" si="145"/>
        <v>5.2307349263999985E-4</v>
      </c>
      <c r="BZ115" s="1">
        <f t="shared" si="145"/>
        <v>4.9527612303999996E-4</v>
      </c>
      <c r="CA115" s="1">
        <f t="shared" si="145"/>
        <v>1.0110237715600001E-3</v>
      </c>
      <c r="CB115" s="1">
        <f t="shared" si="145"/>
        <v>9.9933751129000024E-4</v>
      </c>
      <c r="CC115" s="1">
        <f t="shared" si="145"/>
        <v>1.7222010303481001E-3</v>
      </c>
      <c r="CD115" s="1">
        <f t="shared" si="145"/>
        <v>9.8391378275999972E-4</v>
      </c>
      <c r="CE115" s="1">
        <f t="shared" si="145"/>
        <v>8.9812897343999982E-4</v>
      </c>
      <c r="CF115" s="1">
        <f t="shared" si="145"/>
        <v>2.1417550968099996E-3</v>
      </c>
      <c r="CG115" s="1">
        <f t="shared" si="145"/>
        <v>9.3197771145610015E-4</v>
      </c>
      <c r="CH115" s="1">
        <f t="shared" si="145"/>
        <v>1.0756497684100003E-3</v>
      </c>
      <c r="CI115" s="1">
        <f t="shared" si="145"/>
        <v>6.0187299560999997E-4</v>
      </c>
      <c r="CJ115" s="1">
        <f t="shared" si="145"/>
        <v>2.8448556888999995E-4</v>
      </c>
      <c r="CK115" s="1">
        <f t="shared" si="145"/>
        <v>1.1359509561000001E-4</v>
      </c>
      <c r="CL115" s="1">
        <f t="shared" si="145"/>
        <v>3.8548079864100004E-5</v>
      </c>
      <c r="CM115" s="1">
        <f t="shared" si="145"/>
        <v>1.1239524451600002E-5</v>
      </c>
      <c r="CN115" s="1">
        <f t="shared" si="145"/>
        <v>2.8544102500000003E-6</v>
      </c>
      <c r="CO115" s="1">
        <f t="shared" si="145"/>
        <v>6.3932337892899996E-7</v>
      </c>
      <c r="CP115" s="1">
        <f t="shared" si="145"/>
        <v>1.2711506702400001E-7</v>
      </c>
      <c r="CQ115" s="1">
        <f t="shared" si="145"/>
        <v>2.2376270568999995E-8</v>
      </c>
      <c r="CR115" s="1">
        <f t="shared" si="145"/>
        <v>3.4466879722500004E-9</v>
      </c>
      <c r="CS115" s="1">
        <f t="shared" si="145"/>
        <v>4.5656150929000005E-10</v>
      </c>
      <c r="CT115" s="1">
        <f t="shared" si="145"/>
        <v>5.1050310502500001E-11</v>
      </c>
      <c r="CU115" s="1">
        <f t="shared" si="145"/>
        <v>4.738806534400001E-12</v>
      </c>
      <c r="CV115" s="1">
        <f t="shared" si="145"/>
        <v>3.6036369180899995E-13</v>
      </c>
    </row>
    <row r="116" spans="1:101" x14ac:dyDescent="0.25">
      <c r="B116" s="32"/>
      <c r="C116" s="32"/>
      <c r="D116" s="32"/>
      <c r="E116" s="32"/>
      <c r="F116" s="29"/>
      <c r="G116" s="29"/>
      <c r="H116" s="29"/>
      <c r="I116" s="29"/>
      <c r="J116" s="29"/>
      <c r="K116" s="12"/>
      <c r="L116" s="11">
        <f t="shared" ref="L116:L147" si="147">+L115+1</f>
        <v>1987</v>
      </c>
      <c r="M116" s="3">
        <f>+rep!B109</f>
        <v>1.1621000000000001E-12</v>
      </c>
      <c r="N116" s="3">
        <f>+rep!C109</f>
        <v>1.01538E-10</v>
      </c>
      <c r="O116" s="3">
        <f>+rep!D109</f>
        <v>5.14021E-9</v>
      </c>
      <c r="P116" s="3">
        <f>+rep!E109</f>
        <v>1.5109599999999999E-7</v>
      </c>
      <c r="Q116" s="3">
        <f>+rep!F109</f>
        <v>2.5863000000000001E-6</v>
      </c>
      <c r="R116" s="3">
        <f>+rep!G109</f>
        <v>2.5897600000000001E-5</v>
      </c>
      <c r="S116" s="3">
        <f>+rep!H109</f>
        <v>1.53311E-4</v>
      </c>
      <c r="T116" s="3">
        <f>+rep!I109</f>
        <v>5.54639E-4</v>
      </c>
      <c r="U116" s="3">
        <f>+rep!J109</f>
        <v>1.37444E-3</v>
      </c>
      <c r="V116" s="3">
        <f>+rep!K109</f>
        <v>3.09918E-3</v>
      </c>
      <c r="W116" s="3">
        <f>+rep!L109</f>
        <v>7.8718999999999994E-3</v>
      </c>
      <c r="X116" s="3">
        <f>+rep!M109</f>
        <v>1.8782199999999999E-2</v>
      </c>
      <c r="Y116" s="3">
        <f>+rep!N109</f>
        <v>3.5353700000000002E-2</v>
      </c>
      <c r="Z116" s="3">
        <f>+rep!O109</f>
        <v>5.262E-2</v>
      </c>
      <c r="AA116" s="3">
        <f>+rep!P109</f>
        <v>6.8508299999999994E-2</v>
      </c>
      <c r="AB116" s="3">
        <f>+rep!Q109</f>
        <v>8.6110099999999995E-2</v>
      </c>
      <c r="AC116" s="3">
        <f>+rep!R109</f>
        <v>0.10317800000000001</v>
      </c>
      <c r="AD116" s="3">
        <f>+rep!S109</f>
        <v>0.109116</v>
      </c>
      <c r="AE116" s="3">
        <f>+rep!T109</f>
        <v>9.8594399999999999E-2</v>
      </c>
      <c r="AF116" s="3">
        <f>+rep!U109</f>
        <v>7.9002299999999998E-2</v>
      </c>
      <c r="AG116" s="3">
        <f>+rep!V109</f>
        <v>6.0863100000000003E-2</v>
      </c>
      <c r="AH116" s="3">
        <f>+rep!W109</f>
        <v>4.8182700000000002E-2</v>
      </c>
      <c r="AI116" s="3">
        <f>+rep!X109</f>
        <v>3.9656999999999998E-2</v>
      </c>
      <c r="AJ116" s="3">
        <f>+rep!Y109</f>
        <v>3.3473999999999997E-2</v>
      </c>
      <c r="AK116" s="3">
        <f>+rep!Z109</f>
        <v>2.88309E-2</v>
      </c>
      <c r="AL116" s="3">
        <f>+rep!AA109</f>
        <v>2.53034E-2</v>
      </c>
      <c r="AM116" s="3">
        <f>+rep!AB109</f>
        <v>2.2414300000000002E-2</v>
      </c>
      <c r="AN116" s="3">
        <f>+rep!AC109</f>
        <v>1.9670900000000002E-2</v>
      </c>
      <c r="AO116" s="3">
        <f>+rep!AD109</f>
        <v>1.67233E-2</v>
      </c>
      <c r="AP116" s="3">
        <f>+rep!AE109</f>
        <v>1.3490200000000001E-2</v>
      </c>
      <c r="AQ116" s="3">
        <f>+rep!AF109</f>
        <v>1.0163800000000001E-2</v>
      </c>
      <c r="AR116" s="3">
        <f>+rep!AG109</f>
        <v>7.0778400000000002E-3</v>
      </c>
      <c r="AS116" s="3">
        <f>+rep!AH109</f>
        <v>4.5272899999999998E-3</v>
      </c>
      <c r="AT116" s="3">
        <f>+rep!AI109</f>
        <v>2.6510700000000002E-3</v>
      </c>
      <c r="AU116" s="3">
        <f>+rep!AJ109</f>
        <v>1.4192E-3</v>
      </c>
      <c r="AV116" s="3">
        <f>+rep!AK109</f>
        <v>6.9443300000000005E-4</v>
      </c>
      <c r="AW116" s="3">
        <f>+rep!AL109</f>
        <v>3.1074299999999999E-4</v>
      </c>
      <c r="AX116" s="3">
        <f>+rep!AM109</f>
        <v>1.27248E-4</v>
      </c>
      <c r="AY116" s="3">
        <f>+rep!AN109</f>
        <v>4.7705099999999998E-5</v>
      </c>
      <c r="AZ116" s="3">
        <f>+rep!AO109</f>
        <v>1.63698E-5</v>
      </c>
      <c r="BA116" s="3">
        <f>+rep!AP109</f>
        <v>5.1360599999999996E-6</v>
      </c>
      <c r="BB116" s="3">
        <f>+rep!AQ109</f>
        <v>1.47061E-6</v>
      </c>
      <c r="BC116" s="3">
        <f>+rep!AR109</f>
        <v>3.8328900000000001E-7</v>
      </c>
      <c r="BE116" s="1">
        <v>1987</v>
      </c>
      <c r="BF116" s="1">
        <f t="shared" si="146"/>
        <v>1.3504764100000002E-24</v>
      </c>
      <c r="BG116" s="1">
        <f t="shared" si="145"/>
        <v>1.0309965444E-20</v>
      </c>
      <c r="BH116" s="1">
        <f t="shared" si="145"/>
        <v>2.6421758844100001E-17</v>
      </c>
      <c r="BI116" s="1">
        <f t="shared" si="145"/>
        <v>2.2830001215999998E-14</v>
      </c>
      <c r="BJ116" s="1">
        <f t="shared" si="145"/>
        <v>6.6889476900000003E-12</v>
      </c>
      <c r="BK116" s="1">
        <f t="shared" si="145"/>
        <v>6.7068568576E-10</v>
      </c>
      <c r="BL116" s="1">
        <f t="shared" si="145"/>
        <v>2.3504262720999997E-8</v>
      </c>
      <c r="BM116" s="1">
        <f t="shared" si="145"/>
        <v>3.0762442032100001E-7</v>
      </c>
      <c r="BN116" s="1">
        <f t="shared" si="145"/>
        <v>1.8890853136000001E-6</v>
      </c>
      <c r="BO116" s="1">
        <f t="shared" si="145"/>
        <v>9.6049166724000008E-6</v>
      </c>
      <c r="BP116" s="1">
        <f t="shared" si="145"/>
        <v>6.1966809609999995E-5</v>
      </c>
      <c r="BQ116" s="1">
        <f t="shared" si="145"/>
        <v>3.5277103683999995E-4</v>
      </c>
      <c r="BR116" s="1">
        <f t="shared" si="145"/>
        <v>1.2498841036900001E-3</v>
      </c>
      <c r="BS116" s="1">
        <f t="shared" si="145"/>
        <v>2.7688643999999999E-3</v>
      </c>
      <c r="BT116" s="1">
        <f t="shared" si="145"/>
        <v>4.6933871688899995E-3</v>
      </c>
      <c r="BU116" s="1">
        <f t="shared" si="145"/>
        <v>7.4149493220099991E-3</v>
      </c>
      <c r="BV116" s="1">
        <f t="shared" si="145"/>
        <v>1.0645699684000001E-2</v>
      </c>
      <c r="BW116" s="1">
        <f t="shared" si="145"/>
        <v>1.1906301456000001E-2</v>
      </c>
      <c r="BX116" s="1">
        <f t="shared" si="145"/>
        <v>9.7208557113599992E-3</v>
      </c>
      <c r="BY116" s="1">
        <f t="shared" si="145"/>
        <v>6.2413634052899992E-3</v>
      </c>
      <c r="BZ116" s="1">
        <f t="shared" si="145"/>
        <v>3.7043169416100005E-3</v>
      </c>
      <c r="CA116" s="1">
        <f t="shared" si="145"/>
        <v>2.3215725792900001E-3</v>
      </c>
      <c r="CB116" s="1">
        <f t="shared" si="145"/>
        <v>1.5726776489999998E-3</v>
      </c>
      <c r="CC116" s="1">
        <f t="shared" si="145"/>
        <v>1.1205086759999998E-3</v>
      </c>
      <c r="CD116" s="1">
        <f t="shared" si="145"/>
        <v>8.3122079480999996E-4</v>
      </c>
      <c r="CE116" s="1">
        <f t="shared" si="145"/>
        <v>6.4026205156000003E-4</v>
      </c>
      <c r="CF116" s="1">
        <f t="shared" si="145"/>
        <v>5.0240084449000002E-4</v>
      </c>
      <c r="CG116" s="1">
        <f t="shared" si="145"/>
        <v>3.8694430681000005E-4</v>
      </c>
      <c r="CH116" s="1">
        <f t="shared" si="145"/>
        <v>2.7966876288999999E-4</v>
      </c>
      <c r="CI116" s="1">
        <f t="shared" si="145"/>
        <v>1.8198549604000002E-4</v>
      </c>
      <c r="CJ116" s="1">
        <f t="shared" si="145"/>
        <v>1.0330283044000002E-4</v>
      </c>
      <c r="CK116" s="1">
        <f t="shared" si="145"/>
        <v>5.0095819065600006E-5</v>
      </c>
      <c r="CL116" s="1">
        <f t="shared" si="145"/>
        <v>2.0496354744099999E-5</v>
      </c>
      <c r="CM116" s="1">
        <f t="shared" si="145"/>
        <v>7.028172144900001E-6</v>
      </c>
      <c r="CN116" s="1">
        <f t="shared" si="145"/>
        <v>2.01412864E-6</v>
      </c>
      <c r="CO116" s="1">
        <f t="shared" si="145"/>
        <v>4.822371914890001E-7</v>
      </c>
      <c r="CP116" s="1">
        <f t="shared" si="145"/>
        <v>9.6561212048999997E-8</v>
      </c>
      <c r="CQ116" s="1">
        <f t="shared" si="145"/>
        <v>1.6192053504E-8</v>
      </c>
      <c r="CR116" s="1">
        <f t="shared" si="145"/>
        <v>2.27577656601E-9</v>
      </c>
      <c r="CS116" s="1">
        <f t="shared" si="145"/>
        <v>2.6797035204000003E-10</v>
      </c>
      <c r="CT116" s="1">
        <f t="shared" si="145"/>
        <v>2.6379112323599994E-11</v>
      </c>
      <c r="CU116" s="1">
        <f t="shared" si="145"/>
        <v>2.1626937721000002E-12</v>
      </c>
      <c r="CV116" s="1">
        <f t="shared" si="145"/>
        <v>1.4691045752100001E-13</v>
      </c>
    </row>
    <row r="117" spans="1:101" x14ac:dyDescent="0.25">
      <c r="B117" s="32"/>
      <c r="C117" s="37"/>
      <c r="D117" s="29"/>
      <c r="E117" s="29"/>
      <c r="F117" s="29"/>
      <c r="G117" s="29"/>
      <c r="H117" s="29"/>
      <c r="I117" s="29"/>
      <c r="J117" s="29"/>
      <c r="K117" s="12"/>
      <c r="L117" s="11">
        <f t="shared" si="147"/>
        <v>1988</v>
      </c>
      <c r="M117" s="3">
        <f>+rep!B110</f>
        <v>1.22157E-12</v>
      </c>
      <c r="N117" s="3">
        <f>+rep!C110</f>
        <v>1.06724E-10</v>
      </c>
      <c r="O117" s="3">
        <f>+rep!D110</f>
        <v>5.40085E-9</v>
      </c>
      <c r="P117" s="3">
        <f>+rep!E110</f>
        <v>1.5862E-7</v>
      </c>
      <c r="Q117" s="3">
        <f>+rep!F110</f>
        <v>2.7094400000000001E-6</v>
      </c>
      <c r="R117" s="3">
        <f>+rep!G110</f>
        <v>2.6982999999999999E-5</v>
      </c>
      <c r="S117" s="3">
        <f>+rep!H110</f>
        <v>1.5718700000000001E-4</v>
      </c>
      <c r="T117" s="3">
        <f>+rep!I110</f>
        <v>5.3932999999999997E-4</v>
      </c>
      <c r="U117" s="3">
        <f>+rep!J110</f>
        <v>1.1160600000000001E-3</v>
      </c>
      <c r="V117" s="3">
        <f>+rep!K110</f>
        <v>1.54429E-3</v>
      </c>
      <c r="W117" s="3">
        <f>+rep!L110</f>
        <v>2.04156E-3</v>
      </c>
      <c r="X117" s="3">
        <f>+rep!M110</f>
        <v>3.8222400000000002E-3</v>
      </c>
      <c r="Y117" s="3">
        <f>+rep!N110</f>
        <v>8.28424E-3</v>
      </c>
      <c r="Z117" s="3">
        <f>+rep!O110</f>
        <v>1.7104100000000001E-2</v>
      </c>
      <c r="AA117" s="3">
        <f>+rep!P110</f>
        <v>3.2900800000000001E-2</v>
      </c>
      <c r="AB117" s="3">
        <f>+rep!Q110</f>
        <v>5.6781999999999999E-2</v>
      </c>
      <c r="AC117" s="3">
        <f>+rep!R110</f>
        <v>8.4219600000000006E-2</v>
      </c>
      <c r="AD117" s="3">
        <f>+rep!S110</f>
        <v>0.106803</v>
      </c>
      <c r="AE117" s="3">
        <f>+rep!T110</f>
        <v>0.119161</v>
      </c>
      <c r="AF117" s="3">
        <f>+rep!U110</f>
        <v>0.12076199999999999</v>
      </c>
      <c r="AG117" s="3">
        <f>+rep!V110</f>
        <v>0.112041</v>
      </c>
      <c r="AH117" s="3">
        <f>+rep!W110</f>
        <v>9.3982700000000002E-2</v>
      </c>
      <c r="AI117" s="3">
        <f>+rep!X110</f>
        <v>7.0902400000000004E-2</v>
      </c>
      <c r="AJ117" s="3">
        <f>+rep!Y110</f>
        <v>4.9198699999999998E-2</v>
      </c>
      <c r="AK117" s="3">
        <f>+rep!Z110</f>
        <v>3.2996600000000001E-2</v>
      </c>
      <c r="AL117" s="3">
        <f>+rep!AA110</f>
        <v>2.2592399999999999E-2</v>
      </c>
      <c r="AM117" s="3">
        <f>+rep!AB110</f>
        <v>1.6284900000000001E-2</v>
      </c>
      <c r="AN117" s="3">
        <f>+rep!AC110</f>
        <v>1.2350099999999999E-2</v>
      </c>
      <c r="AO117" s="3">
        <f>+rep!AD110</f>
        <v>9.6679499999999998E-3</v>
      </c>
      <c r="AP117" s="3">
        <f>+rep!AE110</f>
        <v>7.6080499999999999E-3</v>
      </c>
      <c r="AQ117" s="3">
        <f>+rep!AF110</f>
        <v>5.8529100000000002E-3</v>
      </c>
      <c r="AR117" s="3">
        <f>+rep!AG110</f>
        <v>4.2949700000000004E-3</v>
      </c>
      <c r="AS117" s="3">
        <f>+rep!AH110</f>
        <v>2.9504800000000001E-3</v>
      </c>
      <c r="AT117" s="3">
        <f>+rep!AI110</f>
        <v>1.8729199999999999E-3</v>
      </c>
      <c r="AU117" s="3">
        <f>+rep!AJ110</f>
        <v>1.0892199999999999E-3</v>
      </c>
      <c r="AV117" s="3">
        <f>+rep!AK110</f>
        <v>5.7711199999999996E-4</v>
      </c>
      <c r="AW117" s="3">
        <f>+rep!AL110</f>
        <v>2.7756999999999999E-4</v>
      </c>
      <c r="AX117" s="3">
        <f>+rep!AM110</f>
        <v>1.2088599999999999E-4</v>
      </c>
      <c r="AY117" s="3">
        <f>+rep!AN110</f>
        <v>4.7589200000000002E-5</v>
      </c>
      <c r="AZ117" s="3">
        <f>+rep!AO110</f>
        <v>1.69121E-5</v>
      </c>
      <c r="BA117" s="3">
        <f>+rep!AP110</f>
        <v>5.4198799999999999E-6</v>
      </c>
      <c r="BB117" s="3">
        <f>+rep!AQ110</f>
        <v>1.56496E-6</v>
      </c>
      <c r="BC117" s="3">
        <f>+rep!AR110</f>
        <v>4.0682100000000001E-7</v>
      </c>
      <c r="BE117" s="1">
        <v>1988</v>
      </c>
      <c r="BF117" s="1">
        <f t="shared" si="146"/>
        <v>1.4922332649E-24</v>
      </c>
      <c r="BG117" s="1">
        <f t="shared" si="145"/>
        <v>1.1390012176000001E-20</v>
      </c>
      <c r="BH117" s="1">
        <f t="shared" si="145"/>
        <v>2.9169180722499998E-17</v>
      </c>
      <c r="BI117" s="1">
        <f t="shared" si="145"/>
        <v>2.5160304399999999E-14</v>
      </c>
      <c r="BJ117" s="1">
        <f t="shared" si="145"/>
        <v>7.3410651136000011E-12</v>
      </c>
      <c r="BK117" s="1">
        <f t="shared" si="145"/>
        <v>7.2808228899999995E-10</v>
      </c>
      <c r="BL117" s="1">
        <f t="shared" si="145"/>
        <v>2.4707752969000003E-8</v>
      </c>
      <c r="BM117" s="1">
        <f t="shared" si="145"/>
        <v>2.9087684889999995E-7</v>
      </c>
      <c r="BN117" s="1">
        <f t="shared" si="145"/>
        <v>1.2455899236000002E-6</v>
      </c>
      <c r="BO117" s="1">
        <f t="shared" si="145"/>
        <v>2.3848316041000002E-6</v>
      </c>
      <c r="BP117" s="1">
        <f t="shared" si="145"/>
        <v>4.1679672335999998E-6</v>
      </c>
      <c r="BQ117" s="1">
        <f t="shared" si="145"/>
        <v>1.4609518617600001E-5</v>
      </c>
      <c r="BR117" s="1">
        <f t="shared" si="145"/>
        <v>6.86286323776E-5</v>
      </c>
      <c r="BS117" s="1">
        <f t="shared" si="145"/>
        <v>2.9255023681000003E-4</v>
      </c>
      <c r="BT117" s="1">
        <f t="shared" si="145"/>
        <v>1.08246264064E-3</v>
      </c>
      <c r="BU117" s="1">
        <f t="shared" si="145"/>
        <v>3.2241955240000001E-3</v>
      </c>
      <c r="BV117" s="1">
        <f t="shared" si="145"/>
        <v>7.0929410241600006E-3</v>
      </c>
      <c r="BW117" s="1">
        <f t="shared" si="145"/>
        <v>1.1406880808999998E-2</v>
      </c>
      <c r="BX117" s="1">
        <f t="shared" si="145"/>
        <v>1.4199343921E-2</v>
      </c>
      <c r="BY117" s="1">
        <f t="shared" si="145"/>
        <v>1.4583460643999999E-2</v>
      </c>
      <c r="BZ117" s="1">
        <f t="shared" si="145"/>
        <v>1.2553185681000001E-2</v>
      </c>
      <c r="CA117" s="1">
        <f t="shared" si="145"/>
        <v>8.8327478992900003E-3</v>
      </c>
      <c r="CB117" s="1">
        <f t="shared" si="145"/>
        <v>5.0271503257600008E-3</v>
      </c>
      <c r="CC117" s="1">
        <f t="shared" si="145"/>
        <v>2.4205120816899999E-3</v>
      </c>
      <c r="CD117" s="1">
        <f t="shared" si="145"/>
        <v>1.0887756115600001E-3</v>
      </c>
      <c r="CE117" s="1">
        <f t="shared" si="145"/>
        <v>5.1041653775999991E-4</v>
      </c>
      <c r="CF117" s="1">
        <f t="shared" si="145"/>
        <v>2.6519796801000007E-4</v>
      </c>
      <c r="CG117" s="1">
        <f t="shared" si="145"/>
        <v>1.5252497001E-4</v>
      </c>
      <c r="CH117" s="1">
        <f t="shared" si="145"/>
        <v>9.3469257202500003E-5</v>
      </c>
      <c r="CI117" s="1">
        <f t="shared" si="145"/>
        <v>5.7882424802499999E-5</v>
      </c>
      <c r="CJ117" s="1">
        <f t="shared" si="145"/>
        <v>3.4256555468100002E-5</v>
      </c>
      <c r="CK117" s="1">
        <f t="shared" si="145"/>
        <v>1.8446767300900002E-5</v>
      </c>
      <c r="CL117" s="1">
        <f t="shared" si="145"/>
        <v>8.7053322304000009E-6</v>
      </c>
      <c r="CM117" s="1">
        <f t="shared" si="145"/>
        <v>3.5078293263999998E-6</v>
      </c>
      <c r="CN117" s="1">
        <f t="shared" si="145"/>
        <v>1.1864002083999998E-6</v>
      </c>
      <c r="CO117" s="1">
        <f t="shared" si="145"/>
        <v>3.3305826054399996E-7</v>
      </c>
      <c r="CP117" s="1">
        <f t="shared" si="145"/>
        <v>7.7045104899999988E-8</v>
      </c>
      <c r="CQ117" s="1">
        <f t="shared" si="145"/>
        <v>1.4613424995999999E-8</v>
      </c>
      <c r="CR117" s="1">
        <f t="shared" si="145"/>
        <v>2.2647319566400001E-9</v>
      </c>
      <c r="CS117" s="1">
        <f t="shared" si="145"/>
        <v>2.8601912641000002E-10</v>
      </c>
      <c r="CT117" s="1">
        <f t="shared" si="145"/>
        <v>2.9375099214400001E-11</v>
      </c>
      <c r="CU117" s="1">
        <f t="shared" si="145"/>
        <v>2.4490998016E-12</v>
      </c>
      <c r="CV117" s="1">
        <f t="shared" si="145"/>
        <v>1.6550332604100001E-13</v>
      </c>
    </row>
    <row r="118" spans="1:101" x14ac:dyDescent="0.25">
      <c r="B118" s="32"/>
      <c r="C118" s="35"/>
      <c r="D118" s="29"/>
      <c r="E118" s="29"/>
      <c r="F118" s="32"/>
      <c r="G118" s="32"/>
      <c r="L118" s="11">
        <f t="shared" si="147"/>
        <v>1989</v>
      </c>
      <c r="M118" s="3">
        <f>+rep!B111</f>
        <v>1.58317E-12</v>
      </c>
      <c r="N118" s="3">
        <f>+rep!C111</f>
        <v>1.3831600000000001E-10</v>
      </c>
      <c r="O118" s="3">
        <f>+rep!D111</f>
        <v>6.9995500000000003E-9</v>
      </c>
      <c r="P118" s="3">
        <f>+rep!E111</f>
        <v>2.0557100000000001E-7</v>
      </c>
      <c r="Q118" s="3">
        <f>+rep!F111</f>
        <v>3.5114E-6</v>
      </c>
      <c r="R118" s="3">
        <f>+rep!G111</f>
        <v>3.4968400000000002E-5</v>
      </c>
      <c r="S118" s="3">
        <f>+rep!H111</f>
        <v>2.0368299999999999E-4</v>
      </c>
      <c r="T118" s="3">
        <f>+rep!I111</f>
        <v>6.9853600000000004E-4</v>
      </c>
      <c r="U118" s="3">
        <f>+rep!J111</f>
        <v>1.4420399999999999E-3</v>
      </c>
      <c r="V118" s="3">
        <f>+rep!K111</f>
        <v>1.9674200000000001E-3</v>
      </c>
      <c r="W118" s="3">
        <f>+rep!L111</f>
        <v>2.4356299999999998E-3</v>
      </c>
      <c r="X118" s="3">
        <f>+rep!M111</f>
        <v>3.9140399999999997E-3</v>
      </c>
      <c r="Y118" s="3">
        <f>+rep!N111</f>
        <v>6.6687999999999999E-3</v>
      </c>
      <c r="Z118" s="3">
        <f>+rep!O111</f>
        <v>9.7311499999999992E-3</v>
      </c>
      <c r="AA118" s="3">
        <f>+rep!P111</f>
        <v>1.31802E-2</v>
      </c>
      <c r="AB118" s="3">
        <f>+rep!Q111</f>
        <v>1.9643799999999999E-2</v>
      </c>
      <c r="AC118" s="3">
        <f>+rep!R111</f>
        <v>3.2508599999999999E-2</v>
      </c>
      <c r="AD118" s="3">
        <f>+rep!S111</f>
        <v>5.3206299999999998E-2</v>
      </c>
      <c r="AE118" s="3">
        <f>+rep!T111</f>
        <v>7.9695500000000002E-2</v>
      </c>
      <c r="AF118" s="3">
        <f>+rep!U111</f>
        <v>0.105896</v>
      </c>
      <c r="AG118" s="3">
        <f>+rep!V111</f>
        <v>0.123546</v>
      </c>
      <c r="AH118" s="3">
        <f>+rep!W111</f>
        <v>0.126918</v>
      </c>
      <c r="AI118" s="3">
        <f>+rep!X111</f>
        <v>0.116088</v>
      </c>
      <c r="AJ118" s="3">
        <f>+rep!Y111</f>
        <v>9.56872E-2</v>
      </c>
      <c r="AK118" s="3">
        <f>+rep!Z111</f>
        <v>7.1667400000000006E-2</v>
      </c>
      <c r="AL118" s="3">
        <f>+rep!AA111</f>
        <v>4.9154099999999999E-2</v>
      </c>
      <c r="AM118" s="3">
        <f>+rep!AB111</f>
        <v>3.1392499999999997E-2</v>
      </c>
      <c r="AN118" s="3">
        <f>+rep!AC111</f>
        <v>1.9305200000000002E-2</v>
      </c>
      <c r="AO118" s="3">
        <f>+rep!AD111</f>
        <v>1.19714E-2</v>
      </c>
      <c r="AP118" s="3">
        <f>+rep!AE111</f>
        <v>7.76576E-3</v>
      </c>
      <c r="AQ118" s="3">
        <f>+rep!AF111</f>
        <v>5.2898299999999997E-3</v>
      </c>
      <c r="AR118" s="3">
        <f>+rep!AG111</f>
        <v>3.68302E-3</v>
      </c>
      <c r="AS118" s="3">
        <f>+rep!AH111</f>
        <v>2.52725E-3</v>
      </c>
      <c r="AT118" s="3">
        <f>+rep!AI111</f>
        <v>1.6572399999999999E-3</v>
      </c>
      <c r="AU118" s="3">
        <f>+rep!AJ111</f>
        <v>1.0161E-3</v>
      </c>
      <c r="AV118" s="3">
        <f>+rep!AK111</f>
        <v>5.7414499999999997E-4</v>
      </c>
      <c r="AW118" s="3">
        <f>+rep!AL111</f>
        <v>2.9618E-4</v>
      </c>
      <c r="AX118" s="3">
        <f>+rep!AM111</f>
        <v>1.38629E-4</v>
      </c>
      <c r="AY118" s="3">
        <f>+rep!AN111</f>
        <v>5.86303E-5</v>
      </c>
      <c r="AZ118" s="3">
        <f>+rep!AO111</f>
        <v>2.2341499999999999E-5</v>
      </c>
      <c r="BA118" s="3">
        <f>+rep!AP111</f>
        <v>7.6545999999999995E-6</v>
      </c>
      <c r="BB118" s="3">
        <f>+rep!AQ111</f>
        <v>2.35436E-6</v>
      </c>
      <c r="BC118" s="3">
        <f>+rep!AR111</f>
        <v>6.4926700000000001E-7</v>
      </c>
      <c r="BE118" s="1">
        <v>1989</v>
      </c>
      <c r="BF118" s="1">
        <f t="shared" si="146"/>
        <v>2.5064272488999999E-24</v>
      </c>
      <c r="BG118" s="1">
        <f t="shared" si="145"/>
        <v>1.9131315856000004E-20</v>
      </c>
      <c r="BH118" s="1">
        <f t="shared" si="145"/>
        <v>4.8993700202500004E-17</v>
      </c>
      <c r="BI118" s="1">
        <f t="shared" si="145"/>
        <v>4.2259436041000006E-14</v>
      </c>
      <c r="BJ118" s="1">
        <f t="shared" si="145"/>
        <v>1.2329929959999999E-11</v>
      </c>
      <c r="BK118" s="1">
        <f t="shared" si="145"/>
        <v>1.2227889985600001E-9</v>
      </c>
      <c r="BL118" s="1">
        <f t="shared" si="145"/>
        <v>4.1486764488999999E-8</v>
      </c>
      <c r="BM118" s="1">
        <f t="shared" si="145"/>
        <v>4.8795254329600004E-7</v>
      </c>
      <c r="BN118" s="1">
        <f t="shared" si="145"/>
        <v>2.0794793615999998E-6</v>
      </c>
      <c r="BO118" s="1">
        <f t="shared" si="145"/>
        <v>3.8707414564000008E-6</v>
      </c>
      <c r="BP118" s="1">
        <f t="shared" si="145"/>
        <v>5.9322934968999988E-6</v>
      </c>
      <c r="BQ118" s="1">
        <f t="shared" si="145"/>
        <v>1.5319709121599999E-5</v>
      </c>
      <c r="BR118" s="1">
        <f t="shared" si="145"/>
        <v>4.4472893439999999E-5</v>
      </c>
      <c r="BS118" s="1">
        <f t="shared" si="145"/>
        <v>9.4695280322499981E-5</v>
      </c>
      <c r="BT118" s="1">
        <f t="shared" si="145"/>
        <v>1.7371767204E-4</v>
      </c>
      <c r="BU118" s="1">
        <f t="shared" si="145"/>
        <v>3.8587887843999997E-4</v>
      </c>
      <c r="BV118" s="1">
        <f t="shared" si="145"/>
        <v>1.0568090739599999E-3</v>
      </c>
      <c r="BW118" s="1">
        <f t="shared" si="145"/>
        <v>2.8309103596899999E-3</v>
      </c>
      <c r="BX118" s="1">
        <f t="shared" si="145"/>
        <v>6.3513727202500004E-3</v>
      </c>
      <c r="BY118" s="1">
        <f t="shared" si="145"/>
        <v>1.1213962816000001E-2</v>
      </c>
      <c r="BZ118" s="1">
        <f t="shared" si="145"/>
        <v>1.5263614116000001E-2</v>
      </c>
      <c r="CA118" s="1">
        <f t="shared" si="145"/>
        <v>1.6108178724E-2</v>
      </c>
      <c r="CB118" s="1">
        <f t="shared" si="145"/>
        <v>1.3476423744E-2</v>
      </c>
      <c r="CC118" s="1">
        <f t="shared" si="145"/>
        <v>9.1560402438399992E-3</v>
      </c>
      <c r="CD118" s="1">
        <f t="shared" si="145"/>
        <v>5.1362162227600013E-3</v>
      </c>
      <c r="CE118" s="1">
        <f t="shared" si="145"/>
        <v>2.4161255468099999E-3</v>
      </c>
      <c r="CF118" s="1">
        <f t="shared" si="145"/>
        <v>9.8548905624999987E-4</v>
      </c>
      <c r="CG118" s="1">
        <f t="shared" si="145"/>
        <v>3.7269074704000008E-4</v>
      </c>
      <c r="CH118" s="1">
        <f t="shared" si="145"/>
        <v>1.4331441796000001E-4</v>
      </c>
      <c r="CI118" s="1">
        <f t="shared" si="145"/>
        <v>6.0307028377599997E-5</v>
      </c>
      <c r="CJ118" s="1">
        <f t="shared" si="145"/>
        <v>2.7982301428899996E-5</v>
      </c>
      <c r="CK118" s="1">
        <f t="shared" si="145"/>
        <v>1.35646363204E-5</v>
      </c>
      <c r="CL118" s="1">
        <f t="shared" si="145"/>
        <v>6.3869925625000001E-6</v>
      </c>
      <c r="CM118" s="1">
        <f t="shared" si="145"/>
        <v>2.7464444175999998E-6</v>
      </c>
      <c r="CN118" s="1">
        <f t="shared" si="145"/>
        <v>1.0324592100000001E-6</v>
      </c>
      <c r="CO118" s="1">
        <f t="shared" si="145"/>
        <v>3.2964248102499994E-7</v>
      </c>
      <c r="CP118" s="1">
        <f t="shared" si="145"/>
        <v>8.7722592400000006E-8</v>
      </c>
      <c r="CQ118" s="1">
        <f t="shared" si="145"/>
        <v>1.9217999641000001E-8</v>
      </c>
      <c r="CR118" s="1">
        <f t="shared" si="145"/>
        <v>3.4375120780900001E-9</v>
      </c>
      <c r="CS118" s="1">
        <f t="shared" si="145"/>
        <v>4.9914262225000001E-10</v>
      </c>
      <c r="CT118" s="1">
        <f t="shared" si="145"/>
        <v>5.8592901159999997E-11</v>
      </c>
      <c r="CU118" s="1">
        <f t="shared" si="145"/>
        <v>5.5430110095999997E-12</v>
      </c>
      <c r="CV118" s="1">
        <f t="shared" si="145"/>
        <v>4.2154763728900003E-13</v>
      </c>
    </row>
    <row r="119" spans="1:101" x14ac:dyDescent="0.25">
      <c r="B119" s="32"/>
      <c r="C119" s="32"/>
      <c r="D119" s="32"/>
      <c r="E119" s="32"/>
      <c r="F119" s="32"/>
      <c r="G119" s="32"/>
      <c r="L119" s="11">
        <f t="shared" si="147"/>
        <v>1990</v>
      </c>
      <c r="M119" s="3">
        <f>+rep!B112</f>
        <v>3.2765E-12</v>
      </c>
      <c r="N119" s="3">
        <f>+rep!C112</f>
        <v>2.86254E-10</v>
      </c>
      <c r="O119" s="3">
        <f>+rep!D112</f>
        <v>1.4485800000000001E-8</v>
      </c>
      <c r="P119" s="3">
        <f>+rep!E112</f>
        <v>4.2542099999999998E-7</v>
      </c>
      <c r="Q119" s="3">
        <f>+rep!F112</f>
        <v>7.2660399999999998E-6</v>
      </c>
      <c r="R119" s="3">
        <f>+rep!G112</f>
        <v>7.2341899999999999E-5</v>
      </c>
      <c r="S119" s="3">
        <f>+rep!H112</f>
        <v>4.2107599999999999E-4</v>
      </c>
      <c r="T119" s="3">
        <f>+rep!I112</f>
        <v>1.4405900000000001E-3</v>
      </c>
      <c r="U119" s="3">
        <f>+rep!J112</f>
        <v>2.9461000000000001E-3</v>
      </c>
      <c r="V119" s="3">
        <f>+rep!K112</f>
        <v>3.87113E-3</v>
      </c>
      <c r="W119" s="3">
        <f>+rep!L112</f>
        <v>4.3037600000000002E-3</v>
      </c>
      <c r="X119" s="3">
        <f>+rep!M112</f>
        <v>6.1685200000000003E-3</v>
      </c>
      <c r="Y119" s="3">
        <f>+rep!N112</f>
        <v>1.00302E-2</v>
      </c>
      <c r="Z119" s="3">
        <f>+rep!O112</f>
        <v>1.3990900000000001E-2</v>
      </c>
      <c r="AA119" s="3">
        <f>+rep!P112</f>
        <v>1.6927500000000002E-2</v>
      </c>
      <c r="AB119" s="3">
        <f>+rep!Q112</f>
        <v>2.0273900000000001E-2</v>
      </c>
      <c r="AC119" s="3">
        <f>+rep!R112</f>
        <v>2.5490200000000001E-2</v>
      </c>
      <c r="AD119" s="3">
        <f>+rep!S112</f>
        <v>3.2513800000000002E-2</v>
      </c>
      <c r="AE119" s="3">
        <f>+rep!T112</f>
        <v>4.1979299999999997E-2</v>
      </c>
      <c r="AF119" s="3">
        <f>+rep!U112</f>
        <v>5.6047699999999999E-2</v>
      </c>
      <c r="AG119" s="3">
        <f>+rep!V112</f>
        <v>7.5297100000000006E-2</v>
      </c>
      <c r="AH119" s="3">
        <f>+rep!W112</f>
        <v>9.5986299999999997E-2</v>
      </c>
      <c r="AI119" s="3">
        <f>+rep!X112</f>
        <v>0.111261</v>
      </c>
      <c r="AJ119" s="3">
        <f>+rep!Y112</f>
        <v>0.11514000000000001</v>
      </c>
      <c r="AK119" s="3">
        <f>+rep!Z112</f>
        <v>0.10600800000000001</v>
      </c>
      <c r="AL119" s="3">
        <f>+rep!AA112</f>
        <v>8.7177699999999997E-2</v>
      </c>
      <c r="AM119" s="3">
        <f>+rep!AB112</f>
        <v>6.4545500000000006E-2</v>
      </c>
      <c r="AN119" s="3">
        <f>+rep!AC112</f>
        <v>4.3489800000000002E-2</v>
      </c>
      <c r="AO119" s="3">
        <f>+rep!AD112</f>
        <v>2.7068499999999999E-2</v>
      </c>
      <c r="AP119" s="3">
        <f>+rep!AE112</f>
        <v>1.5916300000000001E-2</v>
      </c>
      <c r="AQ119" s="3">
        <f>+rep!AF112</f>
        <v>9.1226999999999992E-3</v>
      </c>
      <c r="AR119" s="3">
        <f>+rep!AG112</f>
        <v>5.2652999999999997E-3</v>
      </c>
      <c r="AS119" s="3">
        <f>+rep!AH112</f>
        <v>3.1097799999999999E-3</v>
      </c>
      <c r="AT119" s="3">
        <f>+rep!AI112</f>
        <v>1.85805E-3</v>
      </c>
      <c r="AU119" s="3">
        <f>+rep!AJ112</f>
        <v>1.0900899999999999E-3</v>
      </c>
      <c r="AV119" s="3">
        <f>+rep!AK112</f>
        <v>6.0886100000000004E-4</v>
      </c>
      <c r="AW119" s="3">
        <f>+rep!AL112</f>
        <v>3.1634000000000002E-4</v>
      </c>
      <c r="AX119" s="3">
        <f>+rep!AM112</f>
        <v>1.5059900000000001E-4</v>
      </c>
      <c r="AY119" s="3">
        <f>+rep!AN112</f>
        <v>6.5080399999999994E-5</v>
      </c>
      <c r="AZ119" s="3">
        <f>+rep!AO112</f>
        <v>2.5379099999999999E-5</v>
      </c>
      <c r="BA119" s="3">
        <f>+rep!AP112</f>
        <v>8.8972000000000001E-6</v>
      </c>
      <c r="BB119" s="3">
        <f>+rep!AQ112</f>
        <v>2.79692E-6</v>
      </c>
      <c r="BC119" s="3">
        <f>+rep!AR112</f>
        <v>7.8703599999999998E-7</v>
      </c>
      <c r="BE119" s="1">
        <v>1990</v>
      </c>
      <c r="BF119" s="1">
        <f t="shared" si="146"/>
        <v>1.073545225E-23</v>
      </c>
      <c r="BG119" s="1">
        <f t="shared" si="145"/>
        <v>8.1941352515999999E-20</v>
      </c>
      <c r="BH119" s="1">
        <f t="shared" si="145"/>
        <v>2.0983840164000003E-16</v>
      </c>
      <c r="BI119" s="1">
        <f t="shared" si="145"/>
        <v>1.8098302724099998E-13</v>
      </c>
      <c r="BJ119" s="1">
        <f t="shared" si="145"/>
        <v>5.2795337281599995E-11</v>
      </c>
      <c r="BK119" s="1">
        <f t="shared" si="145"/>
        <v>5.23335049561E-9</v>
      </c>
      <c r="BL119" s="1">
        <f t="shared" si="145"/>
        <v>1.77304997776E-7</v>
      </c>
      <c r="BM119" s="1">
        <f t="shared" si="145"/>
        <v>2.0752995481000002E-6</v>
      </c>
      <c r="BN119" s="1">
        <f t="shared" si="145"/>
        <v>8.6795052100000006E-6</v>
      </c>
      <c r="BO119" s="1">
        <f t="shared" si="145"/>
        <v>1.49856474769E-5</v>
      </c>
      <c r="BP119" s="1">
        <f t="shared" si="145"/>
        <v>1.8522350137600001E-5</v>
      </c>
      <c r="BQ119" s="1">
        <f t="shared" si="145"/>
        <v>3.8050638990400004E-5</v>
      </c>
      <c r="BR119" s="1">
        <f t="shared" si="145"/>
        <v>1.0060491203999999E-4</v>
      </c>
      <c r="BS119" s="1">
        <f t="shared" si="145"/>
        <v>1.9574528281000002E-4</v>
      </c>
      <c r="BT119" s="1">
        <f t="shared" si="145"/>
        <v>2.8654025625000006E-4</v>
      </c>
      <c r="BU119" s="1">
        <f t="shared" si="145"/>
        <v>4.1103102121000003E-4</v>
      </c>
      <c r="BV119" s="1">
        <f t="shared" si="145"/>
        <v>6.4975029604000007E-4</v>
      </c>
      <c r="BW119" s="1">
        <f t="shared" si="145"/>
        <v>1.0571471904400002E-3</v>
      </c>
      <c r="BX119" s="1">
        <f t="shared" si="145"/>
        <v>1.7622616284899998E-3</v>
      </c>
      <c r="BY119" s="1">
        <f t="shared" si="145"/>
        <v>3.14134467529E-3</v>
      </c>
      <c r="BZ119" s="1">
        <f t="shared" si="145"/>
        <v>5.669653268410001E-3</v>
      </c>
      <c r="CA119" s="1">
        <f t="shared" si="145"/>
        <v>9.2133697876899991E-3</v>
      </c>
      <c r="CB119" s="1">
        <f t="shared" si="145"/>
        <v>1.2379010120999999E-2</v>
      </c>
      <c r="CC119" s="1">
        <f t="shared" si="145"/>
        <v>1.3257219600000002E-2</v>
      </c>
      <c r="CD119" s="1">
        <f t="shared" si="145"/>
        <v>1.1237696064000002E-2</v>
      </c>
      <c r="CE119" s="1">
        <f t="shared" si="145"/>
        <v>7.5999513772899993E-3</v>
      </c>
      <c r="CF119" s="1">
        <f t="shared" si="145"/>
        <v>4.1661215702500009E-3</v>
      </c>
      <c r="CG119" s="1">
        <f t="shared" si="145"/>
        <v>1.8913627040400001E-3</v>
      </c>
      <c r="CH119" s="1">
        <f t="shared" si="145"/>
        <v>7.3270369224999997E-4</v>
      </c>
      <c r="CI119" s="1">
        <f t="shared" si="145"/>
        <v>2.5332860569000004E-4</v>
      </c>
      <c r="CJ119" s="1">
        <f t="shared" si="145"/>
        <v>8.3223655289999982E-5</v>
      </c>
      <c r="CK119" s="1">
        <f t="shared" si="145"/>
        <v>2.7723384089999998E-5</v>
      </c>
      <c r="CL119" s="1">
        <f t="shared" si="145"/>
        <v>9.6707316483999995E-6</v>
      </c>
      <c r="CM119" s="1">
        <f t="shared" si="145"/>
        <v>3.4523498024999997E-6</v>
      </c>
      <c r="CN119" s="1">
        <f t="shared" si="145"/>
        <v>1.1882962080999998E-6</v>
      </c>
      <c r="CO119" s="1">
        <f t="shared" si="145"/>
        <v>3.7071171732100002E-7</v>
      </c>
      <c r="CP119" s="1">
        <f t="shared" si="145"/>
        <v>1.0007099560000002E-7</v>
      </c>
      <c r="CQ119" s="1">
        <f t="shared" si="145"/>
        <v>2.2680058801000003E-8</v>
      </c>
      <c r="CR119" s="1">
        <f t="shared" si="145"/>
        <v>4.2354584641599996E-9</v>
      </c>
      <c r="CS119" s="1">
        <f t="shared" si="145"/>
        <v>6.4409871680999995E-10</v>
      </c>
      <c r="CT119" s="1">
        <f t="shared" si="145"/>
        <v>7.916016784E-11</v>
      </c>
      <c r="CU119" s="1">
        <f t="shared" si="145"/>
        <v>7.8227614864000002E-12</v>
      </c>
      <c r="CV119" s="1">
        <f t="shared" si="145"/>
        <v>6.1942566529599996E-13</v>
      </c>
    </row>
    <row r="120" spans="1:101" x14ac:dyDescent="0.25">
      <c r="B120" s="32"/>
      <c r="C120" s="32"/>
      <c r="D120" s="32"/>
      <c r="E120" s="32"/>
      <c r="F120" s="32"/>
      <c r="G120" s="32"/>
      <c r="L120" s="11">
        <f t="shared" si="147"/>
        <v>1991</v>
      </c>
      <c r="M120" s="3">
        <f>+rep!B113</f>
        <v>2.1744000000000001E-12</v>
      </c>
      <c r="N120" s="3">
        <f>+rep!C113</f>
        <v>1.8997299999999999E-10</v>
      </c>
      <c r="O120" s="3">
        <f>+rep!D113</f>
        <v>9.6144500000000004E-9</v>
      </c>
      <c r="P120" s="3">
        <f>+rep!E113</f>
        <v>2.8242400000000001E-7</v>
      </c>
      <c r="Q120" s="3">
        <f>+rep!F113</f>
        <v>4.8263699999999997E-6</v>
      </c>
      <c r="R120" s="3">
        <f>+rep!G113</f>
        <v>4.8122299999999998E-5</v>
      </c>
      <c r="S120" s="3">
        <f>+rep!H113</f>
        <v>2.8132E-4</v>
      </c>
      <c r="T120" s="3">
        <f>+rep!I113</f>
        <v>9.7670700000000005E-4</v>
      </c>
      <c r="U120" s="3">
        <f>+rep!J113</f>
        <v>2.1107500000000002E-3</v>
      </c>
      <c r="V120" s="3">
        <f>+rep!K113</f>
        <v>3.38054E-3</v>
      </c>
      <c r="W120" s="3">
        <f>+rep!L113</f>
        <v>5.8110100000000001E-3</v>
      </c>
      <c r="X120" s="3">
        <f>+rep!M113</f>
        <v>1.1659299999999999E-2</v>
      </c>
      <c r="Y120" s="3">
        <f>+rep!N113</f>
        <v>2.0471400000000001E-2</v>
      </c>
      <c r="Z120" s="3">
        <f>+rep!O113</f>
        <v>2.79324E-2</v>
      </c>
      <c r="AA120" s="3">
        <f>+rep!P113</f>
        <v>3.1510299999999998E-2</v>
      </c>
      <c r="AB120" s="3">
        <f>+rep!Q113</f>
        <v>3.4011699999999999E-2</v>
      </c>
      <c r="AC120" s="3">
        <f>+rep!R113</f>
        <v>3.8352700000000003E-2</v>
      </c>
      <c r="AD120" s="3">
        <f>+rep!S113</f>
        <v>4.3188600000000001E-2</v>
      </c>
      <c r="AE120" s="3">
        <f>+rep!T113</f>
        <v>4.6503500000000003E-2</v>
      </c>
      <c r="AF120" s="3">
        <f>+rep!U113</f>
        <v>4.9198699999999998E-2</v>
      </c>
      <c r="AG120" s="3">
        <f>+rep!V113</f>
        <v>5.3452199999999998E-2</v>
      </c>
      <c r="AH120" s="3">
        <f>+rep!W113</f>
        <v>6.0376600000000002E-2</v>
      </c>
      <c r="AI120" s="3">
        <f>+rep!X113</f>
        <v>6.96238E-2</v>
      </c>
      <c r="AJ120" s="3">
        <f>+rep!Y113</f>
        <v>7.9205899999999996E-2</v>
      </c>
      <c r="AK120" s="3">
        <f>+rep!Z113</f>
        <v>8.5522600000000004E-2</v>
      </c>
      <c r="AL120" s="3">
        <f>+rep!AA113</f>
        <v>8.4987599999999996E-2</v>
      </c>
      <c r="AM120" s="3">
        <f>+rep!AB113</f>
        <v>7.6382699999999998E-2</v>
      </c>
      <c r="AN120" s="3">
        <f>+rep!AC113</f>
        <v>6.17102E-2</v>
      </c>
      <c r="AO120" s="3">
        <f>+rep!AD113</f>
        <v>4.4886599999999999E-2</v>
      </c>
      <c r="AP120" s="3">
        <f>+rep!AE113</f>
        <v>2.95944E-2</v>
      </c>
      <c r="AQ120" s="3">
        <f>+rep!AF113</f>
        <v>1.7886200000000001E-2</v>
      </c>
      <c r="AR120" s="3">
        <f>+rep!AG113</f>
        <v>1.0067E-2</v>
      </c>
      <c r="AS120" s="3">
        <f>+rep!AH113</f>
        <v>5.3809399999999999E-3</v>
      </c>
      <c r="AT120" s="3">
        <f>+rep!AI113</f>
        <v>2.7849099999999998E-3</v>
      </c>
      <c r="AU120" s="3">
        <f>+rep!AJ113</f>
        <v>1.41208E-3</v>
      </c>
      <c r="AV120" s="3">
        <f>+rep!AK113</f>
        <v>7.0000499999999996E-4</v>
      </c>
      <c r="AW120" s="3">
        <f>+rep!AL113</f>
        <v>3.34311E-4</v>
      </c>
      <c r="AX120" s="3">
        <f>+rep!AM113</f>
        <v>1.5078699999999999E-4</v>
      </c>
      <c r="AY120" s="3">
        <f>+rep!AN113</f>
        <v>6.3072799999999997E-5</v>
      </c>
      <c r="AZ120" s="3">
        <f>+rep!AO113</f>
        <v>2.41374E-5</v>
      </c>
      <c r="BA120" s="3">
        <f>+rep!AP113</f>
        <v>8.3741100000000007E-6</v>
      </c>
      <c r="BB120" s="3">
        <f>+rep!AQ113</f>
        <v>2.6183599999999999E-6</v>
      </c>
      <c r="BC120" s="3">
        <f>+rep!AR113</f>
        <v>7.3504900000000003E-7</v>
      </c>
      <c r="BE120" s="1">
        <v>1991</v>
      </c>
      <c r="BF120" s="1">
        <f t="shared" si="146"/>
        <v>4.7280153600000001E-24</v>
      </c>
      <c r="BG120" s="1">
        <f t="shared" si="145"/>
        <v>3.6089740728999995E-20</v>
      </c>
      <c r="BH120" s="1">
        <f t="shared" si="145"/>
        <v>9.2437648802500008E-17</v>
      </c>
      <c r="BI120" s="1">
        <f t="shared" si="145"/>
        <v>7.9763315776000007E-14</v>
      </c>
      <c r="BJ120" s="1">
        <f t="shared" ref="BJ120:BJ147" si="148">+(Q83-Q120)^2</f>
        <v>2.3293847376899998E-11</v>
      </c>
      <c r="BK120" s="1">
        <f t="shared" ref="BK120:BK147" si="149">+(R83-R120)^2</f>
        <v>2.31575575729E-9</v>
      </c>
      <c r="BL120" s="1">
        <f t="shared" ref="BL120:BL147" si="150">+(S83-S120)^2</f>
        <v>7.9140942400000002E-8</v>
      </c>
      <c r="BM120" s="1">
        <f t="shared" ref="BM120:BM147" si="151">+(T83-T120)^2</f>
        <v>9.5395656384900015E-7</v>
      </c>
      <c r="BN120" s="1">
        <f t="shared" ref="BN120:BN147" si="152">+(U83-U120)^2</f>
        <v>4.4552655625000007E-6</v>
      </c>
      <c r="BO120" s="1">
        <f t="shared" ref="BO120:BO147" si="153">+(V83-V120)^2</f>
        <v>1.1428050691600001E-5</v>
      </c>
      <c r="BP120" s="1">
        <f t="shared" ref="BP120:BP147" si="154">+(W83-W120)^2</f>
        <v>3.37678372201E-5</v>
      </c>
      <c r="BQ120" s="1">
        <f t="shared" ref="BQ120:BQ147" si="155">+(X83-X120)^2</f>
        <v>1.3593927648999999E-4</v>
      </c>
      <c r="BR120" s="1">
        <f t="shared" ref="BR120:BR147" si="156">+(Y83-Y120)^2</f>
        <v>4.1907821796000001E-4</v>
      </c>
      <c r="BS120" s="1">
        <f t="shared" ref="BS120:BS147" si="157">+(Z83-Z120)^2</f>
        <v>7.8021896976000001E-4</v>
      </c>
      <c r="BT120" s="1">
        <f t="shared" ref="BT120:BT147" si="158">+(AA83-AA120)^2</f>
        <v>9.9289900608999981E-4</v>
      </c>
      <c r="BU120" s="1">
        <f t="shared" ref="BU120:BU147" si="159">+(AB83-AB120)^2</f>
        <v>1.1567957368899999E-3</v>
      </c>
      <c r="BV120" s="1">
        <f t="shared" ref="BV120:BV147" si="160">+(AC83-AC120)^2</f>
        <v>1.4709295972900002E-3</v>
      </c>
      <c r="BW120" s="1">
        <f t="shared" ref="BW120:BW147" si="161">+(AD83-AD120)^2</f>
        <v>1.86525516996E-3</v>
      </c>
      <c r="BX120" s="1">
        <f t="shared" ref="BX120:BX147" si="162">+(AE83-AE120)^2</f>
        <v>2.1625755122500001E-3</v>
      </c>
      <c r="BY120" s="1">
        <f t="shared" ref="BY120:BY147" si="163">+(AF83-AF120)^2</f>
        <v>2.4205120816899999E-3</v>
      </c>
      <c r="BZ120" s="1">
        <f t="shared" ref="BZ120:BZ147" si="164">+(AG83-AG120)^2</f>
        <v>2.8571376848399999E-3</v>
      </c>
      <c r="CA120" s="1">
        <f t="shared" ref="CA120:CA147" si="165">+(AH83-AH120)^2</f>
        <v>3.6453338275600003E-3</v>
      </c>
      <c r="CB120" s="1">
        <f t="shared" ref="CB120:CB147" si="166">+(AI83-AI120)^2</f>
        <v>4.8474735264399998E-3</v>
      </c>
      <c r="CC120" s="1">
        <f t="shared" ref="CC120:CC147" si="167">+(AJ83-AJ120)^2</f>
        <v>6.2735745948099995E-3</v>
      </c>
      <c r="CD120" s="1">
        <f t="shared" ref="CD120:CD147" si="168">+(AK83-AK120)^2</f>
        <v>7.3141151107600005E-3</v>
      </c>
      <c r="CE120" s="1">
        <f t="shared" ref="CE120:CE147" si="169">+(AL83-AL120)^2</f>
        <v>7.2228921537599994E-3</v>
      </c>
      <c r="CF120" s="1">
        <f t="shared" ref="CF120:CF147" si="170">+(AM83-AM120)^2</f>
        <v>5.8343168592899994E-3</v>
      </c>
      <c r="CG120" s="1">
        <f t="shared" ref="CG120:CG147" si="171">+(AN83-AN120)^2</f>
        <v>3.8081487840399999E-3</v>
      </c>
      <c r="CH120" s="1">
        <f t="shared" ref="CH120:CH147" si="172">+(AO83-AO120)^2</f>
        <v>2.0148068595600001E-3</v>
      </c>
      <c r="CI120" s="1">
        <f t="shared" ref="CI120:CI147" si="173">+(AP83-AP120)^2</f>
        <v>8.7582851135999996E-4</v>
      </c>
      <c r="CJ120" s="1">
        <f t="shared" ref="CJ120:CJ147" si="174">+(AQ83-AQ120)^2</f>
        <v>3.1991615044000003E-4</v>
      </c>
      <c r="CK120" s="1">
        <f t="shared" ref="CK120:CK147" si="175">+(AR83-AR120)^2</f>
        <v>1.0134448899999999E-4</v>
      </c>
      <c r="CL120" s="1">
        <f t="shared" ref="CL120:CL147" si="176">+(AS83-AS120)^2</f>
        <v>2.89545152836E-5</v>
      </c>
      <c r="CM120" s="1">
        <f t="shared" ref="CM120:CM147" si="177">+(AT83-AT120)^2</f>
        <v>7.7557237080999983E-6</v>
      </c>
      <c r="CN120" s="1">
        <f t="shared" ref="CN120:CN147" si="178">+(AU83-AU120)^2</f>
        <v>1.9939699264000001E-6</v>
      </c>
      <c r="CO120" s="1">
        <f t="shared" ref="CO120:CO147" si="179">+(AV83-AV120)^2</f>
        <v>4.9000700002499991E-7</v>
      </c>
      <c r="CP120" s="1">
        <f t="shared" ref="CP120:CP147" si="180">+(AW83-AW120)^2</f>
        <v>1.11763844721E-7</v>
      </c>
      <c r="CQ120" s="1">
        <f t="shared" ref="CQ120:CQ147" si="181">+(AX83-AX120)^2</f>
        <v>2.2736719368999997E-8</v>
      </c>
      <c r="CR120" s="1">
        <f t="shared" ref="CR120:CR147" si="182">+(AY83-AY120)^2</f>
        <v>3.9781780998399999E-9</v>
      </c>
      <c r="CS120" s="1">
        <f t="shared" ref="CS120:CS147" si="183">+(AZ83-AZ120)^2</f>
        <v>5.8261407876000001E-10</v>
      </c>
      <c r="CT120" s="1">
        <f t="shared" ref="CT120:CT147" si="184">+(BA83-BA120)^2</f>
        <v>7.0125718292100006E-11</v>
      </c>
      <c r="CU120" s="1">
        <f t="shared" ref="CU120:CU147" si="185">+(BB83-BB120)^2</f>
        <v>6.8558090895999999E-12</v>
      </c>
      <c r="CV120" s="1">
        <f t="shared" ref="CV120:CV147" si="186">+(BC83-BC120)^2</f>
        <v>5.4029703240100005E-13</v>
      </c>
    </row>
    <row r="121" spans="1:101" x14ac:dyDescent="0.25">
      <c r="B121" s="32"/>
      <c r="C121" s="32"/>
      <c r="D121" s="32"/>
      <c r="E121" s="32"/>
      <c r="F121" s="32"/>
      <c r="G121" s="32"/>
      <c r="L121" s="11">
        <f t="shared" si="147"/>
        <v>1992</v>
      </c>
      <c r="M121" s="3">
        <f>+rep!B114</f>
        <v>1.25013E-12</v>
      </c>
      <c r="N121" s="3">
        <f>+rep!C114</f>
        <v>1.0922099999999999E-10</v>
      </c>
      <c r="O121" s="3">
        <f>+rep!D114</f>
        <v>5.5276400000000002E-9</v>
      </c>
      <c r="P121" s="3">
        <f>+rep!E114</f>
        <v>1.62375E-7</v>
      </c>
      <c r="Q121" s="3">
        <f>+rep!F114</f>
        <v>2.7748699999999999E-6</v>
      </c>
      <c r="R121" s="3">
        <f>+rep!G114</f>
        <v>2.76681E-5</v>
      </c>
      <c r="S121" s="3">
        <f>+rep!H114</f>
        <v>1.6176100000000001E-4</v>
      </c>
      <c r="T121" s="3">
        <f>+rep!I114</f>
        <v>5.6181799999999995E-4</v>
      </c>
      <c r="U121" s="3">
        <f>+rep!J114</f>
        <v>1.2161699999999999E-3</v>
      </c>
      <c r="V121" s="3">
        <f>+rep!K114</f>
        <v>1.9628900000000001E-3</v>
      </c>
      <c r="W121" s="3">
        <f>+rep!L114</f>
        <v>3.4547100000000002E-3</v>
      </c>
      <c r="X121" s="3">
        <f>+rep!M114</f>
        <v>7.2467199999999999E-3</v>
      </c>
      <c r="Y121" s="3">
        <f>+rep!N114</f>
        <v>1.3854999999999999E-2</v>
      </c>
      <c r="Z121" s="3">
        <f>+rep!O114</f>
        <v>2.23865E-2</v>
      </c>
      <c r="AA121" s="3">
        <f>+rep!P114</f>
        <v>3.3119000000000003E-2</v>
      </c>
      <c r="AB121" s="3">
        <f>+rep!Q114</f>
        <v>4.7283600000000002E-2</v>
      </c>
      <c r="AC121" s="3">
        <f>+rep!R114</f>
        <v>6.2360800000000001E-2</v>
      </c>
      <c r="AD121" s="3">
        <f>+rep!S114</f>
        <v>7.2053699999999998E-2</v>
      </c>
      <c r="AE121" s="3">
        <f>+rep!T114</f>
        <v>7.3340299999999997E-2</v>
      </c>
      <c r="AF121" s="3">
        <f>+rep!U114</f>
        <v>6.9394399999999995E-2</v>
      </c>
      <c r="AG121" s="3">
        <f>+rep!V114</f>
        <v>6.4577599999999999E-2</v>
      </c>
      <c r="AH121" s="3">
        <f>+rep!W114</f>
        <v>6.0550699999999999E-2</v>
      </c>
      <c r="AI121" s="3">
        <f>+rep!X114</f>
        <v>5.7565100000000001E-2</v>
      </c>
      <c r="AJ121" s="3">
        <f>+rep!Y114</f>
        <v>5.6094100000000001E-2</v>
      </c>
      <c r="AK121" s="3">
        <f>+rep!Z114</f>
        <v>5.6206699999999998E-2</v>
      </c>
      <c r="AL121" s="3">
        <f>+rep!AA114</f>
        <v>5.6725999999999999E-2</v>
      </c>
      <c r="AM121" s="3">
        <f>+rep!AB114</f>
        <v>5.5652899999999998E-2</v>
      </c>
      <c r="AN121" s="3">
        <f>+rep!AC114</f>
        <v>5.1365099999999997E-2</v>
      </c>
      <c r="AO121" s="3">
        <f>+rep!AD114</f>
        <v>4.3616000000000002E-2</v>
      </c>
      <c r="AP121" s="3">
        <f>+rep!AE114</f>
        <v>3.3667200000000001E-2</v>
      </c>
      <c r="AQ121" s="3">
        <f>+rep!AF114</f>
        <v>2.35245E-2</v>
      </c>
      <c r="AR121" s="3">
        <f>+rep!AG114</f>
        <v>1.48979E-2</v>
      </c>
      <c r="AS121" s="3">
        <f>+rep!AH114</f>
        <v>8.5946500000000006E-3</v>
      </c>
      <c r="AT121" s="3">
        <f>+rep!AI114</f>
        <v>4.5517700000000001E-3</v>
      </c>
      <c r="AU121" s="3">
        <f>+rep!AJ114</f>
        <v>2.2332799999999998E-3</v>
      </c>
      <c r="AV121" s="3">
        <f>+rep!AK114</f>
        <v>1.0240500000000001E-3</v>
      </c>
      <c r="AW121" s="3">
        <f>+rep!AL114</f>
        <v>4.4155099999999999E-4</v>
      </c>
      <c r="AX121" s="3">
        <f>+rep!AM114</f>
        <v>1.7930600000000001E-4</v>
      </c>
      <c r="AY121" s="3">
        <f>+rep!AN114</f>
        <v>6.83278E-5</v>
      </c>
      <c r="AZ121" s="3">
        <f>+rep!AO114</f>
        <v>2.4251199999999999E-5</v>
      </c>
      <c r="BA121" s="3">
        <f>+rep!AP114</f>
        <v>7.9437800000000004E-6</v>
      </c>
      <c r="BB121" s="3">
        <f>+rep!AQ114</f>
        <v>2.3804000000000001E-6</v>
      </c>
      <c r="BC121" s="3">
        <f>+rep!AR114</f>
        <v>6.4774500000000003E-7</v>
      </c>
      <c r="BE121" s="1">
        <v>1992</v>
      </c>
      <c r="BF121" s="1">
        <f t="shared" si="146"/>
        <v>1.5628250169000001E-24</v>
      </c>
      <c r="BG121" s="1">
        <f t="shared" ref="BG121:BG147" si="187">+(N84-N121)^2</f>
        <v>1.1929226840999999E-20</v>
      </c>
      <c r="BH121" s="1">
        <f t="shared" ref="BH121:BH147" si="188">+(O84-O121)^2</f>
        <v>3.0554803969600001E-17</v>
      </c>
      <c r="BI121" s="1">
        <f t="shared" ref="BI121:BI147" si="189">+(P84-P121)^2</f>
        <v>2.6365640624999997E-14</v>
      </c>
      <c r="BJ121" s="1">
        <f t="shared" si="148"/>
        <v>7.6999035169000002E-12</v>
      </c>
      <c r="BK121" s="1">
        <f t="shared" si="149"/>
        <v>7.6552375761000003E-10</v>
      </c>
      <c r="BL121" s="1">
        <f t="shared" si="150"/>
        <v>2.6166621121000003E-8</v>
      </c>
      <c r="BM121" s="1">
        <f t="shared" si="151"/>
        <v>3.1563946512399996E-7</v>
      </c>
      <c r="BN121" s="1">
        <f t="shared" si="152"/>
        <v>1.4790694688999998E-6</v>
      </c>
      <c r="BO121" s="1">
        <f t="shared" si="153"/>
        <v>3.8529371521000008E-6</v>
      </c>
      <c r="BP121" s="1">
        <f t="shared" si="154"/>
        <v>1.1935021184100001E-5</v>
      </c>
      <c r="BQ121" s="1">
        <f t="shared" si="155"/>
        <v>5.25149507584E-5</v>
      </c>
      <c r="BR121" s="1">
        <f t="shared" si="156"/>
        <v>1.9196102499999997E-4</v>
      </c>
      <c r="BS121" s="1">
        <f t="shared" si="157"/>
        <v>5.0115538224999997E-4</v>
      </c>
      <c r="BT121" s="1">
        <f t="shared" si="158"/>
        <v>1.0968681610000002E-3</v>
      </c>
      <c r="BU121" s="1">
        <f t="shared" si="159"/>
        <v>2.2357388289600002E-3</v>
      </c>
      <c r="BV121" s="1">
        <f t="shared" si="160"/>
        <v>3.8888693766400001E-3</v>
      </c>
      <c r="BW121" s="1">
        <f t="shared" si="161"/>
        <v>5.1917356836899999E-3</v>
      </c>
      <c r="BX121" s="1">
        <f t="shared" si="162"/>
        <v>5.3787996040899995E-3</v>
      </c>
      <c r="BY121" s="1">
        <f t="shared" si="163"/>
        <v>4.8155827513599991E-3</v>
      </c>
      <c r="BZ121" s="1">
        <f t="shared" si="164"/>
        <v>4.1702664217599999E-3</v>
      </c>
      <c r="CA121" s="1">
        <f t="shared" si="165"/>
        <v>3.6663872704899999E-3</v>
      </c>
      <c r="CB121" s="1">
        <f t="shared" si="166"/>
        <v>3.3137407380100002E-3</v>
      </c>
      <c r="CC121" s="1">
        <f t="shared" si="167"/>
        <v>3.1465480548100002E-3</v>
      </c>
      <c r="CD121" s="1">
        <f t="shared" si="168"/>
        <v>3.1591931248899996E-3</v>
      </c>
      <c r="CE121" s="1">
        <f t="shared" si="169"/>
        <v>3.2178390759999998E-3</v>
      </c>
      <c r="CF121" s="1">
        <f t="shared" si="170"/>
        <v>3.0972452784099997E-3</v>
      </c>
      <c r="CG121" s="1">
        <f t="shared" si="171"/>
        <v>2.6383734980099998E-3</v>
      </c>
      <c r="CH121" s="1">
        <f t="shared" si="172"/>
        <v>1.9023554560000002E-3</v>
      </c>
      <c r="CI121" s="1">
        <f t="shared" si="173"/>
        <v>1.1334803558400001E-3</v>
      </c>
      <c r="CJ121" s="1">
        <f t="shared" si="174"/>
        <v>5.5340210024999996E-4</v>
      </c>
      <c r="CK121" s="1">
        <f t="shared" si="175"/>
        <v>2.2194742441000002E-4</v>
      </c>
      <c r="CL121" s="1">
        <f t="shared" si="176"/>
        <v>7.3868008622500004E-5</v>
      </c>
      <c r="CM121" s="1">
        <f t="shared" si="177"/>
        <v>2.0718610132900001E-5</v>
      </c>
      <c r="CN121" s="1">
        <f t="shared" si="178"/>
        <v>4.9875395583999993E-6</v>
      </c>
      <c r="CO121" s="1">
        <f t="shared" si="179"/>
        <v>1.0486784025000002E-6</v>
      </c>
      <c r="CP121" s="1">
        <f t="shared" si="180"/>
        <v>1.94967285601E-7</v>
      </c>
      <c r="CQ121" s="1">
        <f t="shared" si="181"/>
        <v>3.2150641636000005E-8</v>
      </c>
      <c r="CR121" s="1">
        <f t="shared" si="182"/>
        <v>4.6686882528399999E-9</v>
      </c>
      <c r="CS121" s="1">
        <f t="shared" si="183"/>
        <v>5.8812070144E-10</v>
      </c>
      <c r="CT121" s="1">
        <f t="shared" si="184"/>
        <v>6.3103640688400012E-11</v>
      </c>
      <c r="CU121" s="1">
        <f t="shared" si="185"/>
        <v>5.6663041600000003E-12</v>
      </c>
      <c r="CV121" s="1">
        <f t="shared" si="186"/>
        <v>4.1957358502500003E-13</v>
      </c>
    </row>
    <row r="122" spans="1:101" x14ac:dyDescent="0.25">
      <c r="B122" s="32"/>
      <c r="C122" s="38"/>
      <c r="D122" s="35"/>
      <c r="E122" s="36"/>
      <c r="F122" s="37"/>
      <c r="G122" s="32"/>
      <c r="L122" s="11">
        <f t="shared" si="147"/>
        <v>1993</v>
      </c>
      <c r="M122" s="3">
        <f>+rep!B115</f>
        <v>6.8956599999999997E-13</v>
      </c>
      <c r="N122" s="3">
        <f>+rep!C115</f>
        <v>6.0246000000000003E-11</v>
      </c>
      <c r="O122" s="3">
        <f>+rep!D115</f>
        <v>3.0490199999999999E-9</v>
      </c>
      <c r="P122" s="3">
        <f>+rep!E115</f>
        <v>8.9564900000000003E-8</v>
      </c>
      <c r="Q122" s="3">
        <f>+rep!F115</f>
        <v>1.5305899999999999E-6</v>
      </c>
      <c r="R122" s="3">
        <f>+rep!G115</f>
        <v>1.5261199999999999E-5</v>
      </c>
      <c r="S122" s="3">
        <f>+rep!H115</f>
        <v>8.9220000000000003E-5</v>
      </c>
      <c r="T122" s="3">
        <f>+rep!I115</f>
        <v>3.09821E-4</v>
      </c>
      <c r="U122" s="3">
        <f>+rep!J115</f>
        <v>6.7027799999999995E-4</v>
      </c>
      <c r="V122" s="3">
        <f>+rep!K115</f>
        <v>1.07997E-3</v>
      </c>
      <c r="W122" s="3">
        <f>+rep!L115</f>
        <v>1.89697E-3</v>
      </c>
      <c r="X122" s="3">
        <f>+rep!M115</f>
        <v>3.9854299999999999E-3</v>
      </c>
      <c r="Y122" s="3">
        <f>+rep!N115</f>
        <v>7.6811900000000001E-3</v>
      </c>
      <c r="Z122" s="3">
        <f>+rep!O115</f>
        <v>1.26847E-2</v>
      </c>
      <c r="AA122" s="3">
        <f>+rep!P115</f>
        <v>1.9688199999999999E-2</v>
      </c>
      <c r="AB122" s="3">
        <f>+rep!Q115</f>
        <v>3.05268E-2</v>
      </c>
      <c r="AC122" s="3">
        <f>+rep!R115</f>
        <v>4.5519200000000003E-2</v>
      </c>
      <c r="AD122" s="3">
        <f>+rep!S115</f>
        <v>6.2358999999999998E-2</v>
      </c>
      <c r="AE122" s="3">
        <f>+rep!T115</f>
        <v>7.8030100000000005E-2</v>
      </c>
      <c r="AF122" s="3">
        <f>+rep!U115</f>
        <v>8.9617100000000005E-2</v>
      </c>
      <c r="AG122" s="3">
        <f>+rep!V115</f>
        <v>9.3976799999999999E-2</v>
      </c>
      <c r="AH122" s="3">
        <f>+rep!W115</f>
        <v>8.9662199999999997E-2</v>
      </c>
      <c r="AI122" s="3">
        <f>+rep!X115</f>
        <v>7.9042600000000005E-2</v>
      </c>
      <c r="AJ122" s="3">
        <f>+rep!Y115</f>
        <v>6.6745700000000005E-2</v>
      </c>
      <c r="AK122" s="3">
        <f>+rep!Z115</f>
        <v>5.6296300000000001E-2</v>
      </c>
      <c r="AL122" s="3">
        <f>+rep!AA115</f>
        <v>4.8782499999999999E-2</v>
      </c>
      <c r="AM122" s="3">
        <f>+rep!AB115</f>
        <v>4.3597999999999998E-2</v>
      </c>
      <c r="AN122" s="3">
        <f>+rep!AC115</f>
        <v>3.9447400000000001E-2</v>
      </c>
      <c r="AO122" s="3">
        <f>+rep!AD115</f>
        <v>3.5031699999999999E-2</v>
      </c>
      <c r="AP122" s="3">
        <f>+rep!AE115</f>
        <v>2.9599E-2</v>
      </c>
      <c r="AQ122" s="3">
        <f>+rep!AF115</f>
        <v>2.3238499999999999E-2</v>
      </c>
      <c r="AR122" s="3">
        <f>+rep!AG115</f>
        <v>1.6705299999999999E-2</v>
      </c>
      <c r="AS122" s="3">
        <f>+rep!AH115</f>
        <v>1.09111E-2</v>
      </c>
      <c r="AT122" s="3">
        <f>+rep!AI115</f>
        <v>6.4559099999999996E-3</v>
      </c>
      <c r="AU122" s="3">
        <f>+rep!AJ115</f>
        <v>3.4602399999999998E-3</v>
      </c>
      <c r="AV122" s="3">
        <f>+rep!AK115</f>
        <v>1.6828699999999999E-3</v>
      </c>
      <c r="AW122" s="3">
        <f>+rep!AL115</f>
        <v>7.4453099999999999E-4</v>
      </c>
      <c r="AX122" s="3">
        <f>+rep!AM115</f>
        <v>3.0043300000000002E-4</v>
      </c>
      <c r="AY122" s="3">
        <f>+rep!AN115</f>
        <v>1.1081099999999999E-4</v>
      </c>
      <c r="AZ122" s="3">
        <f>+rep!AO115</f>
        <v>3.7404699999999998E-5</v>
      </c>
      <c r="BA122" s="3">
        <f>+rep!AP115</f>
        <v>1.15556E-5</v>
      </c>
      <c r="BB122" s="3">
        <f>+rep!AQ115</f>
        <v>3.2634099999999998E-6</v>
      </c>
      <c r="BC122" s="3">
        <f>+rep!AR115</f>
        <v>8.4061400000000001E-7</v>
      </c>
      <c r="BE122" s="1">
        <v>1993</v>
      </c>
      <c r="BF122" s="1">
        <f t="shared" si="146"/>
        <v>4.7550126835599995E-25</v>
      </c>
      <c r="BG122" s="1">
        <f t="shared" si="187"/>
        <v>3.6295805160000002E-21</v>
      </c>
      <c r="BH122" s="1">
        <f t="shared" si="188"/>
        <v>9.2965229603999985E-18</v>
      </c>
      <c r="BI122" s="1">
        <f t="shared" si="189"/>
        <v>8.0218713120100011E-15</v>
      </c>
      <c r="BJ122" s="1">
        <f t="shared" si="148"/>
        <v>2.3427057480999998E-12</v>
      </c>
      <c r="BK122" s="1">
        <f t="shared" si="149"/>
        <v>2.3290422543999995E-10</v>
      </c>
      <c r="BL122" s="1">
        <f t="shared" si="150"/>
        <v>7.9602084000000001E-9</v>
      </c>
      <c r="BM122" s="1">
        <f t="shared" si="151"/>
        <v>9.5989052040999998E-8</v>
      </c>
      <c r="BN122" s="1">
        <f t="shared" si="152"/>
        <v>4.4927259728399993E-7</v>
      </c>
      <c r="BO122" s="1">
        <f t="shared" si="153"/>
        <v>1.1663352009E-6</v>
      </c>
      <c r="BP122" s="1">
        <f t="shared" si="154"/>
        <v>3.5984951808999999E-6</v>
      </c>
      <c r="BQ122" s="1">
        <f t="shared" si="155"/>
        <v>1.58836522849E-5</v>
      </c>
      <c r="BR122" s="1">
        <f t="shared" si="156"/>
        <v>5.9000679816100004E-5</v>
      </c>
      <c r="BS122" s="1">
        <f t="shared" si="157"/>
        <v>1.6090161409000001E-4</v>
      </c>
      <c r="BT122" s="1">
        <f t="shared" si="158"/>
        <v>3.8762521923999996E-4</v>
      </c>
      <c r="BU122" s="1">
        <f t="shared" si="159"/>
        <v>9.3188551823999999E-4</v>
      </c>
      <c r="BV122" s="1">
        <f t="shared" si="160"/>
        <v>2.0719975686400004E-3</v>
      </c>
      <c r="BW122" s="1">
        <f t="shared" si="161"/>
        <v>3.8886448809999996E-3</v>
      </c>
      <c r="BX122" s="1">
        <f t="shared" si="162"/>
        <v>6.0886965060100006E-3</v>
      </c>
      <c r="BY122" s="1">
        <f t="shared" si="163"/>
        <v>8.0312246124100012E-3</v>
      </c>
      <c r="BZ122" s="1">
        <f t="shared" si="164"/>
        <v>8.8316389382400006E-3</v>
      </c>
      <c r="CA122" s="1">
        <f t="shared" si="165"/>
        <v>8.0393101088399987E-3</v>
      </c>
      <c r="CB122" s="1">
        <f t="shared" si="166"/>
        <v>6.2477326147600005E-3</v>
      </c>
      <c r="CC122" s="1">
        <f t="shared" si="167"/>
        <v>4.4549884684900003E-3</v>
      </c>
      <c r="CD122" s="1">
        <f t="shared" si="168"/>
        <v>3.1692733936900001E-3</v>
      </c>
      <c r="CE122" s="1">
        <f t="shared" si="169"/>
        <v>2.37973230625E-3</v>
      </c>
      <c r="CF122" s="1">
        <f t="shared" si="170"/>
        <v>1.9007856039999999E-3</v>
      </c>
      <c r="CG122" s="1">
        <f t="shared" si="171"/>
        <v>1.55609736676E-3</v>
      </c>
      <c r="CH122" s="1">
        <f t="shared" si="172"/>
        <v>1.2272200048899999E-3</v>
      </c>
      <c r="CI122" s="1">
        <f t="shared" si="173"/>
        <v>8.7610080100000004E-4</v>
      </c>
      <c r="CJ122" s="1">
        <f t="shared" si="174"/>
        <v>5.4002788224999994E-4</v>
      </c>
      <c r="CK122" s="1">
        <f t="shared" si="175"/>
        <v>2.7906704809E-4</v>
      </c>
      <c r="CL122" s="1">
        <f t="shared" si="176"/>
        <v>1.1905210320999999E-4</v>
      </c>
      <c r="CM122" s="1">
        <f t="shared" si="177"/>
        <v>4.1678773928099995E-5</v>
      </c>
      <c r="CN122" s="1">
        <f t="shared" si="178"/>
        <v>1.1973260857599998E-5</v>
      </c>
      <c r="CO122" s="1">
        <f t="shared" si="179"/>
        <v>2.8320514368999996E-6</v>
      </c>
      <c r="CP122" s="1">
        <f t="shared" si="180"/>
        <v>5.5432640996099997E-7</v>
      </c>
      <c r="CQ122" s="1">
        <f t="shared" si="181"/>
        <v>9.0259987489000003E-8</v>
      </c>
      <c r="CR122" s="1">
        <f t="shared" si="182"/>
        <v>1.2279077720999998E-8</v>
      </c>
      <c r="CS122" s="1">
        <f t="shared" si="183"/>
        <v>1.3991115820899998E-9</v>
      </c>
      <c r="CT122" s="1">
        <f t="shared" si="184"/>
        <v>1.3353189136E-10</v>
      </c>
      <c r="CU122" s="1">
        <f t="shared" si="185"/>
        <v>1.0649844828099998E-11</v>
      </c>
      <c r="CV122" s="1">
        <f t="shared" si="186"/>
        <v>7.0663189699599998E-13</v>
      </c>
    </row>
    <row r="123" spans="1:101" x14ac:dyDescent="0.25">
      <c r="B123" s="32"/>
      <c r="C123" s="32"/>
      <c r="D123" s="29"/>
      <c r="E123" s="29"/>
      <c r="F123" s="29"/>
      <c r="G123" s="32"/>
      <c r="L123" s="11">
        <f t="shared" si="147"/>
        <v>1994</v>
      </c>
      <c r="M123" s="3">
        <f>+rep!B116</f>
        <v>6.2938600000000002E-13</v>
      </c>
      <c r="N123" s="3">
        <f>+rep!C116</f>
        <v>5.49876E-11</v>
      </c>
      <c r="O123" s="3">
        <f>+rep!D116</f>
        <v>2.7827699999999999E-9</v>
      </c>
      <c r="P123" s="3">
        <f>+rep!E116</f>
        <v>8.1734699999999994E-8</v>
      </c>
      <c r="Q123" s="3">
        <f>+rep!F116</f>
        <v>1.3964099999999999E-6</v>
      </c>
      <c r="R123" s="3">
        <f>+rep!G116</f>
        <v>1.39136E-5</v>
      </c>
      <c r="S123" s="3">
        <f>+rep!H116</f>
        <v>8.1173000000000004E-5</v>
      </c>
      <c r="T123" s="3">
        <f>+rep!I116</f>
        <v>2.7990600000000001E-4</v>
      </c>
      <c r="U123" s="3">
        <f>+rep!J116</f>
        <v>5.9003899999999999E-4</v>
      </c>
      <c r="V123" s="3">
        <f>+rep!K116</f>
        <v>8.7127199999999998E-4</v>
      </c>
      <c r="W123" s="3">
        <f>+rep!L116</f>
        <v>1.3063199999999999E-3</v>
      </c>
      <c r="X123" s="3">
        <f>+rep!M116</f>
        <v>2.5000700000000001E-3</v>
      </c>
      <c r="Y123" s="3">
        <f>+rep!N116</f>
        <v>4.7165999999999996E-3</v>
      </c>
      <c r="Z123" s="3">
        <f>+rep!O116</f>
        <v>7.7615599999999998E-3</v>
      </c>
      <c r="AA123" s="3">
        <f>+rep!P116</f>
        <v>1.20669E-2</v>
      </c>
      <c r="AB123" s="3">
        <f>+rep!Q116</f>
        <v>1.8896799999999998E-2</v>
      </c>
      <c r="AC123" s="3">
        <f>+rep!R116</f>
        <v>2.8871299999999999E-2</v>
      </c>
      <c r="AD123" s="3">
        <f>+rep!S116</f>
        <v>4.1455600000000002E-2</v>
      </c>
      <c r="AE123" s="3">
        <f>+rep!T116</f>
        <v>5.6083300000000003E-2</v>
      </c>
      <c r="AF123" s="3">
        <f>+rep!U116</f>
        <v>7.2020500000000001E-2</v>
      </c>
      <c r="AG123" s="3">
        <f>+rep!V116</f>
        <v>8.6921799999999994E-2</v>
      </c>
      <c r="AH123" s="3">
        <f>+rep!W116</f>
        <v>9.7081700000000007E-2</v>
      </c>
      <c r="AI123" s="3">
        <f>+rep!X116</f>
        <v>9.9537200000000006E-2</v>
      </c>
      <c r="AJ123" s="3">
        <f>+rep!Y116</f>
        <v>9.3707399999999996E-2</v>
      </c>
      <c r="AK123" s="3">
        <f>+rep!Z116</f>
        <v>8.1621100000000002E-2</v>
      </c>
      <c r="AL123" s="3">
        <f>+rep!AA116</f>
        <v>6.6946500000000006E-2</v>
      </c>
      <c r="AM123" s="3">
        <f>+rep!AB116</f>
        <v>5.3214900000000002E-2</v>
      </c>
      <c r="AN123" s="3">
        <f>+rep!AC116</f>
        <v>4.2304300000000003E-2</v>
      </c>
      <c r="AO123" s="3">
        <f>+rep!AD116</f>
        <v>3.4210600000000001E-2</v>
      </c>
      <c r="AP123" s="3">
        <f>+rep!AE116</f>
        <v>2.7909099999999999E-2</v>
      </c>
      <c r="AQ123" s="3">
        <f>+rep!AF116</f>
        <v>2.23696E-2</v>
      </c>
      <c r="AR123" s="3">
        <f>+rep!AG116</f>
        <v>1.71053E-2</v>
      </c>
      <c r="AS123" s="3">
        <f>+rep!AH116</f>
        <v>1.2191499999999999E-2</v>
      </c>
      <c r="AT123" s="3">
        <f>+rep!AI116</f>
        <v>7.97432E-3</v>
      </c>
      <c r="AU123" s="3">
        <f>+rep!AJ116</f>
        <v>4.7419200000000002E-3</v>
      </c>
      <c r="AV123" s="3">
        <f>+rep!AK116</f>
        <v>2.54989E-3</v>
      </c>
      <c r="AW123" s="3">
        <f>+rep!AL116</f>
        <v>1.23643E-3</v>
      </c>
      <c r="AX123" s="3">
        <f>+rep!AM116</f>
        <v>5.39896E-4</v>
      </c>
      <c r="AY123" s="3">
        <f>+rep!AN116</f>
        <v>2.12179E-4</v>
      </c>
      <c r="AZ123" s="3">
        <f>+rep!AO116</f>
        <v>7.5036999999999993E-5</v>
      </c>
      <c r="BA123" s="3">
        <f>+rep!AP116</f>
        <v>2.38793E-5</v>
      </c>
      <c r="BB123" s="3">
        <f>+rep!AQ116</f>
        <v>6.8379799999999999E-6</v>
      </c>
      <c r="BC123" s="3">
        <f>+rep!AR116</f>
        <v>1.76176E-6</v>
      </c>
      <c r="BE123" s="1">
        <v>1994</v>
      </c>
      <c r="BF123" s="1">
        <f t="shared" si="146"/>
        <v>3.9612673699600002E-25</v>
      </c>
      <c r="BG123" s="1">
        <f t="shared" si="187"/>
        <v>3.02363615376E-21</v>
      </c>
      <c r="BH123" s="1">
        <f t="shared" si="188"/>
        <v>7.7438088728999996E-18</v>
      </c>
      <c r="BI123" s="1">
        <f t="shared" si="189"/>
        <v>6.6805611840899989E-15</v>
      </c>
      <c r="BJ123" s="1">
        <f t="shared" si="148"/>
        <v>1.9499608881E-12</v>
      </c>
      <c r="BK123" s="1">
        <f t="shared" si="149"/>
        <v>1.9358826496E-10</v>
      </c>
      <c r="BL123" s="1">
        <f t="shared" si="150"/>
        <v>6.5890559290000009E-9</v>
      </c>
      <c r="BM123" s="1">
        <f t="shared" si="151"/>
        <v>7.8347368836000004E-8</v>
      </c>
      <c r="BN123" s="1">
        <f t="shared" si="152"/>
        <v>3.4814602152099998E-7</v>
      </c>
      <c r="BO123" s="1">
        <f t="shared" si="153"/>
        <v>7.5911489798399998E-7</v>
      </c>
      <c r="BP123" s="1">
        <f t="shared" si="154"/>
        <v>1.7064719423999998E-6</v>
      </c>
      <c r="BQ123" s="1">
        <f t="shared" si="155"/>
        <v>5.9352078240900009E-5</v>
      </c>
      <c r="BR123" s="1">
        <f t="shared" si="156"/>
        <v>2.4622631056000002E-4</v>
      </c>
      <c r="BS123" s="1">
        <f t="shared" si="157"/>
        <v>5.2215174840959991E-4</v>
      </c>
      <c r="BT123" s="1">
        <f t="shared" si="158"/>
        <v>3.4392815209000001E-4</v>
      </c>
      <c r="BU123" s="1">
        <f t="shared" si="159"/>
        <v>1.0319256769600002E-3</v>
      </c>
      <c r="BV123" s="1">
        <f t="shared" si="160"/>
        <v>1.04672955024E-3</v>
      </c>
      <c r="BW123" s="1">
        <f t="shared" si="161"/>
        <v>3.9080940720999998E-4</v>
      </c>
      <c r="BX123" s="1">
        <f t="shared" si="162"/>
        <v>2.5632956410000023E-5</v>
      </c>
      <c r="BY123" s="1">
        <f t="shared" si="163"/>
        <v>1.16553616E-4</v>
      </c>
      <c r="BZ123" s="1">
        <f t="shared" si="164"/>
        <v>2.7974578809999906E-5</v>
      </c>
      <c r="CA123" s="1">
        <f t="shared" si="165"/>
        <v>2.7510025000000143E-5</v>
      </c>
      <c r="CB123" s="1">
        <f t="shared" si="166"/>
        <v>1.6148818083999979E-4</v>
      </c>
      <c r="CC123" s="1">
        <f t="shared" si="167"/>
        <v>3.4995184900000111E-6</v>
      </c>
      <c r="CD123" s="1">
        <f t="shared" si="168"/>
        <v>9.364028404900001E-4</v>
      </c>
      <c r="CE123" s="1">
        <f t="shared" si="169"/>
        <v>2.5364066121000018E-4</v>
      </c>
      <c r="CF123" s="1">
        <f t="shared" si="170"/>
        <v>6.4153692159999977E-5</v>
      </c>
      <c r="CG123" s="1">
        <f t="shared" si="171"/>
        <v>2.2141440000000094E-6</v>
      </c>
      <c r="CH123" s="1">
        <f t="shared" si="172"/>
        <v>1.9050624575999998E-4</v>
      </c>
      <c r="CI123" s="1">
        <f t="shared" si="173"/>
        <v>3.1346702499999995E-4</v>
      </c>
      <c r="CJ123" s="1">
        <f t="shared" si="174"/>
        <v>1.4799939024999999E-4</v>
      </c>
      <c r="CK123" s="1">
        <f t="shared" si="175"/>
        <v>2.9259128809000002E-4</v>
      </c>
      <c r="CL123" s="1">
        <f t="shared" si="176"/>
        <v>1.4863267224999999E-4</v>
      </c>
      <c r="CM123" s="1">
        <f t="shared" si="177"/>
        <v>6.3589779462399997E-5</v>
      </c>
      <c r="CN123" s="1">
        <f t="shared" si="178"/>
        <v>2.2485805286400001E-5</v>
      </c>
      <c r="CO123" s="1">
        <f t="shared" si="179"/>
        <v>6.5019390120999999E-6</v>
      </c>
      <c r="CP123" s="1">
        <f t="shared" si="180"/>
        <v>1.5287591448999999E-6</v>
      </c>
      <c r="CQ123" s="1">
        <f t="shared" si="181"/>
        <v>2.91487690816E-7</v>
      </c>
      <c r="CR123" s="1">
        <f t="shared" si="182"/>
        <v>4.5019928041E-8</v>
      </c>
      <c r="CS123" s="1">
        <f t="shared" si="183"/>
        <v>5.6305513689999989E-9</v>
      </c>
      <c r="CT123" s="1">
        <f t="shared" si="184"/>
        <v>5.7022096848999999E-10</v>
      </c>
      <c r="CU123" s="1">
        <f t="shared" si="185"/>
        <v>4.6757970480399997E-11</v>
      </c>
      <c r="CV123" s="1">
        <f t="shared" si="186"/>
        <v>3.1037982976000001E-12</v>
      </c>
    </row>
    <row r="124" spans="1:101" x14ac:dyDescent="0.25">
      <c r="B124" s="32"/>
      <c r="C124" s="32"/>
      <c r="D124" s="29"/>
      <c r="E124" s="29"/>
      <c r="F124" s="29"/>
      <c r="G124" s="32"/>
      <c r="L124" s="11">
        <f t="shared" si="147"/>
        <v>1995</v>
      </c>
      <c r="M124" s="3">
        <f>+rep!B117</f>
        <v>4.36177E-13</v>
      </c>
      <c r="N124" s="3">
        <f>+rep!C117</f>
        <v>3.8107900000000001E-11</v>
      </c>
      <c r="O124" s="3">
        <f>+rep!D117</f>
        <v>1.9286300000000002E-9</v>
      </c>
      <c r="P124" s="3">
        <f>+rep!E117</f>
        <v>5.6653499999999998E-8</v>
      </c>
      <c r="Q124" s="3">
        <f>+rep!F117</f>
        <v>9.6816700000000004E-7</v>
      </c>
      <c r="R124" s="3">
        <f>+rep!G117</f>
        <v>9.6535500000000001E-6</v>
      </c>
      <c r="S124" s="3">
        <f>+rep!H117</f>
        <v>5.6438699999999999E-5</v>
      </c>
      <c r="T124" s="3">
        <f>+rep!I117</f>
        <v>1.9600800000000001E-4</v>
      </c>
      <c r="U124" s="3">
        <f>+rep!J117</f>
        <v>4.2414299999999998E-4</v>
      </c>
      <c r="V124" s="3">
        <f>+rep!K117</f>
        <v>6.8302399999999996E-4</v>
      </c>
      <c r="W124" s="3">
        <f>+rep!L117</f>
        <v>1.19195E-3</v>
      </c>
      <c r="X124" s="3">
        <f>+rep!M117</f>
        <v>2.4560200000000002E-3</v>
      </c>
      <c r="Y124" s="3">
        <f>+rep!N117</f>
        <v>4.5439699999999996E-3</v>
      </c>
      <c r="Z124" s="3">
        <f>+rep!O117</f>
        <v>6.9524399999999998E-3</v>
      </c>
      <c r="AA124" s="3">
        <f>+rep!P117</f>
        <v>9.7288099999999992E-3</v>
      </c>
      <c r="AB124" s="3">
        <f>+rep!Q117</f>
        <v>1.39472E-2</v>
      </c>
      <c r="AC124" s="3">
        <f>+rep!R117</f>
        <v>2.0441500000000001E-2</v>
      </c>
      <c r="AD124" s="3">
        <f>+rep!S117</f>
        <v>2.9112900000000001E-2</v>
      </c>
      <c r="AE124" s="3">
        <f>+rep!T117</f>
        <v>3.98489E-2</v>
      </c>
      <c r="AF124" s="3">
        <f>+rep!U117</f>
        <v>5.2746899999999999E-2</v>
      </c>
      <c r="AG124" s="3">
        <f>+rep!V117</f>
        <v>6.7093700000000006E-2</v>
      </c>
      <c r="AH124" s="3">
        <f>+rep!W117</f>
        <v>8.1007099999999999E-2</v>
      </c>
      <c r="AI124" s="3">
        <f>+rep!X117</f>
        <v>9.2036999999999994E-2</v>
      </c>
      <c r="AJ124" s="3">
        <f>+rep!Y117</f>
        <v>9.7759600000000002E-2</v>
      </c>
      <c r="AK124" s="3">
        <f>+rep!Z117</f>
        <v>9.6477599999999997E-2</v>
      </c>
      <c r="AL124" s="3">
        <f>+rep!AA117</f>
        <v>8.81879E-2</v>
      </c>
      <c r="AM124" s="3">
        <f>+rep!AB117</f>
        <v>7.4922699999999995E-2</v>
      </c>
      <c r="AN124" s="3">
        <f>+rep!AC117</f>
        <v>5.9866000000000003E-2</v>
      </c>
      <c r="AO124" s="3">
        <f>+rep!AD117</f>
        <v>4.5871000000000002E-2</v>
      </c>
      <c r="AP124" s="3">
        <f>+rep!AE117</f>
        <v>3.4439600000000001E-2</v>
      </c>
      <c r="AQ124" s="3">
        <f>+rep!AF117</f>
        <v>2.5678099999999999E-2</v>
      </c>
      <c r="AR124" s="3">
        <f>+rep!AG117</f>
        <v>1.8950700000000001E-2</v>
      </c>
      <c r="AS124" s="3">
        <f>+rep!AH117</f>
        <v>1.35941E-2</v>
      </c>
      <c r="AT124" s="3">
        <f>+rep!AI117</f>
        <v>9.2597300000000007E-3</v>
      </c>
      <c r="AU124" s="3">
        <f>+rep!AJ117</f>
        <v>5.8686199999999997E-3</v>
      </c>
      <c r="AV124" s="3">
        <f>+rep!AK117</f>
        <v>3.4105099999999998E-3</v>
      </c>
      <c r="AW124" s="3">
        <f>+rep!AL117</f>
        <v>1.80017E-3</v>
      </c>
      <c r="AX124" s="3">
        <f>+rep!AM117</f>
        <v>8.5790200000000001E-4</v>
      </c>
      <c r="AY124" s="3">
        <f>+rep!AN117</f>
        <v>3.6779100000000002E-4</v>
      </c>
      <c r="AZ124" s="3">
        <f>+rep!AO117</f>
        <v>1.4151999999999999E-4</v>
      </c>
      <c r="BA124" s="3">
        <f>+rep!AP117</f>
        <v>4.8804999999999998E-5</v>
      </c>
      <c r="BB124" s="3">
        <f>+rep!AQ117</f>
        <v>1.50707E-5</v>
      </c>
      <c r="BC124" s="3">
        <f>+rep!AR117</f>
        <v>4.1642800000000004E-6</v>
      </c>
      <c r="BE124" s="1">
        <v>1995</v>
      </c>
      <c r="BF124" s="1">
        <f t="shared" si="146"/>
        <v>1.9025037532900001E-25</v>
      </c>
      <c r="BG124" s="1">
        <f t="shared" si="187"/>
        <v>1.4522120424100001E-21</v>
      </c>
      <c r="BH124" s="1">
        <f t="shared" si="188"/>
        <v>3.7196136769000005E-18</v>
      </c>
      <c r="BI124" s="1">
        <f t="shared" si="189"/>
        <v>3.2096190622499998E-15</v>
      </c>
      <c r="BJ124" s="1">
        <f t="shared" si="148"/>
        <v>9.3734733988900012E-13</v>
      </c>
      <c r="BK124" s="1">
        <f t="shared" si="149"/>
        <v>9.31910276025E-11</v>
      </c>
      <c r="BL124" s="1">
        <f t="shared" si="150"/>
        <v>3.18532685769E-9</v>
      </c>
      <c r="BM124" s="1">
        <f t="shared" si="151"/>
        <v>3.8419136064000001E-8</v>
      </c>
      <c r="BN124" s="1">
        <f t="shared" si="152"/>
        <v>8.9810629061408997E-5</v>
      </c>
      <c r="BO124" s="1">
        <f t="shared" si="153"/>
        <v>8.4970897177156021E-5</v>
      </c>
      <c r="BP124" s="1">
        <f t="shared" si="154"/>
        <v>8.1287997210250003E-4</v>
      </c>
      <c r="BQ124" s="1">
        <f t="shared" si="155"/>
        <v>1.3799724180803999E-3</v>
      </c>
      <c r="BR124" s="1">
        <f t="shared" si="156"/>
        <v>6.3297679054089993E-4</v>
      </c>
      <c r="BS124" s="1">
        <f t="shared" si="157"/>
        <v>1.0661243704336001E-3</v>
      </c>
      <c r="BT124" s="1">
        <f t="shared" si="158"/>
        <v>3.9896826615610012E-4</v>
      </c>
      <c r="BU124" s="1">
        <f t="shared" si="159"/>
        <v>1.2643571408400001E-3</v>
      </c>
      <c r="BV124" s="1">
        <f t="shared" si="160"/>
        <v>8.4468703224999998E-4</v>
      </c>
      <c r="BW124" s="1">
        <f t="shared" si="161"/>
        <v>1.1006317921E-4</v>
      </c>
      <c r="BX124" s="1">
        <f t="shared" si="162"/>
        <v>9.3240267210000012E-5</v>
      </c>
      <c r="BY124" s="1">
        <f t="shared" si="163"/>
        <v>1.0509915609999993E-5</v>
      </c>
      <c r="BZ124" s="1">
        <f t="shared" si="164"/>
        <v>5.9102268840000132E-5</v>
      </c>
      <c r="CA124" s="1">
        <f t="shared" si="165"/>
        <v>3.2371206400000028E-6</v>
      </c>
      <c r="CB124" s="1">
        <f t="shared" si="166"/>
        <v>5.1665744600999956E-4</v>
      </c>
      <c r="CC124" s="1">
        <f t="shared" si="167"/>
        <v>1.4710063036900004E-3</v>
      </c>
      <c r="CD124" s="1">
        <f t="shared" si="168"/>
        <v>5.4297739689999883E-5</v>
      </c>
      <c r="CE124" s="1">
        <f t="shared" si="169"/>
        <v>8.2840352400000009E-4</v>
      </c>
      <c r="CF124" s="1">
        <f t="shared" si="170"/>
        <v>2.4077108223999991E-4</v>
      </c>
      <c r="CG124" s="1">
        <f t="shared" si="171"/>
        <v>1.0735032100000004E-4</v>
      </c>
      <c r="CH124" s="1">
        <f t="shared" si="172"/>
        <v>2.6140422400000005E-4</v>
      </c>
      <c r="CI124" s="1">
        <f t="shared" si="173"/>
        <v>6.0214338073210011E-4</v>
      </c>
      <c r="CJ124" s="1">
        <f t="shared" si="174"/>
        <v>2.4891719995209988E-4</v>
      </c>
      <c r="CK124" s="1">
        <f t="shared" si="175"/>
        <v>3.5912903049000003E-4</v>
      </c>
      <c r="CL124" s="1">
        <f t="shared" si="176"/>
        <v>1.8479955481E-4</v>
      </c>
      <c r="CM124" s="1">
        <f t="shared" si="177"/>
        <v>8.5742599672900007E-5</v>
      </c>
      <c r="CN124" s="1">
        <f t="shared" si="178"/>
        <v>3.4440700704399996E-5</v>
      </c>
      <c r="CO124" s="1">
        <f t="shared" si="179"/>
        <v>1.1631578460099998E-5</v>
      </c>
      <c r="CP124" s="1">
        <f t="shared" si="180"/>
        <v>3.2406120289E-6</v>
      </c>
      <c r="CQ124" s="1">
        <f t="shared" si="181"/>
        <v>7.35995841604E-7</v>
      </c>
      <c r="CR124" s="1">
        <f t="shared" si="182"/>
        <v>1.35270219681E-7</v>
      </c>
      <c r="CS124" s="1">
        <f t="shared" si="183"/>
        <v>2.0027910399999997E-8</v>
      </c>
      <c r="CT124" s="1">
        <f t="shared" si="184"/>
        <v>2.3819280249999996E-9</v>
      </c>
      <c r="CU124" s="1">
        <f t="shared" si="185"/>
        <v>2.2712599848999998E-10</v>
      </c>
      <c r="CV124" s="1">
        <f t="shared" si="186"/>
        <v>1.7341227918400002E-11</v>
      </c>
    </row>
    <row r="125" spans="1:101" x14ac:dyDescent="0.25">
      <c r="B125" s="32"/>
      <c r="C125" s="32"/>
      <c r="D125" s="29"/>
      <c r="E125" s="29"/>
      <c r="F125" s="29"/>
      <c r="G125" s="32"/>
      <c r="L125" s="11">
        <f t="shared" si="147"/>
        <v>1996</v>
      </c>
      <c r="M125" s="3">
        <f>+rep!B118</f>
        <v>3.7764300000000001E-13</v>
      </c>
      <c r="N125" s="3">
        <f>+rep!C118</f>
        <v>3.2993799999999997E-11</v>
      </c>
      <c r="O125" s="3">
        <f>+rep!D118</f>
        <v>1.6697699999999999E-9</v>
      </c>
      <c r="P125" s="3">
        <f>+rep!E118</f>
        <v>4.9047100000000001E-8</v>
      </c>
      <c r="Q125" s="3">
        <f>+rep!F118</f>
        <v>8.3808099999999997E-7</v>
      </c>
      <c r="R125" s="3">
        <f>+rep!G118</f>
        <v>8.3538999999999998E-6</v>
      </c>
      <c r="S125" s="3">
        <f>+rep!H118</f>
        <v>4.8795899999999998E-5</v>
      </c>
      <c r="T125" s="3">
        <f>+rep!I118</f>
        <v>1.68949E-4</v>
      </c>
      <c r="U125" s="3">
        <f>+rep!J118</f>
        <v>3.6159000000000001E-4</v>
      </c>
      <c r="V125" s="3">
        <f>+rep!K118</f>
        <v>5.6252699999999995E-4</v>
      </c>
      <c r="W125" s="3">
        <f>+rep!L118</f>
        <v>9.3122300000000001E-4</v>
      </c>
      <c r="X125" s="3">
        <f>+rep!M118</f>
        <v>1.8927600000000001E-3</v>
      </c>
      <c r="Y125" s="3">
        <f>+rep!N118</f>
        <v>3.6112499999999999E-3</v>
      </c>
      <c r="Z125" s="3">
        <f>+rep!O118</f>
        <v>5.90655E-3</v>
      </c>
      <c r="AA125" s="3">
        <f>+rep!P118</f>
        <v>9.0005099999999998E-3</v>
      </c>
      <c r="AB125" s="3">
        <f>+rep!Q118</f>
        <v>1.3571400000000001E-2</v>
      </c>
      <c r="AC125" s="3">
        <f>+rep!R118</f>
        <v>1.96087E-2</v>
      </c>
      <c r="AD125" s="3">
        <f>+rep!S118</f>
        <v>2.6289E-2</v>
      </c>
      <c r="AE125" s="3">
        <f>+rep!T118</f>
        <v>3.3429800000000003E-2</v>
      </c>
      <c r="AF125" s="3">
        <f>+rep!U118</f>
        <v>4.1878100000000001E-2</v>
      </c>
      <c r="AG125" s="3">
        <f>+rep!V118</f>
        <v>5.2197199999999999E-2</v>
      </c>
      <c r="AH125" s="3">
        <f>+rep!W118</f>
        <v>6.3857899999999995E-2</v>
      </c>
      <c r="AI125" s="3">
        <f>+rep!X118</f>
        <v>7.5568700000000003E-2</v>
      </c>
      <c r="AJ125" s="3">
        <f>+rep!Y118</f>
        <v>8.5593500000000003E-2</v>
      </c>
      <c r="AK125" s="3">
        <f>+rep!Z118</f>
        <v>9.1903100000000001E-2</v>
      </c>
      <c r="AL125" s="3">
        <f>+rep!AA118</f>
        <v>9.2737299999999995E-2</v>
      </c>
      <c r="AM125" s="3">
        <f>+rep!AB118</f>
        <v>8.7421100000000002E-2</v>
      </c>
      <c r="AN125" s="3">
        <f>+rep!AC118</f>
        <v>7.6819200000000004E-2</v>
      </c>
      <c r="AO125" s="3">
        <f>+rep!AD118</f>
        <v>6.3074699999999997E-2</v>
      </c>
      <c r="AP125" s="3">
        <f>+rep!AE118</f>
        <v>4.8742599999999997E-2</v>
      </c>
      <c r="AQ125" s="3">
        <f>+rep!AF118</f>
        <v>3.58307E-2</v>
      </c>
      <c r="AR125" s="3">
        <f>+rep!AG118</f>
        <v>2.5310200000000001E-2</v>
      </c>
      <c r="AS125" s="3">
        <f>+rep!AH118</f>
        <v>1.7255099999999999E-2</v>
      </c>
      <c r="AT125" s="3">
        <f>+rep!AI118</f>
        <v>1.13011E-2</v>
      </c>
      <c r="AU125" s="3">
        <f>+rep!AJ118</f>
        <v>7.0247799999999996E-3</v>
      </c>
      <c r="AV125" s="3">
        <f>+rep!AK118</f>
        <v>4.0822300000000001E-3</v>
      </c>
      <c r="AW125" s="3">
        <f>+rep!AL118</f>
        <v>2.1870100000000001E-3</v>
      </c>
      <c r="AX125" s="3">
        <f>+rep!AM118</f>
        <v>1.0684399999999999E-3</v>
      </c>
      <c r="AY125" s="3">
        <f>+rep!AN118</f>
        <v>4.7229800000000001E-4</v>
      </c>
      <c r="AZ125" s="3">
        <f>+rep!AO118</f>
        <v>1.87918E-4</v>
      </c>
      <c r="BA125" s="3">
        <f>+rep!AP118</f>
        <v>6.7063400000000006E-5</v>
      </c>
      <c r="BB125" s="3">
        <f>+rep!AQ118</f>
        <v>2.1416700000000001E-5</v>
      </c>
      <c r="BC125" s="3">
        <f>+rep!AR118</f>
        <v>6.1106399999999998E-6</v>
      </c>
      <c r="BE125" s="1">
        <v>1996</v>
      </c>
      <c r="BF125" s="1">
        <f t="shared" si="146"/>
        <v>1.42614235449E-25</v>
      </c>
      <c r="BG125" s="1">
        <f t="shared" si="187"/>
        <v>1.0885908384399997E-21</v>
      </c>
      <c r="BH125" s="1">
        <f t="shared" si="188"/>
        <v>2.7881318528999996E-18</v>
      </c>
      <c r="BI125" s="1">
        <f t="shared" si="189"/>
        <v>2.4056180184100002E-15</v>
      </c>
      <c r="BJ125" s="1">
        <f t="shared" si="148"/>
        <v>7.0237976256099997E-13</v>
      </c>
      <c r="BK125" s="1">
        <f t="shared" si="149"/>
        <v>6.978764520999999E-11</v>
      </c>
      <c r="BL125" s="1">
        <f t="shared" si="150"/>
        <v>2.38103985681E-9</v>
      </c>
      <c r="BM125" s="1">
        <f t="shared" si="151"/>
        <v>2.8543764601E-8</v>
      </c>
      <c r="BN125" s="1">
        <f t="shared" si="152"/>
        <v>1.3074732810000002E-7</v>
      </c>
      <c r="BO125" s="1">
        <f t="shared" si="153"/>
        <v>3.1643662572899994E-7</v>
      </c>
      <c r="BP125" s="1">
        <f t="shared" si="154"/>
        <v>8.4084810229729016E-5</v>
      </c>
      <c r="BQ125" s="1">
        <f t="shared" si="155"/>
        <v>6.7375203897600001E-5</v>
      </c>
      <c r="BR125" s="1">
        <f t="shared" si="156"/>
        <v>2.7525298556250002E-4</v>
      </c>
      <c r="BS125" s="1">
        <f t="shared" si="157"/>
        <v>5.9518677260250003E-4</v>
      </c>
      <c r="BT125" s="1">
        <f t="shared" si="158"/>
        <v>1.2547337822010004E-4</v>
      </c>
      <c r="BU125" s="1">
        <f t="shared" si="159"/>
        <v>4.3964856360000003E-5</v>
      </c>
      <c r="BV125" s="1">
        <f t="shared" si="160"/>
        <v>3.5200489000000173E-7</v>
      </c>
      <c r="BW125" s="1">
        <f t="shared" si="161"/>
        <v>3.7051568999999984E-5</v>
      </c>
      <c r="BX125" s="1">
        <f t="shared" si="162"/>
        <v>1.7497469284000005E-4</v>
      </c>
      <c r="BY125" s="1">
        <f t="shared" si="163"/>
        <v>4.6985331120999999E-4</v>
      </c>
      <c r="BZ125" s="1">
        <f t="shared" si="164"/>
        <v>1.3907956623999992E-4</v>
      </c>
      <c r="CA125" s="1">
        <f t="shared" si="165"/>
        <v>5.5008542520999966E-4</v>
      </c>
      <c r="CB125" s="1">
        <f t="shared" si="166"/>
        <v>2.2387939876E-4</v>
      </c>
      <c r="CC125" s="1">
        <f t="shared" si="167"/>
        <v>2.2160490496000025E-4</v>
      </c>
      <c r="CD125" s="1">
        <f t="shared" si="168"/>
        <v>1.2309902500000017E-4</v>
      </c>
      <c r="CE125" s="1">
        <f t="shared" si="169"/>
        <v>1.4230581264000001E-4</v>
      </c>
      <c r="CF125" s="1">
        <f t="shared" si="170"/>
        <v>4.3731769000000104E-5</v>
      </c>
      <c r="CG125" s="1">
        <f t="shared" si="171"/>
        <v>1.9852528201000006E-4</v>
      </c>
      <c r="CH125" s="1">
        <f t="shared" si="172"/>
        <v>7.747538233600005E-4</v>
      </c>
      <c r="CI125" s="1">
        <f t="shared" si="173"/>
        <v>4.8243926024999992E-4</v>
      </c>
      <c r="CJ125" s="1">
        <f t="shared" si="174"/>
        <v>2.1533801535999992E-4</v>
      </c>
      <c r="CK125" s="1">
        <f t="shared" si="175"/>
        <v>2.4928051839999987E-5</v>
      </c>
      <c r="CL125" s="1">
        <f t="shared" si="176"/>
        <v>5.1181146809999978E-5</v>
      </c>
      <c r="CM125" s="1">
        <f t="shared" si="177"/>
        <v>1.4402400099999977E-6</v>
      </c>
      <c r="CN125" s="1">
        <f t="shared" si="178"/>
        <v>4.9347534048399992E-5</v>
      </c>
      <c r="CO125" s="1">
        <f t="shared" si="179"/>
        <v>1.6664601772899999E-5</v>
      </c>
      <c r="CP125" s="1">
        <f t="shared" si="180"/>
        <v>4.7830127401000005E-6</v>
      </c>
      <c r="CQ125" s="1">
        <f t="shared" si="181"/>
        <v>1.1415640335999999E-6</v>
      </c>
      <c r="CR125" s="1">
        <f t="shared" si="182"/>
        <v>2.2306540080400001E-7</v>
      </c>
      <c r="CS125" s="1">
        <f t="shared" si="183"/>
        <v>3.5313174723999998E-8</v>
      </c>
      <c r="CT125" s="1">
        <f t="shared" si="184"/>
        <v>4.4974996195600009E-9</v>
      </c>
      <c r="CU125" s="1">
        <f t="shared" si="185"/>
        <v>4.5867503889000007E-10</v>
      </c>
      <c r="CV125" s="1">
        <f t="shared" si="186"/>
        <v>3.7339921209599997E-11</v>
      </c>
    </row>
    <row r="126" spans="1:101" x14ac:dyDescent="0.25">
      <c r="B126" s="32"/>
      <c r="C126" s="32"/>
      <c r="D126" s="29"/>
      <c r="E126" s="29"/>
      <c r="F126" s="29"/>
      <c r="G126" s="32"/>
      <c r="L126" s="11">
        <f t="shared" si="147"/>
        <v>1997</v>
      </c>
      <c r="M126" s="3">
        <f>+rep!B119</f>
        <v>1.4103100000000001E-12</v>
      </c>
      <c r="N126" s="3">
        <f>+rep!C119</f>
        <v>1.23212E-10</v>
      </c>
      <c r="O126" s="3">
        <f>+rep!D119</f>
        <v>6.2350399999999996E-9</v>
      </c>
      <c r="P126" s="3">
        <f>+rep!E119</f>
        <v>1.83106E-7</v>
      </c>
      <c r="Q126" s="3">
        <f>+rep!F119</f>
        <v>3.1271699999999999E-6</v>
      </c>
      <c r="R126" s="3">
        <f>+rep!G119</f>
        <v>3.1129E-5</v>
      </c>
      <c r="S126" s="3">
        <f>+rep!H119</f>
        <v>1.8109199999999999E-4</v>
      </c>
      <c r="T126" s="3">
        <f>+rep!I119</f>
        <v>6.1840199999999999E-4</v>
      </c>
      <c r="U126" s="3">
        <f>+rep!J119</f>
        <v>1.2555800000000001E-3</v>
      </c>
      <c r="V126" s="3">
        <f>+rep!K119</f>
        <v>1.6018E-3</v>
      </c>
      <c r="W126" s="3">
        <f>+rep!L119</f>
        <v>1.6238800000000001E-3</v>
      </c>
      <c r="X126" s="3">
        <f>+rep!M119</f>
        <v>2.1059199999999998E-3</v>
      </c>
      <c r="Y126" s="3">
        <f>+rep!N119</f>
        <v>3.47606E-3</v>
      </c>
      <c r="Z126" s="3">
        <f>+rep!O119</f>
        <v>5.4342100000000001E-3</v>
      </c>
      <c r="AA126" s="3">
        <f>+rep!P119</f>
        <v>8.0361900000000003E-3</v>
      </c>
      <c r="AB126" s="3">
        <f>+rep!Q119</f>
        <v>1.2041899999999999E-2</v>
      </c>
      <c r="AC126" s="3">
        <f>+rep!R119</f>
        <v>1.7823800000000001E-2</v>
      </c>
      <c r="AD126" s="3">
        <f>+rep!S119</f>
        <v>2.4878899999999999E-2</v>
      </c>
      <c r="AE126" s="3">
        <f>+rep!T119</f>
        <v>3.2669200000000002E-2</v>
      </c>
      <c r="AF126" s="3">
        <f>+rep!U119</f>
        <v>4.0944599999999998E-2</v>
      </c>
      <c r="AG126" s="3">
        <f>+rep!V119</f>
        <v>4.9276899999999998E-2</v>
      </c>
      <c r="AH126" s="3">
        <f>+rep!W119</f>
        <v>5.7252900000000002E-2</v>
      </c>
      <c r="AI126" s="3">
        <f>+rep!X119</f>
        <v>6.4971699999999993E-2</v>
      </c>
      <c r="AJ126" s="3">
        <f>+rep!Y119</f>
        <v>7.2603899999999999E-2</v>
      </c>
      <c r="AK126" s="3">
        <f>+rep!Z119</f>
        <v>7.9541700000000007E-2</v>
      </c>
      <c r="AL126" s="3">
        <f>+rep!AA119</f>
        <v>8.4321800000000002E-2</v>
      </c>
      <c r="AM126" s="3">
        <f>+rep!AB119</f>
        <v>8.5306599999999996E-2</v>
      </c>
      <c r="AN126" s="3">
        <f>+rep!AC119</f>
        <v>8.1477599999999997E-2</v>
      </c>
      <c r="AO126" s="3">
        <f>+rep!AD119</f>
        <v>7.2941000000000006E-2</v>
      </c>
      <c r="AP126" s="3">
        <f>+rep!AE119</f>
        <v>6.0962500000000003E-2</v>
      </c>
      <c r="AQ126" s="3">
        <f>+rep!AF119</f>
        <v>4.7511100000000001E-2</v>
      </c>
      <c r="AR126" s="3">
        <f>+rep!AG119</f>
        <v>3.4552800000000002E-2</v>
      </c>
      <c r="AS126" s="3">
        <f>+rep!AH119</f>
        <v>2.3480899999999999E-2</v>
      </c>
      <c r="AT126" s="3">
        <f>+rep!AI119</f>
        <v>1.49178E-2</v>
      </c>
      <c r="AU126" s="3">
        <f>+rep!AJ119</f>
        <v>8.8467300000000006E-3</v>
      </c>
      <c r="AV126" s="3">
        <f>+rep!AK119</f>
        <v>4.87777E-3</v>
      </c>
      <c r="AW126" s="3">
        <f>+rep!AL119</f>
        <v>2.48569E-3</v>
      </c>
      <c r="AX126" s="3">
        <f>+rep!AM119</f>
        <v>1.1628000000000001E-3</v>
      </c>
      <c r="AY126" s="3">
        <f>+rep!AN119</f>
        <v>4.9602900000000004E-4</v>
      </c>
      <c r="AZ126" s="3">
        <f>+rep!AO119</f>
        <v>1.9183899999999999E-4</v>
      </c>
      <c r="BA126" s="3">
        <f>+rep!AP119</f>
        <v>6.6951200000000004E-5</v>
      </c>
      <c r="BB126" s="3">
        <f>+rep!AQ119</f>
        <v>2.1009499999999999E-5</v>
      </c>
      <c r="BC126" s="3">
        <f>+rep!AR119</f>
        <v>5.9121900000000001E-6</v>
      </c>
      <c r="BE126" s="1">
        <v>1997</v>
      </c>
      <c r="BF126" s="1">
        <f t="shared" si="146"/>
        <v>1.9889742961000004E-24</v>
      </c>
      <c r="BG126" s="1">
        <f t="shared" si="187"/>
        <v>1.5181196943999999E-20</v>
      </c>
      <c r="BH126" s="1">
        <f t="shared" si="188"/>
        <v>3.8875723801599998E-17</v>
      </c>
      <c r="BI126" s="1">
        <f t="shared" si="189"/>
        <v>3.3527807236000002E-14</v>
      </c>
      <c r="BJ126" s="1">
        <f t="shared" si="148"/>
        <v>9.7791922088999994E-12</v>
      </c>
      <c r="BK126" s="1">
        <f t="shared" si="149"/>
        <v>9.6901464099999988E-10</v>
      </c>
      <c r="BL126" s="1">
        <f t="shared" si="150"/>
        <v>3.2794312463999999E-8</v>
      </c>
      <c r="BM126" s="1">
        <f t="shared" si="151"/>
        <v>3.8242103360399997E-7</v>
      </c>
      <c r="BN126" s="1">
        <f t="shared" si="152"/>
        <v>1.5764811364000001E-6</v>
      </c>
      <c r="BO126" s="1">
        <f t="shared" si="153"/>
        <v>2.5657632400000001E-6</v>
      </c>
      <c r="BP126" s="1">
        <f t="shared" si="154"/>
        <v>2.6369862544000001E-6</v>
      </c>
      <c r="BQ126" s="1">
        <f t="shared" si="155"/>
        <v>4.4348990463999993E-6</v>
      </c>
      <c r="BR126" s="1">
        <f t="shared" si="156"/>
        <v>1.20829931236E-5</v>
      </c>
      <c r="BS126" s="1">
        <f t="shared" si="157"/>
        <v>2.9530638324100002E-5</v>
      </c>
      <c r="BT126" s="1">
        <f t="shared" si="158"/>
        <v>6.45803497161E-5</v>
      </c>
      <c r="BU126" s="1">
        <f t="shared" si="159"/>
        <v>1.4500735561E-4</v>
      </c>
      <c r="BV126" s="1">
        <f t="shared" si="160"/>
        <v>3.1768784644000005E-4</v>
      </c>
      <c r="BW126" s="1">
        <f t="shared" si="161"/>
        <v>2.1534975503999994E-4</v>
      </c>
      <c r="BX126" s="1">
        <f t="shared" si="162"/>
        <v>5.0468071801000006E-4</v>
      </c>
      <c r="BY126" s="1">
        <f t="shared" si="163"/>
        <v>4.2174372495999983E-4</v>
      </c>
      <c r="BZ126" s="1">
        <f t="shared" si="164"/>
        <v>7.1581752359999975E-5</v>
      </c>
      <c r="CA126" s="1">
        <f t="shared" si="165"/>
        <v>3.8844056250000022E-5</v>
      </c>
      <c r="CB126" s="1">
        <f t="shared" si="166"/>
        <v>4.1691557610000021E-5</v>
      </c>
      <c r="CC126" s="1">
        <f t="shared" si="167"/>
        <v>8.6654285641000041E-4</v>
      </c>
      <c r="CD126" s="1">
        <f t="shared" si="168"/>
        <v>1.0695058308899995E-3</v>
      </c>
      <c r="CE126" s="1">
        <f t="shared" si="169"/>
        <v>1.45368337984E-3</v>
      </c>
      <c r="CF126" s="1">
        <f t="shared" si="170"/>
        <v>7.2567739456000011E-4</v>
      </c>
      <c r="CG126" s="1">
        <f t="shared" si="171"/>
        <v>1.0731095280999991E-4</v>
      </c>
      <c r="CH126" s="1">
        <f t="shared" si="172"/>
        <v>7.5545648889999942E-5</v>
      </c>
      <c r="CI126" s="1">
        <f t="shared" si="173"/>
        <v>1.0953924920999983E-4</v>
      </c>
      <c r="CJ126" s="1">
        <f t="shared" si="174"/>
        <v>1.231518649E-5</v>
      </c>
      <c r="CK126" s="1">
        <f t="shared" si="175"/>
        <v>1.5528328360000019E-5</v>
      </c>
      <c r="CL126" s="1">
        <f t="shared" si="176"/>
        <v>1.7627341823999996E-4</v>
      </c>
      <c r="CM126" s="1">
        <f t="shared" si="177"/>
        <v>2.2218967689999996E-5</v>
      </c>
      <c r="CN126" s="1">
        <f t="shared" si="178"/>
        <v>7.8264631692900009E-5</v>
      </c>
      <c r="CO126" s="1">
        <f t="shared" si="179"/>
        <v>2.37926401729E-5</v>
      </c>
      <c r="CP126" s="1">
        <f t="shared" si="180"/>
        <v>6.1786547761E-6</v>
      </c>
      <c r="CQ126" s="1">
        <f t="shared" si="181"/>
        <v>1.3521038400000001E-6</v>
      </c>
      <c r="CR126" s="1">
        <f t="shared" si="182"/>
        <v>2.4604476884100004E-7</v>
      </c>
      <c r="CS126" s="1">
        <f t="shared" si="183"/>
        <v>3.6802201920999996E-8</v>
      </c>
      <c r="CT126" s="1">
        <f t="shared" si="184"/>
        <v>4.4824631814400006E-9</v>
      </c>
      <c r="CU126" s="1">
        <f t="shared" si="185"/>
        <v>4.4139909024999996E-10</v>
      </c>
      <c r="CV126" s="1">
        <f t="shared" si="186"/>
        <v>3.4953990596100001E-11</v>
      </c>
    </row>
    <row r="127" spans="1:101" x14ac:dyDescent="0.25">
      <c r="B127" s="32"/>
      <c r="C127" s="32"/>
      <c r="D127" s="29"/>
      <c r="E127" s="29"/>
      <c r="F127" s="29"/>
      <c r="G127" s="32"/>
      <c r="L127" s="11">
        <f t="shared" si="147"/>
        <v>1998</v>
      </c>
      <c r="M127" s="3">
        <f>+rep!B120</f>
        <v>2.3973600000000002E-12</v>
      </c>
      <c r="N127" s="3">
        <f>+rep!C120</f>
        <v>2.09449E-10</v>
      </c>
      <c r="O127" s="3">
        <f>+rep!D120</f>
        <v>1.05994E-8</v>
      </c>
      <c r="P127" s="3">
        <f>+rep!E120</f>
        <v>3.11308E-7</v>
      </c>
      <c r="Q127" s="3">
        <f>+rep!F120</f>
        <v>5.3179399999999998E-6</v>
      </c>
      <c r="R127" s="3">
        <f>+rep!G120</f>
        <v>5.2970499999999997E-5</v>
      </c>
      <c r="S127" s="3">
        <f>+rep!H120</f>
        <v>3.0874100000000002E-4</v>
      </c>
      <c r="T127" s="3">
        <f>+rep!I120</f>
        <v>1.06116E-3</v>
      </c>
      <c r="U127" s="3">
        <f>+rep!J120</f>
        <v>2.2089900000000001E-3</v>
      </c>
      <c r="V127" s="3">
        <f>+rep!K120</f>
        <v>3.1097199999999998E-3</v>
      </c>
      <c r="W127" s="3">
        <f>+rep!L120</f>
        <v>4.1502900000000001E-3</v>
      </c>
      <c r="X127" s="3">
        <f>+rep!M120</f>
        <v>7.0292599999999998E-3</v>
      </c>
      <c r="Y127" s="3">
        <f>+rep!N120</f>
        <v>1.1727700000000001E-2</v>
      </c>
      <c r="Z127" s="3">
        <f>+rep!O120</f>
        <v>1.5513799999999999E-2</v>
      </c>
      <c r="AA127" s="3">
        <f>+rep!P120</f>
        <v>1.6680400000000001E-2</v>
      </c>
      <c r="AB127" s="3">
        <f>+rep!Q120</f>
        <v>1.7133099999999998E-2</v>
      </c>
      <c r="AC127" s="3">
        <f>+rep!R120</f>
        <v>1.9569099999999999E-2</v>
      </c>
      <c r="AD127" s="3">
        <f>+rep!S120</f>
        <v>2.4424299999999999E-2</v>
      </c>
      <c r="AE127" s="3">
        <f>+rep!T120</f>
        <v>3.0890600000000001E-2</v>
      </c>
      <c r="AF127" s="3">
        <f>+rep!U120</f>
        <v>3.84696E-2</v>
      </c>
      <c r="AG127" s="3">
        <f>+rep!V120</f>
        <v>4.6593000000000002E-2</v>
      </c>
      <c r="AH127" s="3">
        <f>+rep!W120</f>
        <v>5.4290600000000001E-2</v>
      </c>
      <c r="AI127" s="3">
        <f>+rep!X120</f>
        <v>6.0792100000000002E-2</v>
      </c>
      <c r="AJ127" s="3">
        <f>+rep!Y120</f>
        <v>6.5906199999999998E-2</v>
      </c>
      <c r="AK127" s="3">
        <f>+rep!Z120</f>
        <v>6.9787000000000002E-2</v>
      </c>
      <c r="AL127" s="3">
        <f>+rep!AA120</f>
        <v>7.2525999999999993E-2</v>
      </c>
      <c r="AM127" s="3">
        <f>+rep!AB120</f>
        <v>7.3811600000000005E-2</v>
      </c>
      <c r="AN127" s="3">
        <f>+rep!AC120</f>
        <v>7.2865399999999997E-2</v>
      </c>
      <c r="AO127" s="3">
        <f>+rep!AD120</f>
        <v>6.8837899999999994E-2</v>
      </c>
      <c r="AP127" s="3">
        <f>+rep!AE120</f>
        <v>6.1426700000000001E-2</v>
      </c>
      <c r="AQ127" s="3">
        <f>+rep!AF120</f>
        <v>5.1241099999999998E-2</v>
      </c>
      <c r="AR127" s="3">
        <f>+rep!AG120</f>
        <v>3.9665600000000002E-2</v>
      </c>
      <c r="AS127" s="3">
        <f>+rep!AH120</f>
        <v>2.83489E-2</v>
      </c>
      <c r="AT127" s="3">
        <f>+rep!AI120</f>
        <v>1.8638399999999999E-2</v>
      </c>
      <c r="AU127" s="3">
        <f>+rep!AJ120</f>
        <v>1.12411E-2</v>
      </c>
      <c r="AV127" s="3">
        <f>+rep!AK120</f>
        <v>6.2039E-3</v>
      </c>
      <c r="AW127" s="3">
        <f>+rep!AL120</f>
        <v>3.12554E-3</v>
      </c>
      <c r="AX127" s="3">
        <f>+rep!AM120</f>
        <v>1.43384E-3</v>
      </c>
      <c r="AY127" s="3">
        <f>+rep!AN120</f>
        <v>5.9738800000000002E-4</v>
      </c>
      <c r="AZ127" s="3">
        <f>+rep!AO120</f>
        <v>2.25443E-4</v>
      </c>
      <c r="BA127" s="3">
        <f>+rep!AP120</f>
        <v>7.6862199999999997E-5</v>
      </c>
      <c r="BB127" s="3">
        <f>+rep!AQ120</f>
        <v>2.3617299999999998E-5</v>
      </c>
      <c r="BC127" s="3">
        <f>+rep!AR120</f>
        <v>6.5257799999999997E-6</v>
      </c>
      <c r="BE127" s="1">
        <v>1998</v>
      </c>
      <c r="BF127" s="1">
        <f t="shared" si="146"/>
        <v>5.747334969600001E-24</v>
      </c>
      <c r="BG127" s="1">
        <f t="shared" si="187"/>
        <v>4.3868883600999999E-20</v>
      </c>
      <c r="BH127" s="1">
        <f t="shared" si="188"/>
        <v>1.1234728035999999E-16</v>
      </c>
      <c r="BI127" s="1">
        <f t="shared" si="189"/>
        <v>9.6912670863999994E-14</v>
      </c>
      <c r="BJ127" s="1">
        <f t="shared" si="148"/>
        <v>2.8280485843599996E-11</v>
      </c>
      <c r="BK127" s="1">
        <f t="shared" si="149"/>
        <v>2.8058738702499996E-9</v>
      </c>
      <c r="BL127" s="1">
        <f t="shared" si="150"/>
        <v>9.5321005081000016E-8</v>
      </c>
      <c r="BM127" s="1">
        <f t="shared" si="151"/>
        <v>1.1260605456000001E-6</v>
      </c>
      <c r="BN127" s="1">
        <f t="shared" si="152"/>
        <v>4.8796368201000007E-6</v>
      </c>
      <c r="BO127" s="1">
        <f t="shared" si="153"/>
        <v>9.6703584783999987E-6</v>
      </c>
      <c r="BP127" s="1">
        <f t="shared" si="154"/>
        <v>1.7224907084100001E-5</v>
      </c>
      <c r="BQ127" s="1">
        <f t="shared" si="155"/>
        <v>4.9410496147599997E-5</v>
      </c>
      <c r="BR127" s="1">
        <f t="shared" si="156"/>
        <v>1.3753894729000001E-4</v>
      </c>
      <c r="BS127" s="1">
        <f t="shared" si="157"/>
        <v>2.4067799043999999E-4</v>
      </c>
      <c r="BT127" s="1">
        <f t="shared" si="158"/>
        <v>2.7823574416000005E-4</v>
      </c>
      <c r="BU127" s="1">
        <f t="shared" si="159"/>
        <v>2.9354311560999993E-4</v>
      </c>
      <c r="BV127" s="1">
        <f t="shared" si="160"/>
        <v>8.7703224999999965E-5</v>
      </c>
      <c r="BW127" s="1">
        <f t="shared" si="161"/>
        <v>2.0221408803999997E-4</v>
      </c>
      <c r="BX127" s="1">
        <f t="shared" si="162"/>
        <v>4.2793128225E-4</v>
      </c>
      <c r="BY127" s="1">
        <f t="shared" si="163"/>
        <v>3.2621416995999992E-4</v>
      </c>
      <c r="BZ127" s="1">
        <f t="shared" si="164"/>
        <v>2.5538596864000009E-4</v>
      </c>
      <c r="CA127" s="1">
        <f t="shared" si="165"/>
        <v>1.0694208040000006E-5</v>
      </c>
      <c r="CB127" s="1">
        <f t="shared" si="166"/>
        <v>9.5486120890000024E-5</v>
      </c>
      <c r="CC127" s="1">
        <f t="shared" si="167"/>
        <v>3.0496901759999965E-5</v>
      </c>
      <c r="CD127" s="1">
        <f t="shared" si="168"/>
        <v>1.4032060849000002E-4</v>
      </c>
      <c r="CE127" s="1">
        <f t="shared" si="169"/>
        <v>8.2931984890000172E-5</v>
      </c>
      <c r="CF127" s="1">
        <f t="shared" si="170"/>
        <v>3.2490423000999959E-4</v>
      </c>
      <c r="CG127" s="1">
        <f t="shared" si="171"/>
        <v>8.5121563536000062E-4</v>
      </c>
      <c r="CH127" s="1">
        <f t="shared" si="172"/>
        <v>2.8741500432100009E-3</v>
      </c>
      <c r="CI127" s="1">
        <f t="shared" si="173"/>
        <v>9.2476809999999957E-4</v>
      </c>
      <c r="CJ127" s="1">
        <f t="shared" si="174"/>
        <v>9.2364935056000032E-4</v>
      </c>
      <c r="CK127" s="1">
        <f t="shared" si="175"/>
        <v>1.3241104899999944E-6</v>
      </c>
      <c r="CL127" s="1">
        <f t="shared" si="176"/>
        <v>5.122526889999997E-6</v>
      </c>
      <c r="CM127" s="1">
        <f t="shared" si="177"/>
        <v>7.1137416489999979E-5</v>
      </c>
      <c r="CN127" s="1">
        <f t="shared" si="178"/>
        <v>1.0753689999999995E-6</v>
      </c>
      <c r="CO127" s="1">
        <f t="shared" si="179"/>
        <v>3.848837521E-5</v>
      </c>
      <c r="CP127" s="1">
        <f t="shared" si="180"/>
        <v>9.7690002916000003E-6</v>
      </c>
      <c r="CQ127" s="1">
        <f t="shared" si="181"/>
        <v>2.0558971456000002E-6</v>
      </c>
      <c r="CR127" s="1">
        <f t="shared" si="182"/>
        <v>3.5687242254400002E-7</v>
      </c>
      <c r="CS127" s="1">
        <f t="shared" si="183"/>
        <v>5.0824546249E-8</v>
      </c>
      <c r="CT127" s="1">
        <f t="shared" si="184"/>
        <v>5.9077977888399992E-9</v>
      </c>
      <c r="CU127" s="1">
        <f t="shared" si="185"/>
        <v>5.5777685928999995E-10</v>
      </c>
      <c r="CV127" s="1">
        <f t="shared" si="186"/>
        <v>4.2585804608399993E-11</v>
      </c>
    </row>
    <row r="128" spans="1:101" x14ac:dyDescent="0.25">
      <c r="B128" s="32"/>
      <c r="C128" s="32"/>
      <c r="D128" s="29"/>
      <c r="E128" s="29"/>
      <c r="F128" s="29"/>
      <c r="G128" s="32"/>
      <c r="L128" s="11">
        <f t="shared" si="147"/>
        <v>1999</v>
      </c>
      <c r="M128" s="3">
        <f>+rep!B121</f>
        <v>3.1113999999999998E-12</v>
      </c>
      <c r="N128" s="3">
        <f>+rep!C121</f>
        <v>2.7183300000000001E-10</v>
      </c>
      <c r="O128" s="3">
        <f>+rep!D121</f>
        <v>1.37565E-8</v>
      </c>
      <c r="P128" s="3">
        <f>+rep!E121</f>
        <v>4.0403299999999998E-7</v>
      </c>
      <c r="Q128" s="3">
        <f>+rep!F121</f>
        <v>6.9020500000000003E-6</v>
      </c>
      <c r="R128" s="3">
        <f>+rep!G121</f>
        <v>6.8752100000000002E-5</v>
      </c>
      <c r="S128" s="3">
        <f>+rep!H121</f>
        <v>4.0077500000000002E-4</v>
      </c>
      <c r="T128" s="3">
        <f>+rep!I121</f>
        <v>1.3780999999999999E-3</v>
      </c>
      <c r="U128" s="3">
        <f>+rep!J121</f>
        <v>2.8738100000000001E-3</v>
      </c>
      <c r="V128" s="3">
        <f>+rep!K121</f>
        <v>4.07509E-3</v>
      </c>
      <c r="W128" s="3">
        <f>+rep!L121</f>
        <v>5.5542999999999999E-3</v>
      </c>
      <c r="X128" s="3">
        <f>+rep!M121</f>
        <v>9.6983299999999998E-3</v>
      </c>
      <c r="Y128" s="3">
        <f>+rep!N121</f>
        <v>1.6895199999999999E-2</v>
      </c>
      <c r="Z128" s="3">
        <f>+rep!O121</f>
        <v>2.43541E-2</v>
      </c>
      <c r="AA128" s="3">
        <f>+rep!P121</f>
        <v>3.0566699999999999E-2</v>
      </c>
      <c r="AB128" s="3">
        <f>+rep!Q121</f>
        <v>3.7241299999999998E-2</v>
      </c>
      <c r="AC128" s="3">
        <f>+rep!R121</f>
        <v>4.4497700000000001E-2</v>
      </c>
      <c r="AD128" s="3">
        <f>+rep!S121</f>
        <v>4.8758099999999999E-2</v>
      </c>
      <c r="AE128" s="3">
        <f>+rep!T121</f>
        <v>4.8076500000000001E-2</v>
      </c>
      <c r="AF128" s="3">
        <f>+rep!U121</f>
        <v>4.5323099999999998E-2</v>
      </c>
      <c r="AG128" s="3">
        <f>+rep!V121</f>
        <v>4.4386599999999998E-2</v>
      </c>
      <c r="AH128" s="3">
        <f>+rep!W121</f>
        <v>4.63159E-2</v>
      </c>
      <c r="AI128" s="3">
        <f>+rep!X121</f>
        <v>4.98556E-2</v>
      </c>
      <c r="AJ128" s="3">
        <f>+rep!Y121</f>
        <v>5.3488399999999998E-2</v>
      </c>
      <c r="AK128" s="3">
        <f>+rep!Z121</f>
        <v>5.6290399999999997E-2</v>
      </c>
      <c r="AL128" s="3">
        <f>+rep!AA121</f>
        <v>5.78976E-2</v>
      </c>
      <c r="AM128" s="3">
        <f>+rep!AB121</f>
        <v>5.8261800000000002E-2</v>
      </c>
      <c r="AN128" s="3">
        <f>+rep!AC121</f>
        <v>5.7334599999999999E-2</v>
      </c>
      <c r="AO128" s="3">
        <f>+rep!AD121</f>
        <v>5.4858700000000003E-2</v>
      </c>
      <c r="AP128" s="3">
        <f>+rep!AE121</f>
        <v>5.04666E-2</v>
      </c>
      <c r="AQ128" s="3">
        <f>+rep!AF121</f>
        <v>4.40259E-2</v>
      </c>
      <c r="AR128" s="3">
        <f>+rep!AG121</f>
        <v>3.5941899999999999E-2</v>
      </c>
      <c r="AS128" s="3">
        <f>+rep!AH121</f>
        <v>2.7159099999999999E-2</v>
      </c>
      <c r="AT128" s="3">
        <f>+rep!AI121</f>
        <v>1.8837300000000001E-2</v>
      </c>
      <c r="AU128" s="3">
        <f>+rep!AJ121</f>
        <v>1.1919300000000001E-2</v>
      </c>
      <c r="AV128" s="3">
        <f>+rep!AK121</f>
        <v>6.8495600000000002E-3</v>
      </c>
      <c r="AW128" s="3">
        <f>+rep!AL121</f>
        <v>3.5628299999999999E-3</v>
      </c>
      <c r="AX128" s="3">
        <f>+rep!AM121</f>
        <v>1.67315E-3</v>
      </c>
      <c r="AY128" s="3">
        <f>+rep!AN121</f>
        <v>7.0795199999999997E-4</v>
      </c>
      <c r="AZ128" s="3">
        <f>+rep!AO121</f>
        <v>2.6946199999999999E-4</v>
      </c>
      <c r="BA128" s="3">
        <f>+rep!AP121</f>
        <v>9.2137299999999996E-5</v>
      </c>
      <c r="BB128" s="3">
        <f>+rep!AQ121</f>
        <v>2.8270099999999999E-5</v>
      </c>
      <c r="BC128" s="3">
        <f>+rep!AR121</f>
        <v>7.7759199999999992E-6</v>
      </c>
      <c r="BE128" s="1">
        <v>1999</v>
      </c>
      <c r="BF128" s="1">
        <f t="shared" si="146"/>
        <v>9.6808099599999997E-24</v>
      </c>
      <c r="BG128" s="1">
        <f t="shared" si="187"/>
        <v>7.3893179889000004E-20</v>
      </c>
      <c r="BH128" s="1">
        <f t="shared" si="188"/>
        <v>1.8924129225E-16</v>
      </c>
      <c r="BI128" s="1">
        <f t="shared" si="189"/>
        <v>1.6324266508899998E-13</v>
      </c>
      <c r="BJ128" s="1">
        <f t="shared" si="148"/>
        <v>4.7638294202500005E-11</v>
      </c>
      <c r="BK128" s="1">
        <f t="shared" si="149"/>
        <v>4.7268512544100006E-9</v>
      </c>
      <c r="BL128" s="1">
        <f t="shared" si="150"/>
        <v>1.6062060062500001E-7</v>
      </c>
      <c r="BM128" s="1">
        <f t="shared" si="151"/>
        <v>1.8991596099999998E-6</v>
      </c>
      <c r="BN128" s="1">
        <f t="shared" si="152"/>
        <v>8.2587839161E-6</v>
      </c>
      <c r="BO128" s="1">
        <f t="shared" si="153"/>
        <v>1.66063585081E-5</v>
      </c>
      <c r="BP128" s="1">
        <f t="shared" si="154"/>
        <v>3.0850248489999998E-5</v>
      </c>
      <c r="BQ128" s="1">
        <f t="shared" si="155"/>
        <v>9.4057604788900002E-5</v>
      </c>
      <c r="BR128" s="1">
        <f t="shared" si="156"/>
        <v>2.8544778303999995E-4</v>
      </c>
      <c r="BS128" s="1">
        <f t="shared" si="157"/>
        <v>5.9312218681000005E-4</v>
      </c>
      <c r="BT128" s="1">
        <f t="shared" si="158"/>
        <v>4.2707156980409985E-4</v>
      </c>
      <c r="BU128" s="1">
        <f t="shared" si="159"/>
        <v>7.474925508961E-4</v>
      </c>
      <c r="BV128" s="1">
        <f t="shared" si="160"/>
        <v>2.1888314809000002E-4</v>
      </c>
      <c r="BW128" s="1">
        <f t="shared" si="161"/>
        <v>8.3797546809999973E-5</v>
      </c>
      <c r="BX128" s="1">
        <f t="shared" si="162"/>
        <v>7.178325625000002E-5</v>
      </c>
      <c r="BY128" s="1">
        <f t="shared" si="163"/>
        <v>1.9832525583999999E-4</v>
      </c>
      <c r="BZ128" s="1">
        <f t="shared" si="164"/>
        <v>2.0000841172900007E-3</v>
      </c>
      <c r="CA128" s="1">
        <f t="shared" si="165"/>
        <v>6.7892820884100005E-3</v>
      </c>
      <c r="CB128" s="1">
        <f t="shared" si="166"/>
        <v>6.2184895347599991E-3</v>
      </c>
      <c r="CC128" s="1">
        <f t="shared" si="167"/>
        <v>2.502249422500002E-4</v>
      </c>
      <c r="CD128" s="1">
        <f t="shared" si="168"/>
        <v>5.2521180625000007E-4</v>
      </c>
      <c r="CE128" s="1">
        <f t="shared" si="169"/>
        <v>2.2749688899999914E-6</v>
      </c>
      <c r="CF128" s="1">
        <f t="shared" si="170"/>
        <v>7.668154624000003E-5</v>
      </c>
      <c r="CG128" s="1">
        <f t="shared" si="171"/>
        <v>6.130263615999998E-5</v>
      </c>
      <c r="CH128" s="1">
        <f t="shared" si="172"/>
        <v>2.3270587209000008E-4</v>
      </c>
      <c r="CI128" s="1">
        <f t="shared" si="173"/>
        <v>1.1799607876E-4</v>
      </c>
      <c r="CJ128" s="1">
        <f t="shared" si="174"/>
        <v>2.0514546440999999E-4</v>
      </c>
      <c r="CK128" s="1">
        <f t="shared" si="175"/>
        <v>2.6049637200999993E-4</v>
      </c>
      <c r="CL128" s="1">
        <f t="shared" si="176"/>
        <v>2.9784236077210001E-4</v>
      </c>
      <c r="CM128" s="1">
        <f t="shared" si="177"/>
        <v>7.9857636416100013E-5</v>
      </c>
      <c r="CN128" s="1">
        <f t="shared" si="178"/>
        <v>4.0735752561000027E-6</v>
      </c>
      <c r="CO128" s="1">
        <f t="shared" si="179"/>
        <v>4.6916472193600006E-5</v>
      </c>
      <c r="CP128" s="1">
        <f t="shared" si="180"/>
        <v>1.2693757608899999E-5</v>
      </c>
      <c r="CQ128" s="1">
        <f t="shared" si="181"/>
        <v>2.7994309225000001E-6</v>
      </c>
      <c r="CR128" s="1">
        <f t="shared" si="182"/>
        <v>5.0119603430399999E-7</v>
      </c>
      <c r="CS128" s="1">
        <f t="shared" si="183"/>
        <v>7.2609769443999989E-8</v>
      </c>
      <c r="CT128" s="1">
        <f t="shared" si="184"/>
        <v>8.4892820512899986E-9</v>
      </c>
      <c r="CU128" s="1">
        <f t="shared" si="185"/>
        <v>7.9919855400999991E-10</v>
      </c>
      <c r="CV128" s="1">
        <f t="shared" si="186"/>
        <v>6.0464931846399986E-11</v>
      </c>
    </row>
    <row r="129" spans="2:100" x14ac:dyDescent="0.25">
      <c r="B129" s="32"/>
      <c r="C129" s="32"/>
      <c r="D129" s="29"/>
      <c r="E129" s="29"/>
      <c r="F129" s="29"/>
      <c r="G129" s="32"/>
      <c r="L129" s="11">
        <f t="shared" si="147"/>
        <v>2000</v>
      </c>
      <c r="M129" s="3">
        <f>+rep!B122</f>
        <v>6.3730099999999997E-12</v>
      </c>
      <c r="N129" s="3">
        <f>+rep!C122</f>
        <v>5.5678300000000004E-10</v>
      </c>
      <c r="O129" s="3">
        <f>+rep!D122</f>
        <v>2.8175599999999999E-8</v>
      </c>
      <c r="P129" s="3">
        <f>+rep!E122</f>
        <v>8.2745400000000002E-7</v>
      </c>
      <c r="Q129" s="3">
        <f>+rep!F122</f>
        <v>1.41321E-5</v>
      </c>
      <c r="R129" s="3">
        <f>+rep!G122</f>
        <v>1.4068899999999999E-4</v>
      </c>
      <c r="S129" s="3">
        <f>+rep!H122</f>
        <v>8.1867099999999998E-4</v>
      </c>
      <c r="T129" s="3">
        <f>+rep!I122</f>
        <v>2.7981899999999999E-3</v>
      </c>
      <c r="U129" s="3">
        <f>+rep!J122</f>
        <v>5.7014700000000001E-3</v>
      </c>
      <c r="V129" s="3">
        <f>+rep!K122</f>
        <v>7.3801099999999996E-3</v>
      </c>
      <c r="W129" s="3">
        <f>+rep!L122</f>
        <v>7.8355200000000003E-3</v>
      </c>
      <c r="X129" s="3">
        <f>+rep!M122</f>
        <v>1.0678099999999999E-2</v>
      </c>
      <c r="Y129" s="3">
        <f>+rep!N122</f>
        <v>1.73226E-2</v>
      </c>
      <c r="Z129" s="3">
        <f>+rep!O122</f>
        <v>2.4983399999999999E-2</v>
      </c>
      <c r="AA129" s="3">
        <f>+rep!P122</f>
        <v>3.2160500000000002E-2</v>
      </c>
      <c r="AB129" s="3">
        <f>+rep!Q122</f>
        <v>4.1051299999999999E-2</v>
      </c>
      <c r="AC129" s="3">
        <f>+rep!R122</f>
        <v>5.2433899999999999E-2</v>
      </c>
      <c r="AD129" s="3">
        <f>+rep!S122</f>
        <v>6.2815399999999993E-2</v>
      </c>
      <c r="AE129" s="3">
        <f>+rep!T122</f>
        <v>6.8790900000000002E-2</v>
      </c>
      <c r="AF129" s="3">
        <f>+rep!U122</f>
        <v>7.0043900000000006E-2</v>
      </c>
      <c r="AG129" s="3">
        <f>+rep!V122</f>
        <v>6.7329600000000003E-2</v>
      </c>
      <c r="AH129" s="3">
        <f>+rep!W122</f>
        <v>6.1344999999999997E-2</v>
      </c>
      <c r="AI129" s="3">
        <f>+rep!X122</f>
        <v>5.39204E-2</v>
      </c>
      <c r="AJ129" s="3">
        <f>+rep!Y122</f>
        <v>4.7655500000000003E-2</v>
      </c>
      <c r="AK129" s="3">
        <f>+rep!Z122</f>
        <v>4.3955899999999999E-2</v>
      </c>
      <c r="AL129" s="3">
        <f>+rep!AA122</f>
        <v>4.23942E-2</v>
      </c>
      <c r="AM129" s="3">
        <f>+rep!AB122</f>
        <v>4.1731200000000003E-2</v>
      </c>
      <c r="AN129" s="3">
        <f>+rep!AC122</f>
        <v>4.09203E-2</v>
      </c>
      <c r="AO129" s="3">
        <f>+rep!AD122</f>
        <v>3.9337700000000003E-2</v>
      </c>
      <c r="AP129" s="3">
        <f>+rep!AE122</f>
        <v>3.6629299999999997E-2</v>
      </c>
      <c r="AQ129" s="3">
        <f>+rep!AF122</f>
        <v>3.2632099999999997E-2</v>
      </c>
      <c r="AR129" s="3">
        <f>+rep!AG122</f>
        <v>2.74503E-2</v>
      </c>
      <c r="AS129" s="3">
        <f>+rep!AH122</f>
        <v>2.1529199999999998E-2</v>
      </c>
      <c r="AT129" s="3">
        <f>+rep!AI122</f>
        <v>1.55716E-2</v>
      </c>
      <c r="AU129" s="3">
        <f>+rep!AJ122</f>
        <v>1.0296700000000001E-2</v>
      </c>
      <c r="AV129" s="3">
        <f>+rep!AK122</f>
        <v>6.1843000000000002E-3</v>
      </c>
      <c r="AW129" s="3">
        <f>+rep!AL122</f>
        <v>3.3576700000000001E-3</v>
      </c>
      <c r="AX129" s="3">
        <f>+rep!AM122</f>
        <v>1.6422400000000001E-3</v>
      </c>
      <c r="AY129" s="3">
        <f>+rep!AN122</f>
        <v>7.21739E-4</v>
      </c>
      <c r="AZ129" s="3">
        <f>+rep!AO122</f>
        <v>2.8447999999999999E-4</v>
      </c>
      <c r="BA129" s="3">
        <f>+rep!AP122</f>
        <v>1.0042199999999999E-4</v>
      </c>
      <c r="BB129" s="3">
        <f>+rep!AQ122</f>
        <v>3.1712299999999998E-5</v>
      </c>
      <c r="BC129" s="3">
        <f>+rep!AR122</f>
        <v>8.9508299999999995E-6</v>
      </c>
      <c r="BE129" s="1">
        <v>2000</v>
      </c>
      <c r="BF129" s="1">
        <f t="shared" si="146"/>
        <v>4.0615256460099999E-23</v>
      </c>
      <c r="BG129" s="1">
        <f t="shared" si="187"/>
        <v>3.1000730908900005E-19</v>
      </c>
      <c r="BH129" s="1">
        <f t="shared" si="188"/>
        <v>7.9386443535999996E-16</v>
      </c>
      <c r="BI129" s="1">
        <f t="shared" si="189"/>
        <v>6.84680122116E-13</v>
      </c>
      <c r="BJ129" s="1">
        <f t="shared" si="148"/>
        <v>1.9971625040999998E-10</v>
      </c>
      <c r="BK129" s="1">
        <f t="shared" si="149"/>
        <v>1.9793394720999997E-8</v>
      </c>
      <c r="BL129" s="1">
        <f t="shared" si="150"/>
        <v>6.7022220624099997E-7</v>
      </c>
      <c r="BM129" s="1">
        <f t="shared" si="151"/>
        <v>7.8298672760999987E-6</v>
      </c>
      <c r="BN129" s="1">
        <f t="shared" si="152"/>
        <v>3.2506760160900003E-5</v>
      </c>
      <c r="BO129" s="1">
        <f t="shared" si="153"/>
        <v>5.4466023612099997E-5</v>
      </c>
      <c r="BP129" s="1">
        <f t="shared" si="154"/>
        <v>6.1395373670400006E-5</v>
      </c>
      <c r="BQ129" s="1">
        <f t="shared" si="155"/>
        <v>1.1402181960999998E-4</v>
      </c>
      <c r="BR129" s="1">
        <f t="shared" si="156"/>
        <v>3.0007247076000002E-4</v>
      </c>
      <c r="BS129" s="1">
        <f t="shared" si="157"/>
        <v>6.2417027556000001E-4</v>
      </c>
      <c r="BT129" s="1">
        <f t="shared" si="158"/>
        <v>1.0342977602500001E-3</v>
      </c>
      <c r="BU129" s="1">
        <f t="shared" si="159"/>
        <v>1.6852092316899999E-3</v>
      </c>
      <c r="BV129" s="1">
        <f t="shared" si="160"/>
        <v>2.7493138692099997E-3</v>
      </c>
      <c r="BW129" s="1">
        <f t="shared" si="161"/>
        <v>3.945774477159999E-3</v>
      </c>
      <c r="BX129" s="1">
        <f t="shared" si="162"/>
        <v>4.73218792281E-3</v>
      </c>
      <c r="BY129" s="1">
        <f t="shared" si="163"/>
        <v>4.9061479272100011E-3</v>
      </c>
      <c r="BZ129" s="1">
        <f t="shared" si="164"/>
        <v>4.5332750361600001E-3</v>
      </c>
      <c r="CA129" s="1">
        <f t="shared" si="165"/>
        <v>3.7632090249999995E-3</v>
      </c>
      <c r="CB129" s="1">
        <f t="shared" si="166"/>
        <v>2.9074095361600002E-3</v>
      </c>
      <c r="CC129" s="1">
        <f t="shared" si="167"/>
        <v>2.2710466802500005E-3</v>
      </c>
      <c r="CD129" s="1">
        <f t="shared" si="168"/>
        <v>1.9321211448099999E-3</v>
      </c>
      <c r="CE129" s="1">
        <f t="shared" si="169"/>
        <v>1.79726819364E-3</v>
      </c>
      <c r="CF129" s="1">
        <f t="shared" si="170"/>
        <v>1.7414930534400002E-3</v>
      </c>
      <c r="CG129" s="1">
        <f t="shared" si="171"/>
        <v>1.6744709520899999E-3</v>
      </c>
      <c r="CH129" s="1">
        <f t="shared" si="172"/>
        <v>1.5474546412900002E-3</v>
      </c>
      <c r="CI129" s="1">
        <f t="shared" si="173"/>
        <v>1.3417056184899998E-3</v>
      </c>
      <c r="CJ129" s="1">
        <f t="shared" si="174"/>
        <v>1.0648539504099998E-3</v>
      </c>
      <c r="CK129" s="1">
        <f t="shared" si="175"/>
        <v>7.5351897008999998E-4</v>
      </c>
      <c r="CL129" s="1">
        <f t="shared" si="176"/>
        <v>4.6350645263999995E-4</v>
      </c>
      <c r="CM129" s="1">
        <f t="shared" si="177"/>
        <v>2.4247472656E-4</v>
      </c>
      <c r="CN129" s="1">
        <f t="shared" si="178"/>
        <v>1.0602203089000001E-4</v>
      </c>
      <c r="CO129" s="1">
        <f t="shared" si="179"/>
        <v>3.824556649E-5</v>
      </c>
      <c r="CP129" s="1">
        <f t="shared" si="180"/>
        <v>1.12739478289E-5</v>
      </c>
      <c r="CQ129" s="1">
        <f t="shared" si="181"/>
        <v>2.6969522176000004E-6</v>
      </c>
      <c r="CR129" s="1">
        <f t="shared" si="182"/>
        <v>5.2090718412100001E-7</v>
      </c>
      <c r="CS129" s="1">
        <f t="shared" si="183"/>
        <v>8.0928870399999995E-8</v>
      </c>
      <c r="CT129" s="1">
        <f t="shared" si="184"/>
        <v>1.0084578083999999E-8</v>
      </c>
      <c r="CU129" s="1">
        <f t="shared" si="185"/>
        <v>1.0056699712899999E-9</v>
      </c>
      <c r="CV129" s="1">
        <f t="shared" si="186"/>
        <v>8.0117357688899986E-11</v>
      </c>
    </row>
    <row r="130" spans="2:100" x14ac:dyDescent="0.25">
      <c r="B130" s="32"/>
      <c r="C130" s="32"/>
      <c r="D130" s="29"/>
      <c r="E130" s="29"/>
      <c r="F130" s="29"/>
      <c r="G130" s="32"/>
      <c r="L130" s="11">
        <f t="shared" si="147"/>
        <v>2001</v>
      </c>
      <c r="M130" s="3">
        <f>+rep!B123</f>
        <v>2.3078900000000002E-12</v>
      </c>
      <c r="N130" s="3">
        <f>+rep!C123</f>
        <v>2.01638E-10</v>
      </c>
      <c r="O130" s="3">
        <f>+rep!D123</f>
        <v>1.0205300000000001E-8</v>
      </c>
      <c r="P130" s="3">
        <f>+rep!E123</f>
        <v>2.9981300000000001E-7</v>
      </c>
      <c r="Q130" s="3">
        <f>+rep!F123</f>
        <v>5.1249099999999997E-6</v>
      </c>
      <c r="R130" s="3">
        <f>+rep!G123</f>
        <v>5.1135099999999998E-5</v>
      </c>
      <c r="S130" s="3">
        <f>+rep!H123</f>
        <v>2.9955900000000002E-4</v>
      </c>
      <c r="T130" s="3">
        <f>+rep!I123</f>
        <v>1.04733E-3</v>
      </c>
      <c r="U130" s="3">
        <f>+rep!J123</f>
        <v>2.32052E-3</v>
      </c>
      <c r="V130" s="3">
        <f>+rep!K123</f>
        <v>4.0057799999999996E-3</v>
      </c>
      <c r="W130" s="3">
        <f>+rep!L123</f>
        <v>7.6851000000000003E-3</v>
      </c>
      <c r="X130" s="3">
        <f>+rep!M123</f>
        <v>1.6239799999999999E-2</v>
      </c>
      <c r="Y130" s="3">
        <f>+rep!N123</f>
        <v>2.8701299999999999E-2</v>
      </c>
      <c r="Z130" s="3">
        <f>+rep!O123</f>
        <v>3.8814000000000001E-2</v>
      </c>
      <c r="AA130" s="3">
        <f>+rep!P123</f>
        <v>4.2956500000000002E-2</v>
      </c>
      <c r="AB130" s="3">
        <f>+rep!Q123</f>
        <v>4.5446100000000003E-2</v>
      </c>
      <c r="AC130" s="3">
        <f>+rep!R123</f>
        <v>5.1352799999999997E-2</v>
      </c>
      <c r="AD130" s="3">
        <f>+rep!S123</f>
        <v>5.9665500000000003E-2</v>
      </c>
      <c r="AE130" s="3">
        <f>+rep!T123</f>
        <v>6.7045099999999996E-2</v>
      </c>
      <c r="AF130" s="3">
        <f>+rep!U123</f>
        <v>7.2240100000000002E-2</v>
      </c>
      <c r="AG130" s="3">
        <f>+rep!V123</f>
        <v>7.4672699999999995E-2</v>
      </c>
      <c r="AH130" s="3">
        <f>+rep!W123</f>
        <v>7.3111700000000002E-2</v>
      </c>
      <c r="AI130" s="3">
        <f>+rep!X123</f>
        <v>6.7184800000000003E-2</v>
      </c>
      <c r="AJ130" s="3">
        <f>+rep!Y123</f>
        <v>5.8288800000000002E-2</v>
      </c>
      <c r="AK130" s="3">
        <f>+rep!Z123</f>
        <v>4.86585E-2</v>
      </c>
      <c r="AL130" s="3">
        <f>+rep!AA123</f>
        <v>4.02239E-2</v>
      </c>
      <c r="AM130" s="3">
        <f>+rep!AB123</f>
        <v>3.40127E-2</v>
      </c>
      <c r="AN130" s="3">
        <f>+rep!AC123</f>
        <v>2.9986700000000002E-2</v>
      </c>
      <c r="AO130" s="3">
        <f>+rep!AD123</f>
        <v>2.73282E-2</v>
      </c>
      <c r="AP130" s="3">
        <f>+rep!AE123</f>
        <v>2.50171E-2</v>
      </c>
      <c r="AQ130" s="3">
        <f>+rep!AF123</f>
        <v>2.2307799999999999E-2</v>
      </c>
      <c r="AR130" s="3">
        <f>+rep!AG123</f>
        <v>1.8920099999999999E-2</v>
      </c>
      <c r="AS130" s="3">
        <f>+rep!AH123</f>
        <v>1.50052E-2</v>
      </c>
      <c r="AT130" s="3">
        <f>+rep!AI123</f>
        <v>1.09908E-2</v>
      </c>
      <c r="AU130" s="3">
        <f>+rep!AJ123</f>
        <v>7.36617E-3</v>
      </c>
      <c r="AV130" s="3">
        <f>+rep!AK123</f>
        <v>4.4856999999999996E-3</v>
      </c>
      <c r="AW130" s="3">
        <f>+rep!AL123</f>
        <v>2.46898E-3</v>
      </c>
      <c r="AX130" s="3">
        <f>+rep!AM123</f>
        <v>1.22354E-3</v>
      </c>
      <c r="AY130" s="3">
        <f>+rep!AN123</f>
        <v>5.4437699999999997E-4</v>
      </c>
      <c r="AZ130" s="3">
        <f>+rep!AO123</f>
        <v>2.17001E-4</v>
      </c>
      <c r="BA130" s="3">
        <f>+rep!AP123</f>
        <v>7.7383000000000001E-5</v>
      </c>
      <c r="BB130" s="3">
        <f>+rep!AQ123</f>
        <v>2.4658200000000001E-5</v>
      </c>
      <c r="BC130" s="3">
        <f>+rep!AR123</f>
        <v>7.0152899999999997E-6</v>
      </c>
      <c r="BE130" s="1">
        <v>2001</v>
      </c>
      <c r="BF130" s="1">
        <f t="shared" si="146"/>
        <v>5.3263562521000006E-24</v>
      </c>
      <c r="BG130" s="1">
        <f t="shared" si="187"/>
        <v>4.0657883043999998E-20</v>
      </c>
      <c r="BH130" s="1">
        <f t="shared" si="188"/>
        <v>1.0414814809000002E-16</v>
      </c>
      <c r="BI130" s="1">
        <f t="shared" si="189"/>
        <v>8.9887834969000001E-14</v>
      </c>
      <c r="BJ130" s="1">
        <f t="shared" si="148"/>
        <v>2.6264702508099997E-11</v>
      </c>
      <c r="BK130" s="1">
        <f t="shared" si="149"/>
        <v>2.6147984520099997E-9</v>
      </c>
      <c r="BL130" s="1">
        <f t="shared" si="150"/>
        <v>8.973559448100002E-8</v>
      </c>
      <c r="BM130" s="1">
        <f t="shared" si="151"/>
        <v>1.0969001288999999E-6</v>
      </c>
      <c r="BN130" s="1">
        <f t="shared" si="152"/>
        <v>5.3848130704000002E-6</v>
      </c>
      <c r="BO130" s="1">
        <f t="shared" si="153"/>
        <v>1.6046273408399997E-5</v>
      </c>
      <c r="BP130" s="1">
        <f t="shared" si="154"/>
        <v>5.9060762010000001E-5</v>
      </c>
      <c r="BQ130" s="1">
        <f t="shared" si="155"/>
        <v>2.6373110403999994E-4</v>
      </c>
      <c r="BR130" s="1">
        <f t="shared" si="156"/>
        <v>8.2376462168999999E-4</v>
      </c>
      <c r="BS130" s="1">
        <f t="shared" si="157"/>
        <v>1.506526596E-3</v>
      </c>
      <c r="BT130" s="1">
        <f t="shared" si="158"/>
        <v>1.8452608922500001E-3</v>
      </c>
      <c r="BU130" s="1">
        <f t="shared" si="159"/>
        <v>2.0653480052100002E-3</v>
      </c>
      <c r="BV130" s="1">
        <f t="shared" si="160"/>
        <v>2.6371100678399999E-3</v>
      </c>
      <c r="BW130" s="1">
        <f t="shared" si="161"/>
        <v>3.5599718902500003E-3</v>
      </c>
      <c r="BX130" s="1">
        <f t="shared" si="162"/>
        <v>4.4950454340099994E-3</v>
      </c>
      <c r="BY130" s="1">
        <f t="shared" si="163"/>
        <v>5.2186320480100004E-3</v>
      </c>
      <c r="BZ130" s="1">
        <f t="shared" si="164"/>
        <v>5.5760121252899988E-3</v>
      </c>
      <c r="CA130" s="1">
        <f t="shared" si="165"/>
        <v>5.3453206768900004E-3</v>
      </c>
      <c r="CB130" s="1">
        <f t="shared" si="166"/>
        <v>4.51379735104E-3</v>
      </c>
      <c r="CC130" s="1">
        <f t="shared" si="167"/>
        <v>3.39758420544E-3</v>
      </c>
      <c r="CD130" s="1">
        <f t="shared" si="168"/>
        <v>2.3676496222500001E-3</v>
      </c>
      <c r="CE130" s="1">
        <f t="shared" si="169"/>
        <v>1.61796213121E-3</v>
      </c>
      <c r="CF130" s="1">
        <f t="shared" si="170"/>
        <v>1.15686376129E-3</v>
      </c>
      <c r="CG130" s="1">
        <f t="shared" si="171"/>
        <v>8.9920217689000014E-4</v>
      </c>
      <c r="CH130" s="1">
        <f t="shared" si="172"/>
        <v>7.4683051524000006E-4</v>
      </c>
      <c r="CI130" s="1">
        <f t="shared" si="173"/>
        <v>6.2585529241E-4</v>
      </c>
      <c r="CJ130" s="1">
        <f t="shared" si="174"/>
        <v>4.9763794083999998E-4</v>
      </c>
      <c r="CK130" s="1">
        <f t="shared" si="175"/>
        <v>3.5797018400999994E-4</v>
      </c>
      <c r="CL130" s="1">
        <f t="shared" si="176"/>
        <v>2.2515602704E-4</v>
      </c>
      <c r="CM130" s="1">
        <f t="shared" si="177"/>
        <v>1.2079768464000001E-4</v>
      </c>
      <c r="CN130" s="1">
        <f t="shared" si="178"/>
        <v>5.4260460468900001E-5</v>
      </c>
      <c r="CO130" s="1">
        <f t="shared" si="179"/>
        <v>2.0121504489999996E-5</v>
      </c>
      <c r="CP130" s="1">
        <f t="shared" si="180"/>
        <v>6.0958622404000001E-6</v>
      </c>
      <c r="CQ130" s="1">
        <f t="shared" si="181"/>
        <v>1.4970501315999999E-6</v>
      </c>
      <c r="CR130" s="1">
        <f t="shared" si="182"/>
        <v>2.9634631812899996E-7</v>
      </c>
      <c r="CS130" s="1">
        <f t="shared" si="183"/>
        <v>4.7089434001E-8</v>
      </c>
      <c r="CT130" s="1">
        <f t="shared" si="184"/>
        <v>5.9881286890000001E-9</v>
      </c>
      <c r="CU130" s="1">
        <f t="shared" si="185"/>
        <v>6.0802682724000007E-10</v>
      </c>
      <c r="CV130" s="1">
        <f t="shared" si="186"/>
        <v>4.9214293784099993E-11</v>
      </c>
    </row>
    <row r="131" spans="2:100" x14ac:dyDescent="0.25">
      <c r="B131" s="32"/>
      <c r="C131" s="32"/>
      <c r="D131" s="29"/>
      <c r="E131" s="29"/>
      <c r="F131" s="29"/>
      <c r="G131" s="32"/>
      <c r="L131" s="11">
        <f t="shared" si="147"/>
        <v>2002</v>
      </c>
      <c r="M131" s="3">
        <f>+rep!B124</f>
        <v>1.83297E-12</v>
      </c>
      <c r="N131" s="3">
        <f>+rep!C124</f>
        <v>1.6014E-10</v>
      </c>
      <c r="O131" s="3">
        <f>+rep!D124</f>
        <v>8.1041500000000008E-9</v>
      </c>
      <c r="P131" s="3">
        <f>+rep!E124</f>
        <v>2.3802599999999999E-7</v>
      </c>
      <c r="Q131" s="3">
        <f>+rep!F124</f>
        <v>4.0663200000000001E-6</v>
      </c>
      <c r="R131" s="3">
        <f>+rep!G124</f>
        <v>4.0508900000000001E-5</v>
      </c>
      <c r="S131" s="3">
        <f>+rep!H124</f>
        <v>2.3620600000000001E-4</v>
      </c>
      <c r="T131" s="3">
        <f>+rep!I124</f>
        <v>8.1304200000000004E-4</v>
      </c>
      <c r="U131" s="3">
        <f>+rep!J124</f>
        <v>1.7024900000000001E-3</v>
      </c>
      <c r="V131" s="3">
        <f>+rep!K124</f>
        <v>2.4560699999999999E-3</v>
      </c>
      <c r="W131" s="3">
        <f>+rep!L124</f>
        <v>3.5194200000000001E-3</v>
      </c>
      <c r="X131" s="3">
        <f>+rep!M124</f>
        <v>6.6119300000000002E-3</v>
      </c>
      <c r="Y131" s="3">
        <f>+rep!N124</f>
        <v>1.27458E-2</v>
      </c>
      <c r="Z131" s="3">
        <f>+rep!O124</f>
        <v>2.18286E-2</v>
      </c>
      <c r="AA131" s="3">
        <f>+rep!P124</f>
        <v>3.4771299999999998E-2</v>
      </c>
      <c r="AB131" s="3">
        <f>+rep!Q124</f>
        <v>5.2402999999999998E-2</v>
      </c>
      <c r="AC131" s="3">
        <f>+rep!R124</f>
        <v>7.0737700000000001E-2</v>
      </c>
      <c r="AD131" s="3">
        <f>+rep!S124</f>
        <v>8.2147200000000004E-2</v>
      </c>
      <c r="AE131" s="3">
        <f>+rep!T124</f>
        <v>8.3674299999999993E-2</v>
      </c>
      <c r="AF131" s="3">
        <f>+rep!U124</f>
        <v>7.9772399999999993E-2</v>
      </c>
      <c r="AG131" s="3">
        <f>+rep!V124</f>
        <v>7.5715099999999994E-2</v>
      </c>
      <c r="AH131" s="3">
        <f>+rep!W124</f>
        <v>7.2485999999999995E-2</v>
      </c>
      <c r="AI131" s="3">
        <f>+rep!X124</f>
        <v>6.8436399999999994E-2</v>
      </c>
      <c r="AJ131" s="3">
        <f>+rep!Y124</f>
        <v>6.2381499999999999E-2</v>
      </c>
      <c r="AK131" s="3">
        <f>+rep!Z124</f>
        <v>5.4382300000000001E-2</v>
      </c>
      <c r="AL131" s="3">
        <f>+rep!AA124</f>
        <v>4.5349100000000003E-2</v>
      </c>
      <c r="AM131" s="3">
        <f>+rep!AB124</f>
        <v>3.6570100000000001E-2</v>
      </c>
      <c r="AN131" s="3">
        <f>+rep!AC124</f>
        <v>2.91486E-2</v>
      </c>
      <c r="AO131" s="3">
        <f>+rep!AD124</f>
        <v>2.3530200000000001E-2</v>
      </c>
      <c r="AP131" s="3">
        <f>+rep!AE124</f>
        <v>1.94475E-2</v>
      </c>
      <c r="AQ131" s="3">
        <f>+rep!AF124</f>
        <v>1.6251700000000001E-2</v>
      </c>
      <c r="AR131" s="3">
        <f>+rep!AG124</f>
        <v>1.33449E-2</v>
      </c>
      <c r="AS131" s="3">
        <f>+rep!AH124</f>
        <v>1.0450299999999999E-2</v>
      </c>
      <c r="AT131" s="3">
        <f>+rep!AI124</f>
        <v>7.6285499999999996E-3</v>
      </c>
      <c r="AU131" s="3">
        <f>+rep!AJ124</f>
        <v>5.1136699999999998E-3</v>
      </c>
      <c r="AV131" s="3">
        <f>+rep!AK124</f>
        <v>3.1181500000000001E-3</v>
      </c>
      <c r="AW131" s="3">
        <f>+rep!AL124</f>
        <v>1.7190899999999999E-3</v>
      </c>
      <c r="AX131" s="3">
        <f>+rep!AM124</f>
        <v>8.5342999999999997E-4</v>
      </c>
      <c r="AY131" s="3">
        <f>+rep!AN124</f>
        <v>3.8041600000000001E-4</v>
      </c>
      <c r="AZ131" s="3">
        <f>+rep!AO124</f>
        <v>1.5193800000000001E-4</v>
      </c>
      <c r="BA131" s="3">
        <f>+rep!AP124</f>
        <v>5.4290199999999997E-5</v>
      </c>
      <c r="BB131" s="3">
        <f>+rep!AQ124</f>
        <v>1.7334599999999998E-5</v>
      </c>
      <c r="BC131" s="3">
        <f>+rep!AR124</f>
        <v>4.9414599999999998E-6</v>
      </c>
      <c r="BE131" s="1">
        <v>2002</v>
      </c>
      <c r="BF131" s="1">
        <f t="shared" si="146"/>
        <v>3.3597790209000002E-24</v>
      </c>
      <c r="BG131" s="1">
        <f t="shared" si="187"/>
        <v>2.56448196E-20</v>
      </c>
      <c r="BH131" s="1">
        <f t="shared" si="188"/>
        <v>6.5677247222500012E-17</v>
      </c>
      <c r="BI131" s="1">
        <f t="shared" si="189"/>
        <v>5.6656376675999993E-14</v>
      </c>
      <c r="BJ131" s="1">
        <f t="shared" si="148"/>
        <v>1.6534958342400001E-11</v>
      </c>
      <c r="BK131" s="1">
        <f t="shared" si="149"/>
        <v>1.6409709792100001E-9</v>
      </c>
      <c r="BL131" s="1">
        <f t="shared" si="150"/>
        <v>5.5793274436000002E-8</v>
      </c>
      <c r="BM131" s="1">
        <f t="shared" si="151"/>
        <v>6.6103729376400008E-7</v>
      </c>
      <c r="BN131" s="1">
        <f t="shared" si="152"/>
        <v>2.8984722001000001E-6</v>
      </c>
      <c r="BO131" s="1">
        <f t="shared" si="153"/>
        <v>6.0322798448999996E-6</v>
      </c>
      <c r="BP131" s="1">
        <f t="shared" si="154"/>
        <v>1.2386317136400001E-5</v>
      </c>
      <c r="BQ131" s="1">
        <f t="shared" si="155"/>
        <v>4.3717618324900004E-5</v>
      </c>
      <c r="BR131" s="1">
        <f t="shared" si="156"/>
        <v>1.6245541763999999E-4</v>
      </c>
      <c r="BS131" s="1">
        <f t="shared" si="157"/>
        <v>4.7648777796000002E-4</v>
      </c>
      <c r="BT131" s="1">
        <f t="shared" si="158"/>
        <v>1.2090433036899999E-3</v>
      </c>
      <c r="BU131" s="1">
        <f t="shared" si="159"/>
        <v>2.7460744089999999E-3</v>
      </c>
      <c r="BV131" s="1">
        <f t="shared" si="160"/>
        <v>5.0038222012900001E-3</v>
      </c>
      <c r="BW131" s="1">
        <f t="shared" si="161"/>
        <v>6.7481624678400005E-3</v>
      </c>
      <c r="BX131" s="1">
        <f t="shared" si="162"/>
        <v>7.0013884804899992E-3</v>
      </c>
      <c r="BY131" s="1">
        <f t="shared" si="163"/>
        <v>6.363635801759999E-3</v>
      </c>
      <c r="BZ131" s="1">
        <f t="shared" si="164"/>
        <v>5.7327763680099994E-3</v>
      </c>
      <c r="CA131" s="1">
        <f t="shared" si="165"/>
        <v>5.2542201959999996E-3</v>
      </c>
      <c r="CB131" s="1">
        <f t="shared" si="166"/>
        <v>4.6835408449599995E-3</v>
      </c>
      <c r="CC131" s="1">
        <f t="shared" si="167"/>
        <v>3.8914515422499999E-3</v>
      </c>
      <c r="CD131" s="1">
        <f t="shared" si="168"/>
        <v>2.9574345532900003E-3</v>
      </c>
      <c r="CE131" s="1">
        <f t="shared" si="169"/>
        <v>2.0565408708100004E-3</v>
      </c>
      <c r="CF131" s="1">
        <f t="shared" si="170"/>
        <v>1.3373722140100001E-3</v>
      </c>
      <c r="CG131" s="1">
        <f t="shared" si="171"/>
        <v>8.4964088195999996E-4</v>
      </c>
      <c r="CH131" s="1">
        <f t="shared" si="172"/>
        <v>5.536703120400001E-4</v>
      </c>
      <c r="CI131" s="1">
        <f t="shared" si="173"/>
        <v>3.7820525625000001E-4</v>
      </c>
      <c r="CJ131" s="1">
        <f t="shared" si="174"/>
        <v>2.6411775289000004E-4</v>
      </c>
      <c r="CK131" s="1">
        <f t="shared" si="175"/>
        <v>1.7808635601000001E-4</v>
      </c>
      <c r="CL131" s="1">
        <f t="shared" si="176"/>
        <v>1.0920877008999998E-4</v>
      </c>
      <c r="CM131" s="1">
        <f t="shared" si="177"/>
        <v>5.8194775102499991E-5</v>
      </c>
      <c r="CN131" s="1">
        <f t="shared" si="178"/>
        <v>2.61496208689E-5</v>
      </c>
      <c r="CO131" s="1">
        <f t="shared" si="179"/>
        <v>9.7228594225000011E-6</v>
      </c>
      <c r="CP131" s="1">
        <f t="shared" si="180"/>
        <v>2.9552704280999996E-6</v>
      </c>
      <c r="CQ131" s="1">
        <f t="shared" si="181"/>
        <v>7.2834276489999992E-7</v>
      </c>
      <c r="CR131" s="1">
        <f t="shared" si="182"/>
        <v>1.44716333056E-7</v>
      </c>
      <c r="CS131" s="1">
        <f t="shared" si="183"/>
        <v>2.3085155844000001E-8</v>
      </c>
      <c r="CT131" s="1">
        <f t="shared" si="184"/>
        <v>2.9474258160399998E-9</v>
      </c>
      <c r="CU131" s="1">
        <f t="shared" si="185"/>
        <v>3.0048835715999996E-10</v>
      </c>
      <c r="CV131" s="1">
        <f t="shared" si="186"/>
        <v>2.4418026931599999E-11</v>
      </c>
    </row>
    <row r="132" spans="2:100" x14ac:dyDescent="0.25">
      <c r="B132" s="32"/>
      <c r="C132" s="32"/>
      <c r="D132" s="29"/>
      <c r="E132" s="29"/>
      <c r="F132" s="29"/>
      <c r="G132" s="32"/>
      <c r="L132" s="11">
        <f t="shared" si="147"/>
        <v>2003</v>
      </c>
      <c r="M132" s="3">
        <f>+rep!B125</f>
        <v>1.5188299999999999E-12</v>
      </c>
      <c r="N132" s="3">
        <f>+rep!C125</f>
        <v>1.3269600000000001E-10</v>
      </c>
      <c r="O132" s="3">
        <f>+rep!D125</f>
        <v>6.7152999999999998E-9</v>
      </c>
      <c r="P132" s="3">
        <f>+rep!E125</f>
        <v>1.9723600000000001E-7</v>
      </c>
      <c r="Q132" s="3">
        <f>+rep!F125</f>
        <v>3.3695399999999999E-6</v>
      </c>
      <c r="R132" s="3">
        <f>+rep!G125</f>
        <v>3.3569299999999997E-5</v>
      </c>
      <c r="S132" s="3">
        <f>+rep!H125</f>
        <v>1.9576899999999999E-4</v>
      </c>
      <c r="T132" s="3">
        <f>+rep!I125</f>
        <v>6.7416100000000005E-4</v>
      </c>
      <c r="U132" s="3">
        <f>+rep!J125</f>
        <v>1.41377E-3</v>
      </c>
      <c r="V132" s="3">
        <f>+rep!K125</f>
        <v>2.0468999999999999E-3</v>
      </c>
      <c r="W132" s="3">
        <f>+rep!L125</f>
        <v>2.9271100000000001E-3</v>
      </c>
      <c r="X132" s="3">
        <f>+rep!M125</f>
        <v>5.3238399999999998E-3</v>
      </c>
      <c r="Y132" s="3">
        <f>+rep!N125</f>
        <v>9.5055899999999995E-3</v>
      </c>
      <c r="Z132" s="3">
        <f>+rep!O125</f>
        <v>1.42872E-2</v>
      </c>
      <c r="AA132" s="3">
        <f>+rep!P125</f>
        <v>1.9665999999999999E-2</v>
      </c>
      <c r="AB132" s="3">
        <f>+rep!Q125</f>
        <v>2.80766E-2</v>
      </c>
      <c r="AC132" s="3">
        <f>+rep!R125</f>
        <v>4.1537400000000002E-2</v>
      </c>
      <c r="AD132" s="3">
        <f>+rep!S125</f>
        <v>5.91777E-2</v>
      </c>
      <c r="AE132" s="3">
        <f>+rep!T125</f>
        <v>7.7901799999999993E-2</v>
      </c>
      <c r="AF132" s="3">
        <f>+rep!U125</f>
        <v>9.3248399999999995E-2</v>
      </c>
      <c r="AG132" s="3">
        <f>+rep!V125</f>
        <v>0.100424</v>
      </c>
      <c r="AH132" s="3">
        <f>+rep!W125</f>
        <v>9.74357E-2</v>
      </c>
      <c r="AI132" s="3">
        <f>+rep!X125</f>
        <v>8.7054599999999996E-2</v>
      </c>
      <c r="AJ132" s="3">
        <f>+rep!Y125</f>
        <v>7.4230400000000002E-2</v>
      </c>
      <c r="AK132" s="3">
        <f>+rep!Z125</f>
        <v>6.2188800000000002E-2</v>
      </c>
      <c r="AL132" s="3">
        <f>+rep!AA125</f>
        <v>5.1567599999999998E-2</v>
      </c>
      <c r="AM132" s="3">
        <f>+rep!AB125</f>
        <v>4.1997E-2</v>
      </c>
      <c r="AN132" s="3">
        <f>+rep!AC125</f>
        <v>3.3372899999999997E-2</v>
      </c>
      <c r="AO132" s="3">
        <f>+rep!AD125</f>
        <v>2.5945300000000001E-2</v>
      </c>
      <c r="AP132" s="3">
        <f>+rep!AE125</f>
        <v>1.9917600000000001E-2</v>
      </c>
      <c r="AQ132" s="3">
        <f>+rep!AF125</f>
        <v>1.5207200000000001E-2</v>
      </c>
      <c r="AR132" s="3">
        <f>+rep!AG125</f>
        <v>1.1505400000000001E-2</v>
      </c>
      <c r="AS132" s="3">
        <f>+rep!AH125</f>
        <v>8.4873899999999992E-3</v>
      </c>
      <c r="AT132" s="3">
        <f>+rep!AI125</f>
        <v>5.9695E-3</v>
      </c>
      <c r="AU132" s="3">
        <f>+rep!AJ125</f>
        <v>3.91954E-3</v>
      </c>
      <c r="AV132" s="3">
        <f>+rep!AK125</f>
        <v>2.3643200000000001E-3</v>
      </c>
      <c r="AW132" s="3">
        <f>+rep!AL125</f>
        <v>1.29615E-3</v>
      </c>
      <c r="AX132" s="3">
        <f>+rep!AM125</f>
        <v>6.4135600000000004E-4</v>
      </c>
      <c r="AY132" s="3">
        <f>+rep!AN125</f>
        <v>2.85214E-4</v>
      </c>
      <c r="AZ132" s="3">
        <f>+rep!AO125</f>
        <v>1.13681E-4</v>
      </c>
      <c r="BA132" s="3">
        <f>+rep!AP125</f>
        <v>4.0539800000000001E-5</v>
      </c>
      <c r="BB132" s="3">
        <f>+rep!AQ125</f>
        <v>1.2918800000000001E-5</v>
      </c>
      <c r="BC132" s="3">
        <f>+rep!AR125</f>
        <v>3.6756E-6</v>
      </c>
      <c r="BE132" s="1">
        <v>2003</v>
      </c>
      <c r="BF132" s="1">
        <f t="shared" si="146"/>
        <v>2.3068445688999995E-24</v>
      </c>
      <c r="BG132" s="1">
        <f t="shared" si="187"/>
        <v>1.7608228416000003E-20</v>
      </c>
      <c r="BH132" s="1">
        <f t="shared" si="188"/>
        <v>4.5095254089999999E-17</v>
      </c>
      <c r="BI132" s="1">
        <f t="shared" si="189"/>
        <v>3.8902039696000001E-14</v>
      </c>
      <c r="BJ132" s="1">
        <f t="shared" si="148"/>
        <v>1.1353799811599999E-11</v>
      </c>
      <c r="BK132" s="1">
        <f t="shared" si="149"/>
        <v>1.1268979024899998E-9</v>
      </c>
      <c r="BL132" s="1">
        <f t="shared" si="150"/>
        <v>3.8325501360999994E-8</v>
      </c>
      <c r="BM132" s="1">
        <f t="shared" si="151"/>
        <v>4.5449305392100005E-7</v>
      </c>
      <c r="BN132" s="1">
        <f t="shared" si="152"/>
        <v>1.9987456128999999E-6</v>
      </c>
      <c r="BO132" s="1">
        <f t="shared" si="153"/>
        <v>4.1897996099999993E-6</v>
      </c>
      <c r="BP132" s="1">
        <f t="shared" si="154"/>
        <v>8.5679729521E-6</v>
      </c>
      <c r="BQ132" s="1">
        <f t="shared" si="155"/>
        <v>2.8343272345599997E-5</v>
      </c>
      <c r="BR132" s="1">
        <f t="shared" si="156"/>
        <v>9.0356241248099988E-5</v>
      </c>
      <c r="BS132" s="1">
        <f t="shared" si="157"/>
        <v>2.0412408383999999E-4</v>
      </c>
      <c r="BT132" s="1">
        <f t="shared" si="158"/>
        <v>3.8675155599999996E-4</v>
      </c>
      <c r="BU132" s="1">
        <f t="shared" si="159"/>
        <v>3.1942625624999999E-4</v>
      </c>
      <c r="BV132" s="1">
        <f t="shared" si="160"/>
        <v>1.1935999504000007E-4</v>
      </c>
      <c r="BW132" s="1">
        <f t="shared" si="161"/>
        <v>6.6541543289999982E-5</v>
      </c>
      <c r="BX132" s="1">
        <f t="shared" si="162"/>
        <v>2.7813233528999976E-4</v>
      </c>
      <c r="BY132" s="1">
        <f t="shared" si="163"/>
        <v>3.6087081156000009E-4</v>
      </c>
      <c r="BZ132" s="1">
        <f t="shared" si="164"/>
        <v>7.374172129000011E-5</v>
      </c>
      <c r="CA132" s="1">
        <f t="shared" si="165"/>
        <v>2.1931536648999992E-4</v>
      </c>
      <c r="CB132" s="1">
        <f t="shared" si="166"/>
        <v>6.3455625216000012E-4</v>
      </c>
      <c r="CC132" s="1">
        <f t="shared" si="167"/>
        <v>5.4794045290000006E-5</v>
      </c>
      <c r="CD132" s="1">
        <f t="shared" si="168"/>
        <v>3.7806524720999999E-4</v>
      </c>
      <c r="CE132" s="1">
        <f t="shared" si="169"/>
        <v>9.0391023801000023E-4</v>
      </c>
      <c r="CF132" s="1">
        <f t="shared" si="170"/>
        <v>3.6969675625000005E-4</v>
      </c>
      <c r="CG132" s="1">
        <f t="shared" si="171"/>
        <v>5.540420356000004E-5</v>
      </c>
      <c r="CH132" s="1">
        <f t="shared" si="172"/>
        <v>3.0659476409999997E-5</v>
      </c>
      <c r="CI132" s="1">
        <f t="shared" si="173"/>
        <v>2.4068836000000074E-7</v>
      </c>
      <c r="CJ132" s="1">
        <f t="shared" si="174"/>
        <v>2.5031009609999999E-5</v>
      </c>
      <c r="CK132" s="1">
        <f t="shared" si="175"/>
        <v>1.69338169E-6</v>
      </c>
      <c r="CL132" s="1">
        <f t="shared" si="176"/>
        <v>2.9470932241000051E-6</v>
      </c>
      <c r="CM132" s="1">
        <f t="shared" si="177"/>
        <v>3.5634930250000001E-5</v>
      </c>
      <c r="CN132" s="1">
        <f t="shared" si="178"/>
        <v>1.5362793811599999E-5</v>
      </c>
      <c r="CO132" s="1">
        <f t="shared" si="179"/>
        <v>5.5900090624000002E-6</v>
      </c>
      <c r="CP132" s="1">
        <f t="shared" si="180"/>
        <v>1.6800048225000001E-6</v>
      </c>
      <c r="CQ132" s="1">
        <f t="shared" si="181"/>
        <v>4.1133751873600008E-7</v>
      </c>
      <c r="CR132" s="1">
        <f t="shared" si="182"/>
        <v>8.1347025795999998E-8</v>
      </c>
      <c r="CS132" s="1">
        <f t="shared" si="183"/>
        <v>1.2923369760999999E-8</v>
      </c>
      <c r="CT132" s="1">
        <f t="shared" si="184"/>
        <v>1.64347538404E-9</v>
      </c>
      <c r="CU132" s="1">
        <f t="shared" si="185"/>
        <v>1.6689539344000002E-10</v>
      </c>
      <c r="CV132" s="1">
        <f t="shared" si="186"/>
        <v>1.3510035359999999E-11</v>
      </c>
    </row>
    <row r="133" spans="2:100" x14ac:dyDescent="0.25">
      <c r="B133" s="32"/>
      <c r="C133" s="32"/>
      <c r="D133" s="29"/>
      <c r="E133" s="29"/>
      <c r="F133" s="29"/>
      <c r="G133" s="32"/>
      <c r="L133" s="11">
        <f t="shared" si="147"/>
        <v>2004</v>
      </c>
      <c r="M133" s="3">
        <f>+rep!B126</f>
        <v>7.3396199999999998E-13</v>
      </c>
      <c r="N133" s="3">
        <f>+rep!C126</f>
        <v>6.4125300000000003E-11</v>
      </c>
      <c r="O133" s="3">
        <f>+rep!D126</f>
        <v>3.24543E-9</v>
      </c>
      <c r="P133" s="3">
        <f>+rep!E126</f>
        <v>9.5339700000000002E-8</v>
      </c>
      <c r="Q133" s="3">
        <f>+rep!F126</f>
        <v>1.6295E-6</v>
      </c>
      <c r="R133" s="3">
        <f>+rep!G126</f>
        <v>1.6253299999999999E-5</v>
      </c>
      <c r="S133" s="3">
        <f>+rep!H126</f>
        <v>9.5120900000000006E-5</v>
      </c>
      <c r="T133" s="3">
        <f>+rep!I126</f>
        <v>3.3148200000000002E-4</v>
      </c>
      <c r="U133" s="3">
        <f>+rep!J126</f>
        <v>7.2617600000000004E-4</v>
      </c>
      <c r="V133" s="3">
        <f>+rep!K126</f>
        <v>1.21433E-3</v>
      </c>
      <c r="W133" s="3">
        <f>+rep!L126</f>
        <v>2.2422700000000002E-3</v>
      </c>
      <c r="X133" s="3">
        <f>+rep!M126</f>
        <v>4.7371000000000002E-3</v>
      </c>
      <c r="Y133" s="3">
        <f>+rep!N126</f>
        <v>8.7378000000000004E-3</v>
      </c>
      <c r="Z133" s="3">
        <f>+rep!O126</f>
        <v>1.3100000000000001E-2</v>
      </c>
      <c r="AA133" s="3">
        <f>+rep!P126</f>
        <v>1.7574699999999999E-2</v>
      </c>
      <c r="AB133" s="3">
        <f>+rep!Q126</f>
        <v>2.3663400000000001E-2</v>
      </c>
      <c r="AC133" s="3">
        <f>+rep!R126</f>
        <v>3.2183400000000001E-2</v>
      </c>
      <c r="AD133" s="3">
        <f>+rep!S126</f>
        <v>4.2185599999999997E-2</v>
      </c>
      <c r="AE133" s="3">
        <f>+rep!T126</f>
        <v>5.3268700000000002E-2</v>
      </c>
      <c r="AF133" s="3">
        <f>+rep!U126</f>
        <v>6.6265299999999999E-2</v>
      </c>
      <c r="AG133" s="3">
        <f>+rep!V126</f>
        <v>8.0621300000000007E-2</v>
      </c>
      <c r="AH133" s="3">
        <f>+rep!W126</f>
        <v>9.2941899999999994E-2</v>
      </c>
      <c r="AI133" s="3">
        <f>+rep!X126</f>
        <v>9.8898899999999998E-2</v>
      </c>
      <c r="AJ133" s="3">
        <f>+rep!Y126</f>
        <v>9.6139299999999997E-2</v>
      </c>
      <c r="AK133" s="3">
        <f>+rep!Z126</f>
        <v>8.5678699999999997E-2</v>
      </c>
      <c r="AL133" s="3">
        <f>+rep!AA126</f>
        <v>7.1051199999999995E-2</v>
      </c>
      <c r="AM133" s="3">
        <f>+rep!AB126</f>
        <v>5.6062099999999997E-2</v>
      </c>
      <c r="AN133" s="3">
        <f>+rep!AC126</f>
        <v>4.30047E-2</v>
      </c>
      <c r="AO133" s="3">
        <f>+rep!AD126</f>
        <v>3.24722E-2</v>
      </c>
      <c r="AP133" s="3">
        <f>+rep!AE126</f>
        <v>2.4178399999999999E-2</v>
      </c>
      <c r="AQ133" s="3">
        <f>+rep!AF126</f>
        <v>1.7680700000000001E-2</v>
      </c>
      <c r="AR133" s="3">
        <f>+rep!AG126</f>
        <v>1.2622400000000001E-2</v>
      </c>
      <c r="AS133" s="3">
        <f>+rep!AH126</f>
        <v>8.7276999999999997E-3</v>
      </c>
      <c r="AT133" s="3">
        <f>+rep!AI126</f>
        <v>5.7802799999999996E-3</v>
      </c>
      <c r="AU133" s="3">
        <f>+rep!AJ126</f>
        <v>3.61685E-3</v>
      </c>
      <c r="AV133" s="3">
        <f>+rep!AK126</f>
        <v>2.1081300000000002E-3</v>
      </c>
      <c r="AW133" s="3">
        <f>+rep!AL126</f>
        <v>1.13035E-3</v>
      </c>
      <c r="AX133" s="3">
        <f>+rep!AM126</f>
        <v>5.5206700000000005E-4</v>
      </c>
      <c r="AY133" s="3">
        <f>+rep!AN126</f>
        <v>2.4383799999999999E-4</v>
      </c>
      <c r="AZ133" s="3">
        <f>+rep!AO126</f>
        <v>9.6908899999999996E-5</v>
      </c>
      <c r="BA133" s="3">
        <f>+rep!AP126</f>
        <v>3.4538700000000002E-5</v>
      </c>
      <c r="BB133" s="3">
        <f>+rep!AQ126</f>
        <v>1.1014E-5</v>
      </c>
      <c r="BC133" s="3">
        <f>+rep!AR126</f>
        <v>3.1377099999999999E-6</v>
      </c>
      <c r="BE133" s="1">
        <v>2004</v>
      </c>
      <c r="BF133" s="1">
        <f t="shared" si="146"/>
        <v>5.3870021744399997E-25</v>
      </c>
      <c r="BG133" s="1">
        <f t="shared" si="187"/>
        <v>4.1120541000900003E-21</v>
      </c>
      <c r="BH133" s="1">
        <f t="shared" si="188"/>
        <v>1.05328158849E-17</v>
      </c>
      <c r="BI133" s="1">
        <f t="shared" si="189"/>
        <v>9.0896583960900004E-15</v>
      </c>
      <c r="BJ133" s="1">
        <f t="shared" si="148"/>
        <v>2.65527025E-12</v>
      </c>
      <c r="BK133" s="1">
        <f t="shared" si="149"/>
        <v>2.6416976088999996E-10</v>
      </c>
      <c r="BL133" s="1">
        <f t="shared" si="150"/>
        <v>9.0479856168100005E-9</v>
      </c>
      <c r="BM133" s="1">
        <f t="shared" si="151"/>
        <v>1.0988031632400001E-7</v>
      </c>
      <c r="BN133" s="1">
        <f t="shared" si="152"/>
        <v>5.2733158297600009E-7</v>
      </c>
      <c r="BO133" s="1">
        <f t="shared" si="153"/>
        <v>1.4745973489E-6</v>
      </c>
      <c r="BP133" s="1">
        <f t="shared" si="154"/>
        <v>5.0277747529000007E-6</v>
      </c>
      <c r="BQ133" s="1">
        <f t="shared" si="155"/>
        <v>2.2440116410000002E-5</v>
      </c>
      <c r="BR133" s="1">
        <f t="shared" si="156"/>
        <v>7.6349148840000014E-5</v>
      </c>
      <c r="BS133" s="1">
        <f t="shared" si="157"/>
        <v>1.7161000000000002E-4</v>
      </c>
      <c r="BT133" s="1">
        <f t="shared" si="158"/>
        <v>3.0887008008999994E-4</v>
      </c>
      <c r="BU133" s="1">
        <f t="shared" si="159"/>
        <v>5.5995649956000005E-4</v>
      </c>
      <c r="BV133" s="1">
        <f t="shared" si="160"/>
        <v>4.876323897600001E-4</v>
      </c>
      <c r="BW133" s="1">
        <f t="shared" si="161"/>
        <v>4.8327866895999982E-4</v>
      </c>
      <c r="BX133" s="1">
        <f t="shared" si="162"/>
        <v>5.2742337649000005E-4</v>
      </c>
      <c r="BY133" s="1">
        <f t="shared" si="163"/>
        <v>3.2026544639999958E-5</v>
      </c>
      <c r="BZ133" s="1">
        <f t="shared" si="164"/>
        <v>4.156990876899998E-4</v>
      </c>
      <c r="CA133" s="1">
        <f t="shared" si="165"/>
        <v>7.9919855401000041E-4</v>
      </c>
      <c r="CB133" s="1">
        <f t="shared" si="166"/>
        <v>4.9787443161000006E-4</v>
      </c>
      <c r="CC133" s="1">
        <f t="shared" si="167"/>
        <v>6.2864028529000015E-4</v>
      </c>
      <c r="CD133" s="1">
        <f t="shared" si="168"/>
        <v>6.4680188329000029E-4</v>
      </c>
      <c r="CE133" s="1">
        <f t="shared" si="169"/>
        <v>3.9433619241000049E-4</v>
      </c>
      <c r="CF133" s="1">
        <f t="shared" si="170"/>
        <v>2.1447602499999994E-4</v>
      </c>
      <c r="CG133" s="1">
        <f t="shared" si="171"/>
        <v>6.7636404899999865E-6</v>
      </c>
      <c r="CH133" s="1">
        <f t="shared" si="172"/>
        <v>4.7054286399999979E-6</v>
      </c>
      <c r="CI133" s="1">
        <f t="shared" si="173"/>
        <v>1.5811756959999983E-5</v>
      </c>
      <c r="CJ133" s="1">
        <f t="shared" si="174"/>
        <v>6.3569536900000032E-6</v>
      </c>
      <c r="CK133" s="1">
        <f t="shared" si="175"/>
        <v>6.3574579600000005E-6</v>
      </c>
      <c r="CL133" s="1">
        <f t="shared" si="176"/>
        <v>1.8859528900000026E-6</v>
      </c>
      <c r="CM133" s="1">
        <f t="shared" si="177"/>
        <v>1.8668621318400007E-5</v>
      </c>
      <c r="CN133" s="1">
        <f t="shared" si="178"/>
        <v>1.30816039225E-5</v>
      </c>
      <c r="CO133" s="1">
        <f t="shared" si="179"/>
        <v>4.4442120969000009E-6</v>
      </c>
      <c r="CP133" s="1">
        <f t="shared" si="180"/>
        <v>1.2776911225E-6</v>
      </c>
      <c r="CQ133" s="1">
        <f t="shared" si="181"/>
        <v>3.0477797248900007E-7</v>
      </c>
      <c r="CR133" s="1">
        <f t="shared" si="182"/>
        <v>5.9456970243999995E-8</v>
      </c>
      <c r="CS133" s="1">
        <f t="shared" si="183"/>
        <v>9.3913348992099999E-9</v>
      </c>
      <c r="CT133" s="1">
        <f t="shared" si="184"/>
        <v>1.1929217976900001E-9</v>
      </c>
      <c r="CU133" s="1">
        <f t="shared" si="185"/>
        <v>1.2130819600000001E-10</v>
      </c>
      <c r="CV133" s="1">
        <f t="shared" si="186"/>
        <v>9.8452240440999996E-12</v>
      </c>
    </row>
    <row r="134" spans="2:100" x14ac:dyDescent="0.25">
      <c r="B134" s="32"/>
      <c r="C134" s="32"/>
      <c r="D134" s="29"/>
      <c r="E134" s="29"/>
      <c r="F134" s="29"/>
      <c r="G134" s="32"/>
      <c r="L134" s="11">
        <f t="shared" si="147"/>
        <v>2005</v>
      </c>
      <c r="M134" s="3">
        <f>+rep!B127</f>
        <v>1.10712E-12</v>
      </c>
      <c r="N134" s="3">
        <f>+rep!C127</f>
        <v>9.6724599999999996E-11</v>
      </c>
      <c r="O134" s="3">
        <f>+rep!D127</f>
        <v>4.8947800000000003E-9</v>
      </c>
      <c r="P134" s="3">
        <f>+rep!E127</f>
        <v>1.4375500000000001E-7</v>
      </c>
      <c r="Q134" s="3">
        <f>+rep!F127</f>
        <v>2.4554799999999999E-6</v>
      </c>
      <c r="R134" s="3">
        <f>+rep!G127</f>
        <v>2.4452199999999999E-5</v>
      </c>
      <c r="S134" s="3">
        <f>+rep!H127</f>
        <v>1.42416E-4</v>
      </c>
      <c r="T134" s="3">
        <f>+rep!I127</f>
        <v>4.8828100000000002E-4</v>
      </c>
      <c r="U134" s="3">
        <f>+rep!J127</f>
        <v>1.0070700000000001E-3</v>
      </c>
      <c r="V134" s="3">
        <f>+rep!K127</f>
        <v>1.37089E-3</v>
      </c>
      <c r="W134" s="3">
        <f>+rep!L127</f>
        <v>1.70156E-3</v>
      </c>
      <c r="X134" s="3">
        <f>+rep!M127</f>
        <v>2.82562E-3</v>
      </c>
      <c r="Y134" s="3">
        <f>+rep!N127</f>
        <v>5.2168199999999996E-3</v>
      </c>
      <c r="Z134" s="3">
        <f>+rep!O127</f>
        <v>8.7493799999999993E-3</v>
      </c>
      <c r="AA134" s="3">
        <f>+rep!P127</f>
        <v>1.3829299999999999E-2</v>
      </c>
      <c r="AB134" s="3">
        <f>+rep!Q127</f>
        <v>2.1321099999999999E-2</v>
      </c>
      <c r="AC134" s="3">
        <f>+rep!R127</f>
        <v>3.0736099999999999E-2</v>
      </c>
      <c r="AD134" s="3">
        <f>+rep!S127</f>
        <v>4.0173399999999998E-2</v>
      </c>
      <c r="AE134" s="3">
        <f>+rep!T127</f>
        <v>4.8707300000000002E-2</v>
      </c>
      <c r="AF134" s="3">
        <f>+rep!U127</f>
        <v>5.71266E-2</v>
      </c>
      <c r="AG134" s="3">
        <f>+rep!V127</f>
        <v>6.6122200000000006E-2</v>
      </c>
      <c r="AH134" s="3">
        <f>+rep!W127</f>
        <v>7.5258500000000006E-2</v>
      </c>
      <c r="AI134" s="3">
        <f>+rep!X127</f>
        <v>8.3419499999999994E-2</v>
      </c>
      <c r="AJ134" s="3">
        <f>+rep!Y127</f>
        <v>8.8953500000000005E-2</v>
      </c>
      <c r="AK134" s="3">
        <f>+rep!Z127</f>
        <v>8.9777899999999994E-2</v>
      </c>
      <c r="AL134" s="3">
        <f>+rep!AA127</f>
        <v>8.4515300000000002E-2</v>
      </c>
      <c r="AM134" s="3">
        <f>+rep!AB127</f>
        <v>7.3743100000000006E-2</v>
      </c>
      <c r="AN134" s="3">
        <f>+rep!AC127</f>
        <v>5.9871000000000001E-2</v>
      </c>
      <c r="AO134" s="3">
        <f>+rep!AD127</f>
        <v>4.5769999999999998E-2</v>
      </c>
      <c r="AP134" s="3">
        <f>+rep!AE127</f>
        <v>3.3443800000000003E-2</v>
      </c>
      <c r="AQ134" s="3">
        <f>+rep!AF127</f>
        <v>2.3631699999999999E-2</v>
      </c>
      <c r="AR134" s="3">
        <f>+rep!AG127</f>
        <v>1.6203800000000001E-2</v>
      </c>
      <c r="AS134" s="3">
        <f>+rep!AH127</f>
        <v>1.07244E-2</v>
      </c>
      <c r="AT134" s="3">
        <f>+rep!AI127</f>
        <v>6.7787000000000004E-3</v>
      </c>
      <c r="AU134" s="3">
        <f>+rep!AJ127</f>
        <v>4.0428499999999997E-3</v>
      </c>
      <c r="AV134" s="3">
        <f>+rep!AK127</f>
        <v>2.2496700000000001E-3</v>
      </c>
      <c r="AW134" s="3">
        <f>+rep!AL127</f>
        <v>1.1567000000000001E-3</v>
      </c>
      <c r="AX134" s="3">
        <f>+rep!AM127</f>
        <v>5.4507899999999996E-4</v>
      </c>
      <c r="AY134" s="3">
        <f>+rep!AN127</f>
        <v>2.3385100000000001E-4</v>
      </c>
      <c r="AZ134" s="3">
        <f>+rep!AO127</f>
        <v>9.0849799999999999E-5</v>
      </c>
      <c r="BA134" s="3">
        <f>+rep!AP127</f>
        <v>3.1825800000000003E-5</v>
      </c>
      <c r="BB134" s="3">
        <f>+rep!AQ127</f>
        <v>1.00204E-5</v>
      </c>
      <c r="BC134" s="3">
        <f>+rep!AR127</f>
        <v>2.8285000000000001E-6</v>
      </c>
      <c r="BE134" s="1">
        <v>2005</v>
      </c>
      <c r="BF134" s="1">
        <f t="shared" si="146"/>
        <v>1.2257146944000002E-24</v>
      </c>
      <c r="BG134" s="1">
        <f t="shared" si="187"/>
        <v>9.35564824516E-21</v>
      </c>
      <c r="BH134" s="1">
        <f t="shared" si="188"/>
        <v>2.3958871248400004E-17</v>
      </c>
      <c r="BI134" s="1">
        <f t="shared" si="189"/>
        <v>2.0665500025E-14</v>
      </c>
      <c r="BJ134" s="1">
        <f t="shared" si="148"/>
        <v>6.0293820303999993E-12</v>
      </c>
      <c r="BK134" s="1">
        <f t="shared" si="149"/>
        <v>5.9791008483999992E-10</v>
      </c>
      <c r="BL134" s="1">
        <f t="shared" si="150"/>
        <v>2.0282317055999999E-8</v>
      </c>
      <c r="BM134" s="1">
        <f t="shared" si="151"/>
        <v>2.3841833496100002E-7</v>
      </c>
      <c r="BN134" s="1">
        <f t="shared" si="152"/>
        <v>1.0141899849000003E-6</v>
      </c>
      <c r="BO134" s="1">
        <f t="shared" si="153"/>
        <v>1.8793393921000002E-6</v>
      </c>
      <c r="BP134" s="1">
        <f t="shared" si="154"/>
        <v>2.8953064336E-6</v>
      </c>
      <c r="BQ134" s="1">
        <f t="shared" si="155"/>
        <v>7.9841283843999994E-6</v>
      </c>
      <c r="BR134" s="1">
        <f t="shared" si="156"/>
        <v>2.7215210912399995E-5</v>
      </c>
      <c r="BS134" s="1">
        <f t="shared" si="157"/>
        <v>7.6551650384399988E-5</v>
      </c>
      <c r="BT134" s="1">
        <f t="shared" si="158"/>
        <v>1.9124953848999998E-4</v>
      </c>
      <c r="BU134" s="1">
        <f t="shared" si="159"/>
        <v>4.5458930520999994E-4</v>
      </c>
      <c r="BV134" s="1">
        <f t="shared" si="160"/>
        <v>4.2156302399999992E-4</v>
      </c>
      <c r="BW134" s="1">
        <f t="shared" si="161"/>
        <v>8.9815894248999981E-4</v>
      </c>
      <c r="BX134" s="1">
        <f t="shared" si="162"/>
        <v>8.0083906081000007E-4</v>
      </c>
      <c r="BY134" s="1">
        <f t="shared" si="163"/>
        <v>7.0301340736000006E-4</v>
      </c>
      <c r="BZ134" s="1">
        <f t="shared" si="164"/>
        <v>2.2806436324000016E-4</v>
      </c>
      <c r="CA134" s="1">
        <f t="shared" si="165"/>
        <v>4.0630425639999953E-5</v>
      </c>
      <c r="CB134" s="1">
        <f t="shared" si="166"/>
        <v>8.3090945025000027E-4</v>
      </c>
      <c r="CC134" s="1">
        <f t="shared" si="167"/>
        <v>5.424939722499997E-4</v>
      </c>
      <c r="CD134" s="1">
        <f t="shared" si="168"/>
        <v>1.0674007752100006E-3</v>
      </c>
      <c r="CE134" s="1">
        <f t="shared" si="169"/>
        <v>7.6893626208999978E-4</v>
      </c>
      <c r="CF134" s="1">
        <f t="shared" si="170"/>
        <v>1.4823963036099993E-3</v>
      </c>
      <c r="CG134" s="1">
        <f t="shared" si="171"/>
        <v>1.7783089000000005E-3</v>
      </c>
      <c r="CH134" s="1">
        <f t="shared" si="172"/>
        <v>2.7566700160000022E-5</v>
      </c>
      <c r="CI134" s="1">
        <f t="shared" si="173"/>
        <v>8.0179585600000209E-6</v>
      </c>
      <c r="CJ134" s="1">
        <f t="shared" si="174"/>
        <v>1.0390952249999982E-5</v>
      </c>
      <c r="CK134" s="1">
        <f t="shared" si="175"/>
        <v>3.5996400090000002E-5</v>
      </c>
      <c r="CL134" s="1">
        <f t="shared" si="176"/>
        <v>2.7071208999999955E-7</v>
      </c>
      <c r="CM134" s="1">
        <f t="shared" si="177"/>
        <v>4.5950773690000005E-5</v>
      </c>
      <c r="CN134" s="1">
        <f t="shared" si="178"/>
        <v>1.6344636122499996E-5</v>
      </c>
      <c r="CO134" s="1">
        <f t="shared" si="179"/>
        <v>5.0610151089000001E-6</v>
      </c>
      <c r="CP134" s="1">
        <f t="shared" si="180"/>
        <v>1.3379548900000002E-6</v>
      </c>
      <c r="CQ134" s="1">
        <f t="shared" si="181"/>
        <v>2.9711111624099995E-7</v>
      </c>
      <c r="CR134" s="1">
        <f t="shared" si="182"/>
        <v>5.4686290201000002E-8</v>
      </c>
      <c r="CS134" s="1">
        <f t="shared" si="183"/>
        <v>8.2536861600399997E-9</v>
      </c>
      <c r="CT134" s="1">
        <f t="shared" si="184"/>
        <v>1.0128815456400003E-9</v>
      </c>
      <c r="CU134" s="1">
        <f t="shared" si="185"/>
        <v>1.0040841615999999E-10</v>
      </c>
      <c r="CV134" s="1">
        <f t="shared" si="186"/>
        <v>8.0004122500000003E-12</v>
      </c>
    </row>
    <row r="135" spans="2:100" x14ac:dyDescent="0.25">
      <c r="B135" s="32"/>
      <c r="C135" s="32"/>
      <c r="D135" s="29"/>
      <c r="E135" s="29"/>
      <c r="F135" s="29"/>
      <c r="G135" s="32"/>
      <c r="L135" s="11">
        <f t="shared" si="147"/>
        <v>2006</v>
      </c>
      <c r="M135" s="3">
        <f>+rep!B128</f>
        <v>7.4818699999999995E-13</v>
      </c>
      <c r="N135" s="3">
        <f>+rep!C128</f>
        <v>6.53676E-11</v>
      </c>
      <c r="O135" s="3">
        <f>+rep!D128</f>
        <v>3.3082100000000001E-9</v>
      </c>
      <c r="P135" s="3">
        <f>+rep!E128</f>
        <v>9.71773E-8</v>
      </c>
      <c r="Q135" s="3">
        <f>+rep!F128</f>
        <v>1.66063E-6</v>
      </c>
      <c r="R135" s="3">
        <f>+rep!G128</f>
        <v>1.65566E-5</v>
      </c>
      <c r="S135" s="3">
        <f>+rep!H128</f>
        <v>9.6770300000000004E-5</v>
      </c>
      <c r="T135" s="3">
        <f>+rep!I128</f>
        <v>3.3576100000000001E-4</v>
      </c>
      <c r="U135" s="3">
        <f>+rep!J128</f>
        <v>7.2398199999999997E-4</v>
      </c>
      <c r="V135" s="3">
        <f>+rep!K128</f>
        <v>1.15171E-3</v>
      </c>
      <c r="W135" s="3">
        <f>+rep!L128</f>
        <v>1.9617900000000001E-3</v>
      </c>
      <c r="X135" s="3">
        <f>+rep!M128</f>
        <v>3.9404699999999997E-3</v>
      </c>
      <c r="Y135" s="3">
        <f>+rep!N128</f>
        <v>7.03128E-3</v>
      </c>
      <c r="Z135" s="3">
        <f>+rep!O128</f>
        <v>1.0019699999999999E-2</v>
      </c>
      <c r="AA135" s="3">
        <f>+rep!P128</f>
        <v>1.2485E-2</v>
      </c>
      <c r="AB135" s="3">
        <f>+rep!Q128</f>
        <v>1.59756E-2</v>
      </c>
      <c r="AC135" s="3">
        <f>+rep!R128</f>
        <v>2.21564E-2</v>
      </c>
      <c r="AD135" s="3">
        <f>+rep!S128</f>
        <v>3.1081999999999999E-2</v>
      </c>
      <c r="AE135" s="3">
        <f>+rep!T128</f>
        <v>4.1822900000000003E-2</v>
      </c>
      <c r="AF135" s="3">
        <f>+rep!U128</f>
        <v>5.3140100000000003E-2</v>
      </c>
      <c r="AG135" s="3">
        <f>+rep!V128</f>
        <v>6.3416899999999998E-2</v>
      </c>
      <c r="AH135" s="3">
        <f>+rep!W128</f>
        <v>7.1381E-2</v>
      </c>
      <c r="AI135" s="3">
        <f>+rep!X128</f>
        <v>7.6968099999999998E-2</v>
      </c>
      <c r="AJ135" s="3">
        <f>+rep!Y128</f>
        <v>8.0753000000000005E-2</v>
      </c>
      <c r="AK135" s="3">
        <f>+rep!Z128</f>
        <v>8.2734299999999997E-2</v>
      </c>
      <c r="AL135" s="3">
        <f>+rep!AA128</f>
        <v>8.2051200000000005E-2</v>
      </c>
      <c r="AM135" s="3">
        <f>+rep!AB128</f>
        <v>7.7687699999999998E-2</v>
      </c>
      <c r="AN135" s="3">
        <f>+rep!AC128</f>
        <v>6.9358100000000006E-2</v>
      </c>
      <c r="AO135" s="3">
        <f>+rep!AD128</f>
        <v>5.7944700000000002E-2</v>
      </c>
      <c r="AP135" s="3">
        <f>+rep!AE128</f>
        <v>4.5221799999999999E-2</v>
      </c>
      <c r="AQ135" s="3">
        <f>+rep!AF128</f>
        <v>3.30738E-2</v>
      </c>
      <c r="AR135" s="3">
        <f>+rep!AG128</f>
        <v>2.2789400000000001E-2</v>
      </c>
      <c r="AS135" s="3">
        <f>+rep!AH128</f>
        <v>1.4851100000000001E-2</v>
      </c>
      <c r="AT135" s="3">
        <f>+rep!AI128</f>
        <v>9.1491000000000003E-3</v>
      </c>
      <c r="AU135" s="3">
        <f>+rep!AJ128</f>
        <v>5.3009199999999998E-3</v>
      </c>
      <c r="AV135" s="3">
        <f>+rep!AK128</f>
        <v>2.86477E-3</v>
      </c>
      <c r="AW135" s="3">
        <f>+rep!AL128</f>
        <v>1.4310900000000001E-3</v>
      </c>
      <c r="AX135" s="3">
        <f>+rep!AM128</f>
        <v>6.5544799999999999E-4</v>
      </c>
      <c r="AY135" s="3">
        <f>+rep!AN128</f>
        <v>2.7342799999999998E-4</v>
      </c>
      <c r="AZ135" s="3">
        <f>+rep!AO128</f>
        <v>1.0336900000000001E-4</v>
      </c>
      <c r="BA135" s="3">
        <f>+rep!AP128</f>
        <v>3.5281000000000003E-5</v>
      </c>
      <c r="BB135" s="3">
        <f>+rep!AQ128</f>
        <v>1.0840599999999999E-5</v>
      </c>
      <c r="BC135" s="3">
        <f>+rep!AR128</f>
        <v>2.9921000000000001E-6</v>
      </c>
      <c r="BE135" s="1">
        <v>2006</v>
      </c>
      <c r="BF135" s="1">
        <f t="shared" si="146"/>
        <v>5.5978378696899994E-25</v>
      </c>
      <c r="BG135" s="1">
        <f t="shared" si="187"/>
        <v>4.2729231297600001E-21</v>
      </c>
      <c r="BH135" s="1">
        <f t="shared" si="188"/>
        <v>1.0944253404100001E-17</v>
      </c>
      <c r="BI135" s="1">
        <f t="shared" si="189"/>
        <v>9.4434276352900004E-15</v>
      </c>
      <c r="BJ135" s="1">
        <f t="shared" si="148"/>
        <v>2.7576919969000002E-12</v>
      </c>
      <c r="BK135" s="1">
        <f t="shared" si="149"/>
        <v>2.7412100356E-10</v>
      </c>
      <c r="BL135" s="1">
        <f t="shared" si="150"/>
        <v>9.3644909620900012E-9</v>
      </c>
      <c r="BM135" s="1">
        <f t="shared" si="151"/>
        <v>1.12735449121E-7</v>
      </c>
      <c r="BN135" s="1">
        <f t="shared" si="152"/>
        <v>5.2414993632399992E-7</v>
      </c>
      <c r="BO135" s="1">
        <f t="shared" si="153"/>
        <v>1.3264359241000001E-6</v>
      </c>
      <c r="BP135" s="1">
        <f t="shared" si="154"/>
        <v>3.8486200041000007E-6</v>
      </c>
      <c r="BQ135" s="1">
        <f t="shared" si="155"/>
        <v>1.5527303820899997E-5</v>
      </c>
      <c r="BR135" s="1">
        <f t="shared" si="156"/>
        <v>4.9438898438400001E-5</v>
      </c>
      <c r="BS135" s="1">
        <f t="shared" si="157"/>
        <v>1.0039438808999998E-4</v>
      </c>
      <c r="BT135" s="1">
        <f t="shared" si="158"/>
        <v>1.5587522499999998E-4</v>
      </c>
      <c r="BU135" s="1">
        <f t="shared" si="159"/>
        <v>2.5521979535999997E-4</v>
      </c>
      <c r="BV135" s="1">
        <f t="shared" si="160"/>
        <v>4.9090606096000001E-4</v>
      </c>
      <c r="BW135" s="1">
        <f t="shared" si="161"/>
        <v>4.4020236099999996E-4</v>
      </c>
      <c r="BX135" s="1">
        <f t="shared" si="162"/>
        <v>1.0062789396100003E-3</v>
      </c>
      <c r="BY135" s="1">
        <f t="shared" si="163"/>
        <v>5.2153313641000007E-4</v>
      </c>
      <c r="BZ135" s="1">
        <f t="shared" si="164"/>
        <v>1.6671457924000003E-4</v>
      </c>
      <c r="CA135" s="1">
        <f t="shared" si="165"/>
        <v>1.1609847000999994E-4</v>
      </c>
      <c r="CB135" s="1">
        <f t="shared" si="166"/>
        <v>1.9435148100000024E-4</v>
      </c>
      <c r="CC135" s="1">
        <f t="shared" si="167"/>
        <v>1.0314636721000003E-4</v>
      </c>
      <c r="CD135" s="1">
        <f t="shared" si="168"/>
        <v>3.3400121049000022E-4</v>
      </c>
      <c r="CE135" s="1">
        <f t="shared" si="169"/>
        <v>7.8462392410000038E-5</v>
      </c>
      <c r="CF135" s="1">
        <f t="shared" si="170"/>
        <v>9.7368961599999707E-6</v>
      </c>
      <c r="CG135" s="1">
        <f t="shared" si="171"/>
        <v>1.3110249999999973E-4</v>
      </c>
      <c r="CH135" s="1">
        <f t="shared" si="172"/>
        <v>5.5347648160000068E-5</v>
      </c>
      <c r="CI135" s="1">
        <f t="shared" si="173"/>
        <v>2.3211196839999973E-5</v>
      </c>
      <c r="CJ135" s="1">
        <f t="shared" si="174"/>
        <v>3.038502196899999E-4</v>
      </c>
      <c r="CK135" s="1">
        <f t="shared" si="175"/>
        <v>5.6454184959999978E-5</v>
      </c>
      <c r="CL135" s="1">
        <f t="shared" si="176"/>
        <v>1.2712077159999999E-3</v>
      </c>
      <c r="CM135" s="1">
        <f t="shared" si="177"/>
        <v>4.4748748520999999E-4</v>
      </c>
      <c r="CN135" s="1">
        <f t="shared" si="178"/>
        <v>6.2510400432639994E-4</v>
      </c>
      <c r="CO135" s="1">
        <f t="shared" si="179"/>
        <v>5.2363024612900009E-5</v>
      </c>
      <c r="CP135" s="1">
        <f t="shared" si="180"/>
        <v>7.5167339408100021E-5</v>
      </c>
      <c r="CQ135" s="1">
        <f t="shared" si="181"/>
        <v>4.2961208070399997E-7</v>
      </c>
      <c r="CR135" s="1">
        <f t="shared" si="182"/>
        <v>7.4762871183999989E-8</v>
      </c>
      <c r="CS135" s="1">
        <f t="shared" si="183"/>
        <v>1.0685150161000002E-8</v>
      </c>
      <c r="CT135" s="1">
        <f t="shared" si="184"/>
        <v>1.2447489610000001E-9</v>
      </c>
      <c r="CU135" s="1">
        <f t="shared" si="185"/>
        <v>1.1751860835999998E-10</v>
      </c>
      <c r="CV135" s="1">
        <f t="shared" si="186"/>
        <v>8.9526624100000006E-12</v>
      </c>
    </row>
    <row r="136" spans="2:100" x14ac:dyDescent="0.25">
      <c r="B136" s="32"/>
      <c r="C136" s="32"/>
      <c r="D136" s="29"/>
      <c r="E136" s="29"/>
      <c r="F136" s="29"/>
      <c r="G136" s="32"/>
      <c r="L136" s="11">
        <f t="shared" si="147"/>
        <v>2007</v>
      </c>
      <c r="M136" s="3">
        <f>+rep!B129</f>
        <v>5.6240499999999996E-13</v>
      </c>
      <c r="N136" s="3">
        <f>+rep!C129</f>
        <v>4.9136000000000002E-11</v>
      </c>
      <c r="O136" s="3">
        <f>+rep!D129</f>
        <v>2.4867199999999999E-9</v>
      </c>
      <c r="P136" s="3">
        <f>+rep!E129</f>
        <v>7.3044899999999998E-8</v>
      </c>
      <c r="Q136" s="3">
        <f>+rep!F129</f>
        <v>1.2481800000000001E-6</v>
      </c>
      <c r="R136" s="3">
        <f>+rep!G129</f>
        <v>1.2442800000000001E-5</v>
      </c>
      <c r="S136" s="3">
        <f>+rep!H129</f>
        <v>7.2699400000000004E-5</v>
      </c>
      <c r="T136" s="3">
        <f>+rep!I129</f>
        <v>2.5193900000000001E-4</v>
      </c>
      <c r="U136" s="3">
        <f>+rep!J129</f>
        <v>5.40998E-4</v>
      </c>
      <c r="V136" s="3">
        <f>+rep!K129</f>
        <v>8.5077000000000004E-4</v>
      </c>
      <c r="W136" s="3">
        <f>+rep!L129</f>
        <v>1.43406E-3</v>
      </c>
      <c r="X136" s="3">
        <f>+rep!M129</f>
        <v>2.93802E-3</v>
      </c>
      <c r="Y136" s="3">
        <f>+rep!N129</f>
        <v>5.5841399999999996E-3</v>
      </c>
      <c r="Z136" s="3">
        <f>+rep!O129</f>
        <v>9.0134499999999992E-3</v>
      </c>
      <c r="AA136" s="3">
        <f>+rep!P129</f>
        <v>1.3392299999999999E-2</v>
      </c>
      <c r="AB136" s="3">
        <f>+rep!Q129</f>
        <v>1.9438E-2</v>
      </c>
      <c r="AC136" s="3">
        <f>+rep!R129</f>
        <v>2.6630299999999999E-2</v>
      </c>
      <c r="AD136" s="3">
        <f>+rep!S129</f>
        <v>3.3184400000000003E-2</v>
      </c>
      <c r="AE136" s="3">
        <f>+rep!T129</f>
        <v>3.8660199999999999E-2</v>
      </c>
      <c r="AF136" s="3">
        <f>+rep!U129</f>
        <v>4.4740299999999997E-2</v>
      </c>
      <c r="AG136" s="3">
        <f>+rep!V129</f>
        <v>5.2794599999999997E-2</v>
      </c>
      <c r="AH136" s="3">
        <f>+rep!W129</f>
        <v>6.2092799999999997E-2</v>
      </c>
      <c r="AI136" s="3">
        <f>+rep!X129</f>
        <v>7.0618799999999995E-2</v>
      </c>
      <c r="AJ136" s="3">
        <f>+rep!Y129</f>
        <v>7.6652300000000007E-2</v>
      </c>
      <c r="AK136" s="3">
        <f>+rep!Z129</f>
        <v>7.9494999999999996E-2</v>
      </c>
      <c r="AL136" s="3">
        <f>+rep!AA129</f>
        <v>7.9283999999999993E-2</v>
      </c>
      <c r="AM136" s="3">
        <f>+rep!AB129</f>
        <v>7.63625E-2</v>
      </c>
      <c r="AN136" s="3">
        <f>+rep!AC129</f>
        <v>7.08424E-2</v>
      </c>
      <c r="AO136" s="3">
        <f>+rep!AD129</f>
        <v>6.2758599999999998E-2</v>
      </c>
      <c r="AP136" s="3">
        <f>+rep!AE129</f>
        <v>5.2536699999999999E-2</v>
      </c>
      <c r="AQ136" s="3">
        <f>+rep!AF129</f>
        <v>4.1201300000000003E-2</v>
      </c>
      <c r="AR136" s="3">
        <f>+rep!AG129</f>
        <v>3.0108200000000002E-2</v>
      </c>
      <c r="AS136" s="3">
        <f>+rep!AH129</f>
        <v>2.04482E-2</v>
      </c>
      <c r="AT136" s="3">
        <f>+rep!AI129</f>
        <v>1.28915E-2</v>
      </c>
      <c r="AU136" s="3">
        <f>+rep!AJ129</f>
        <v>7.5350800000000004E-3</v>
      </c>
      <c r="AV136" s="3">
        <f>+rep!AK129</f>
        <v>4.0736899999999996E-3</v>
      </c>
      <c r="AW136" s="3">
        <f>+rep!AL129</f>
        <v>2.02943E-3</v>
      </c>
      <c r="AX136" s="3">
        <f>+rep!AM129</f>
        <v>9.2717899999999998E-4</v>
      </c>
      <c r="AY136" s="3">
        <f>+rep!AN129</f>
        <v>3.8646999999999998E-4</v>
      </c>
      <c r="AZ136" s="3">
        <f>+rep!AO129</f>
        <v>1.46253E-4</v>
      </c>
      <c r="BA136" s="3">
        <f>+rep!AP129</f>
        <v>5.0037799999999997E-5</v>
      </c>
      <c r="BB136" s="3">
        <f>+rep!AQ129</f>
        <v>1.5424E-5</v>
      </c>
      <c r="BC136" s="3">
        <f>+rep!AR129</f>
        <v>4.2720900000000003E-6</v>
      </c>
      <c r="BE136" s="1">
        <v>2007</v>
      </c>
      <c r="BF136" s="1">
        <f t="shared" si="146"/>
        <v>3.1629938402499996E-25</v>
      </c>
      <c r="BG136" s="1">
        <f t="shared" si="187"/>
        <v>2.4143464960000001E-21</v>
      </c>
      <c r="BH136" s="1">
        <f t="shared" si="188"/>
        <v>6.1837763583999992E-18</v>
      </c>
      <c r="BI136" s="1">
        <f t="shared" si="189"/>
        <v>5.3355574160099999E-15</v>
      </c>
      <c r="BJ136" s="1">
        <f t="shared" si="148"/>
        <v>1.5579533124000001E-12</v>
      </c>
      <c r="BK136" s="1">
        <f t="shared" si="149"/>
        <v>1.5482327184000002E-10</v>
      </c>
      <c r="BL136" s="1">
        <f t="shared" si="150"/>
        <v>5.2852027603600004E-9</v>
      </c>
      <c r="BM136" s="1">
        <f t="shared" si="151"/>
        <v>6.3473259721000005E-8</v>
      </c>
      <c r="BN136" s="1">
        <f t="shared" si="152"/>
        <v>2.9267883600400002E-7</v>
      </c>
      <c r="BO136" s="1">
        <f t="shared" si="153"/>
        <v>7.2380959290000006E-7</v>
      </c>
      <c r="BP136" s="1">
        <f t="shared" si="154"/>
        <v>2.0565280836000001E-6</v>
      </c>
      <c r="BQ136" s="1">
        <f t="shared" si="155"/>
        <v>8.6319615204000002E-6</v>
      </c>
      <c r="BR136" s="1">
        <f t="shared" si="156"/>
        <v>3.1182619539599995E-5</v>
      </c>
      <c r="BS136" s="1">
        <f t="shared" si="157"/>
        <v>8.1242280902499983E-5</v>
      </c>
      <c r="BT136" s="1">
        <f t="shared" si="158"/>
        <v>1.7935369928999997E-4</v>
      </c>
      <c r="BU136" s="1">
        <f t="shared" si="159"/>
        <v>8.9075843999999999E-5</v>
      </c>
      <c r="BV136" s="1">
        <f t="shared" si="160"/>
        <v>2.7656687809000003E-4</v>
      </c>
      <c r="BW136" s="1">
        <f t="shared" si="161"/>
        <v>5.3751640336000006E-4</v>
      </c>
      <c r="BX136" s="1">
        <f t="shared" si="162"/>
        <v>3.4820306403999992E-4</v>
      </c>
      <c r="BY136" s="1">
        <f t="shared" si="163"/>
        <v>2.1727644408999993E-4</v>
      </c>
      <c r="BZ136" s="1">
        <f t="shared" si="164"/>
        <v>1.6370178915999989E-4</v>
      </c>
      <c r="CA136" s="1">
        <f t="shared" si="165"/>
        <v>4.3798118399999955E-6</v>
      </c>
      <c r="CB136" s="1">
        <f t="shared" si="166"/>
        <v>8.8006913440000123E-5</v>
      </c>
      <c r="CC136" s="1">
        <f t="shared" si="167"/>
        <v>1.7816109528999974E-4</v>
      </c>
      <c r="CD136" s="1">
        <f t="shared" si="168"/>
        <v>9.3055502500000024E-4</v>
      </c>
      <c r="CE136" s="1">
        <f t="shared" si="169"/>
        <v>2.5721126560000009E-3</v>
      </c>
      <c r="CF136" s="1">
        <f t="shared" si="170"/>
        <v>1.1314814062500002E-3</v>
      </c>
      <c r="CG136" s="1">
        <f t="shared" si="171"/>
        <v>3.6701363775999989E-4</v>
      </c>
      <c r="CH136" s="1">
        <f t="shared" si="172"/>
        <v>5.2437873960000126E-5</v>
      </c>
      <c r="CI136" s="1">
        <f t="shared" si="173"/>
        <v>6.4348468899999791E-6</v>
      </c>
      <c r="CJ136" s="1">
        <f t="shared" si="174"/>
        <v>1.4431216900000056E-6</v>
      </c>
      <c r="CK136" s="1">
        <f t="shared" si="175"/>
        <v>1.0217570724000002E-4</v>
      </c>
      <c r="CL136" s="1">
        <f t="shared" si="176"/>
        <v>1.0916488323999999E-4</v>
      </c>
      <c r="CM136" s="1">
        <f t="shared" si="177"/>
        <v>8.3607722500000004E-6</v>
      </c>
      <c r="CN136" s="1">
        <f t="shared" si="178"/>
        <v>6.0758306063999992E-6</v>
      </c>
      <c r="CO136" s="1">
        <f t="shared" si="179"/>
        <v>1.6594950216099998E-5</v>
      </c>
      <c r="CP136" s="1">
        <f t="shared" si="180"/>
        <v>4.1185861249000004E-6</v>
      </c>
      <c r="CQ136" s="1">
        <f t="shared" si="181"/>
        <v>8.5966089804099993E-7</v>
      </c>
      <c r="CR136" s="1">
        <f t="shared" si="182"/>
        <v>1.493590609E-7</v>
      </c>
      <c r="CS136" s="1">
        <f t="shared" si="183"/>
        <v>2.1389940008999999E-8</v>
      </c>
      <c r="CT136" s="1">
        <f t="shared" si="184"/>
        <v>2.5037814288399997E-9</v>
      </c>
      <c r="CU136" s="1">
        <f t="shared" si="185"/>
        <v>2.37899776E-10</v>
      </c>
      <c r="CV136" s="1">
        <f t="shared" si="186"/>
        <v>1.8250752968100003E-11</v>
      </c>
    </row>
    <row r="137" spans="2:100" x14ac:dyDescent="0.25">
      <c r="B137" s="32"/>
      <c r="C137" s="32"/>
      <c r="D137" s="29"/>
      <c r="E137" s="29"/>
      <c r="F137" s="29"/>
      <c r="G137" s="32"/>
      <c r="L137" s="11">
        <f t="shared" si="147"/>
        <v>2008</v>
      </c>
      <c r="M137" s="3">
        <f>+rep!B130</f>
        <v>1.1552600000000001E-12</v>
      </c>
      <c r="N137" s="3">
        <f>+rep!C130</f>
        <v>1.00931E-10</v>
      </c>
      <c r="O137" s="3">
        <f>+rep!D130</f>
        <v>5.1075900000000001E-9</v>
      </c>
      <c r="P137" s="3">
        <f>+rep!E130</f>
        <v>1.50002E-7</v>
      </c>
      <c r="Q137" s="3">
        <f>+rep!F130</f>
        <v>2.5620300000000002E-6</v>
      </c>
      <c r="R137" s="3">
        <f>+rep!G130</f>
        <v>2.55095E-5</v>
      </c>
      <c r="S137" s="3">
        <f>+rep!H130</f>
        <v>1.48508E-4</v>
      </c>
      <c r="T137" s="3">
        <f>+rep!I130</f>
        <v>5.0838900000000004E-4</v>
      </c>
      <c r="U137" s="3">
        <f>+rep!J130</f>
        <v>1.04228E-3</v>
      </c>
      <c r="V137" s="3">
        <f>+rep!K130</f>
        <v>1.38456E-3</v>
      </c>
      <c r="W137" s="3">
        <f>+rep!L130</f>
        <v>1.59925E-3</v>
      </c>
      <c r="X137" s="3">
        <f>+rep!M130</f>
        <v>2.4451299999999998E-3</v>
      </c>
      <c r="Y137" s="3">
        <f>+rep!N130</f>
        <v>4.3007499999999999E-3</v>
      </c>
      <c r="Z137" s="3">
        <f>+rep!O130</f>
        <v>6.8758400000000003E-3</v>
      </c>
      <c r="AA137" s="3">
        <f>+rep!P130</f>
        <v>1.0366999999999999E-2</v>
      </c>
      <c r="AB137" s="3">
        <f>+rep!Q130</f>
        <v>1.5740899999999999E-2</v>
      </c>
      <c r="AC137" s="3">
        <f>+rep!R130</f>
        <v>2.3321700000000001E-2</v>
      </c>
      <c r="AD137" s="3">
        <f>+rep!S130</f>
        <v>3.2176299999999998E-2</v>
      </c>
      <c r="AE137" s="3">
        <f>+rep!T130</f>
        <v>4.1189299999999998E-2</v>
      </c>
      <c r="AF137" s="3">
        <f>+rep!U130</f>
        <v>4.95501E-2</v>
      </c>
      <c r="AG137" s="3">
        <f>+rep!V130</f>
        <v>5.6405499999999997E-2</v>
      </c>
      <c r="AH137" s="3">
        <f>+rep!W130</f>
        <v>6.1393700000000002E-2</v>
      </c>
      <c r="AI137" s="3">
        <f>+rep!X130</f>
        <v>6.5267500000000006E-2</v>
      </c>
      <c r="AJ137" s="3">
        <f>+rep!Y130</f>
        <v>6.8982699999999994E-2</v>
      </c>
      <c r="AK137" s="3">
        <f>+rep!Z130</f>
        <v>7.2400900000000004E-2</v>
      </c>
      <c r="AL137" s="3">
        <f>+rep!AA130</f>
        <v>7.4394500000000002E-2</v>
      </c>
      <c r="AM137" s="3">
        <f>+rep!AB130</f>
        <v>7.38983E-2</v>
      </c>
      <c r="AN137" s="3">
        <f>+rep!AC130</f>
        <v>7.05263E-2</v>
      </c>
      <c r="AO137" s="3">
        <f>+rep!AD130</f>
        <v>6.4455100000000001E-2</v>
      </c>
      <c r="AP137" s="3">
        <f>+rep!AE130</f>
        <v>5.6137699999999999E-2</v>
      </c>
      <c r="AQ137" s="3">
        <f>+rep!AF130</f>
        <v>4.6240000000000003E-2</v>
      </c>
      <c r="AR137" s="3">
        <f>+rep!AG130</f>
        <v>3.5691300000000002E-2</v>
      </c>
      <c r="AS137" s="3">
        <f>+rep!AH130</f>
        <v>2.5591099999999999E-2</v>
      </c>
      <c r="AT137" s="3">
        <f>+rep!AI130</f>
        <v>1.69237E-2</v>
      </c>
      <c r="AU137" s="3">
        <f>+rep!AJ130</f>
        <v>1.0267500000000001E-2</v>
      </c>
      <c r="AV137" s="3">
        <f>+rep!AK130</f>
        <v>5.69288E-3</v>
      </c>
      <c r="AW137" s="3">
        <f>+rep!AL130</f>
        <v>2.87624E-3</v>
      </c>
      <c r="AX137" s="3">
        <f>+rep!AM130</f>
        <v>1.3209599999999999E-3</v>
      </c>
      <c r="AY137" s="3">
        <f>+rep!AN130</f>
        <v>5.5023400000000003E-4</v>
      </c>
      <c r="AZ137" s="3">
        <f>+rep!AO130</f>
        <v>2.07417E-4</v>
      </c>
      <c r="BA137" s="3">
        <f>+rep!AP130</f>
        <v>7.0604299999999998E-5</v>
      </c>
      <c r="BB137" s="3">
        <f>+rep!AQ130</f>
        <v>2.1656400000000002E-5</v>
      </c>
      <c r="BC137" s="3">
        <f>+rep!AR130</f>
        <v>5.9737199999999998E-6</v>
      </c>
      <c r="BE137" s="1">
        <v>2008</v>
      </c>
      <c r="BF137" s="1">
        <f t="shared" si="146"/>
        <v>1.3346256676000001E-24</v>
      </c>
      <c r="BG137" s="1">
        <f t="shared" si="187"/>
        <v>1.0187066761000001E-20</v>
      </c>
      <c r="BH137" s="1">
        <f t="shared" si="188"/>
        <v>2.6087475608100002E-17</v>
      </c>
      <c r="BI137" s="1">
        <f t="shared" si="189"/>
        <v>2.2500600003999999E-14</v>
      </c>
      <c r="BJ137" s="1">
        <f t="shared" si="148"/>
        <v>6.5639977209000011E-12</v>
      </c>
      <c r="BK137" s="1">
        <f t="shared" si="149"/>
        <v>6.5073459025E-10</v>
      </c>
      <c r="BL137" s="1">
        <f t="shared" si="150"/>
        <v>2.2054626063999997E-8</v>
      </c>
      <c r="BM137" s="1">
        <f t="shared" si="151"/>
        <v>2.5845937532100003E-7</v>
      </c>
      <c r="BN137" s="1">
        <f t="shared" si="152"/>
        <v>1.0863475984E-6</v>
      </c>
      <c r="BO137" s="1">
        <f t="shared" si="153"/>
        <v>1.9170063935999998E-6</v>
      </c>
      <c r="BP137" s="1">
        <f t="shared" si="154"/>
        <v>2.5576005624999997E-6</v>
      </c>
      <c r="BQ137" s="1">
        <f t="shared" si="155"/>
        <v>5.978660716899999E-6</v>
      </c>
      <c r="BR137" s="1">
        <f t="shared" si="156"/>
        <v>1.8496450562499999E-5</v>
      </c>
      <c r="BS137" s="1">
        <f t="shared" si="157"/>
        <v>4.7277175705600001E-5</v>
      </c>
      <c r="BT137" s="1">
        <f t="shared" si="158"/>
        <v>1.0747468899999999E-4</v>
      </c>
      <c r="BU137" s="1">
        <f t="shared" si="159"/>
        <v>2.4777593280999997E-4</v>
      </c>
      <c r="BV137" s="1">
        <f t="shared" si="160"/>
        <v>1.7478690849000002E-4</v>
      </c>
      <c r="BW137" s="1">
        <f t="shared" si="161"/>
        <v>4.8731887008999998E-4</v>
      </c>
      <c r="BX137" s="1">
        <f t="shared" si="162"/>
        <v>4.4046676128999988E-4</v>
      </c>
      <c r="BY137" s="1">
        <f t="shared" si="163"/>
        <v>3.7045085840999996E-4</v>
      </c>
      <c r="BZ137" s="1">
        <f t="shared" si="164"/>
        <v>3.4814720160000003E-5</v>
      </c>
      <c r="CA137" s="1">
        <f t="shared" si="165"/>
        <v>8.6739419559999858E-5</v>
      </c>
      <c r="CB137" s="1">
        <f t="shared" si="166"/>
        <v>1.2775263062499997E-3</v>
      </c>
      <c r="CC137" s="1">
        <f t="shared" si="167"/>
        <v>3.8850662980900023E-3</v>
      </c>
      <c r="CD137" s="1">
        <f t="shared" si="168"/>
        <v>3.4706355264100012E-3</v>
      </c>
      <c r="CE137" s="1">
        <f t="shared" si="169"/>
        <v>2.1918783062499997E-3</v>
      </c>
      <c r="CF137" s="1">
        <f t="shared" si="170"/>
        <v>1.3847850412900002E-3</v>
      </c>
      <c r="CG137" s="1">
        <f t="shared" si="171"/>
        <v>1.0571541123999987E-4</v>
      </c>
      <c r="CH137" s="1">
        <f t="shared" si="172"/>
        <v>1.9460250000000011E-4</v>
      </c>
      <c r="CI137" s="1">
        <f t="shared" si="173"/>
        <v>2.4754931568999987E-4</v>
      </c>
      <c r="CJ137" s="1">
        <f t="shared" si="174"/>
        <v>6.7797744400000014E-4</v>
      </c>
      <c r="CK137" s="1">
        <f t="shared" si="175"/>
        <v>6.5486345409000019E-4</v>
      </c>
      <c r="CL137" s="1">
        <f t="shared" si="176"/>
        <v>6.549043992099999E-4</v>
      </c>
      <c r="CM137" s="1">
        <f t="shared" si="177"/>
        <v>4.6549235289999992E-5</v>
      </c>
      <c r="CN137" s="1">
        <f t="shared" si="178"/>
        <v>1.0542155625000001E-4</v>
      </c>
      <c r="CO137" s="1">
        <f t="shared" si="179"/>
        <v>3.24088826944E-5</v>
      </c>
      <c r="CP137" s="1">
        <f t="shared" si="180"/>
        <v>8.2727565376E-6</v>
      </c>
      <c r="CQ137" s="1">
        <f t="shared" si="181"/>
        <v>1.7449353215999997E-6</v>
      </c>
      <c r="CR137" s="1">
        <f t="shared" si="182"/>
        <v>3.0275745475600001E-7</v>
      </c>
      <c r="CS137" s="1">
        <f t="shared" si="183"/>
        <v>4.3021811888999998E-8</v>
      </c>
      <c r="CT137" s="1">
        <f t="shared" si="184"/>
        <v>4.9849671784899994E-9</v>
      </c>
      <c r="CU137" s="1">
        <f t="shared" si="185"/>
        <v>4.6899966096000004E-10</v>
      </c>
      <c r="CV137" s="1">
        <f t="shared" si="186"/>
        <v>3.56853306384E-11</v>
      </c>
    </row>
    <row r="138" spans="2:100" x14ac:dyDescent="0.25">
      <c r="B138" s="32"/>
      <c r="C138" s="32"/>
      <c r="D138" s="29"/>
      <c r="E138" s="29"/>
      <c r="F138" s="29"/>
      <c r="G138" s="32"/>
      <c r="L138" s="11">
        <f t="shared" si="147"/>
        <v>2009</v>
      </c>
      <c r="M138" s="3">
        <f>+rep!B131</f>
        <v>5.9048499999999998E-13</v>
      </c>
      <c r="N138" s="3">
        <f>+rep!C131</f>
        <v>5.1590299999999998E-11</v>
      </c>
      <c r="O138" s="3">
        <f>+rep!D131</f>
        <v>2.6110899999999999E-9</v>
      </c>
      <c r="P138" s="3">
        <f>+rep!E131</f>
        <v>7.6710399999999998E-8</v>
      </c>
      <c r="Q138" s="3">
        <f>+rep!F131</f>
        <v>1.3113099999999999E-6</v>
      </c>
      <c r="R138" s="3">
        <f>+rep!G131</f>
        <v>1.30852E-5</v>
      </c>
      <c r="S138" s="3">
        <f>+rep!H131</f>
        <v>7.6676500000000004E-5</v>
      </c>
      <c r="T138" s="3">
        <f>+rep!I131</f>
        <v>2.6832800000000002E-4</v>
      </c>
      <c r="U138" s="3">
        <f>+rep!J131</f>
        <v>5.9648500000000001E-4</v>
      </c>
      <c r="V138" s="3">
        <f>+rep!K131</f>
        <v>1.0397200000000001E-3</v>
      </c>
      <c r="W138" s="3">
        <f>+rep!L131</f>
        <v>2.0233400000000002E-3</v>
      </c>
      <c r="X138" s="3">
        <f>+rep!M131</f>
        <v>4.31971E-3</v>
      </c>
      <c r="Y138" s="3">
        <f>+rep!N131</f>
        <v>7.7288599999999997E-3</v>
      </c>
      <c r="Z138" s="3">
        <f>+rep!O131</f>
        <v>1.0748499999999999E-2</v>
      </c>
      <c r="AA138" s="3">
        <f>+rep!P131</f>
        <v>1.2682000000000001E-2</v>
      </c>
      <c r="AB138" s="3">
        <f>+rep!Q131</f>
        <v>1.49987E-2</v>
      </c>
      <c r="AC138" s="3">
        <f>+rep!R131</f>
        <v>1.9396699999999999E-2</v>
      </c>
      <c r="AD138" s="3">
        <f>+rep!S131</f>
        <v>2.6011200000000002E-2</v>
      </c>
      <c r="AE138" s="3">
        <f>+rep!T131</f>
        <v>3.4291700000000001E-2</v>
      </c>
      <c r="AF138" s="3">
        <f>+rep!U131</f>
        <v>4.3791700000000003E-2</v>
      </c>
      <c r="AG138" s="3">
        <f>+rep!V131</f>
        <v>5.3538099999999998E-2</v>
      </c>
      <c r="AH138" s="3">
        <f>+rep!W131</f>
        <v>6.1951399999999997E-2</v>
      </c>
      <c r="AI138" s="3">
        <f>+rep!X131</f>
        <v>6.7810999999999996E-2</v>
      </c>
      <c r="AJ138" s="3">
        <f>+rep!Y131</f>
        <v>7.09037E-2</v>
      </c>
      <c r="AK138" s="3">
        <f>+rep!Z131</f>
        <v>7.1848599999999999E-2</v>
      </c>
      <c r="AL138" s="3">
        <f>+rep!AA131</f>
        <v>7.1491399999999997E-2</v>
      </c>
      <c r="AM138" s="3">
        <f>+rep!AB131</f>
        <v>7.0249699999999998E-2</v>
      </c>
      <c r="AN138" s="3">
        <f>+rep!AC131</f>
        <v>6.7852800000000005E-2</v>
      </c>
      <c r="AO138" s="3">
        <f>+rep!AD131</f>
        <v>6.3683799999999999E-2</v>
      </c>
      <c r="AP138" s="3">
        <f>+rep!AE131</f>
        <v>5.7349200000000003E-2</v>
      </c>
      <c r="AQ138" s="3">
        <f>+rep!AF131</f>
        <v>4.9006800000000003E-2</v>
      </c>
      <c r="AR138" s="3">
        <f>+rep!AG131</f>
        <v>3.9355500000000002E-2</v>
      </c>
      <c r="AS138" s="3">
        <f>+rep!AH131</f>
        <v>2.94338E-2</v>
      </c>
      <c r="AT138" s="3">
        <f>+rep!AI131</f>
        <v>2.0328100000000002E-2</v>
      </c>
      <c r="AU138" s="3">
        <f>+rep!AJ131</f>
        <v>1.2867399999999999E-2</v>
      </c>
      <c r="AV138" s="3">
        <f>+rep!AK131</f>
        <v>7.41846E-3</v>
      </c>
      <c r="AW138" s="3">
        <f>+rep!AL131</f>
        <v>3.8765499999999999E-3</v>
      </c>
      <c r="AX138" s="3">
        <f>+rep!AM131</f>
        <v>1.8293199999999999E-3</v>
      </c>
      <c r="AY138" s="3">
        <f>+rep!AN131</f>
        <v>7.7744999999999995E-4</v>
      </c>
      <c r="AZ138" s="3">
        <f>+rep!AO131</f>
        <v>2.9699000000000001E-4</v>
      </c>
      <c r="BA138" s="3">
        <f>+rep!AP131</f>
        <v>1.01828E-4</v>
      </c>
      <c r="BB138" s="3">
        <f>+rep!AQ131</f>
        <v>3.13022E-5</v>
      </c>
      <c r="BC138" s="3">
        <f>+rep!AR131</f>
        <v>8.6196699999999994E-6</v>
      </c>
      <c r="BE138" s="1">
        <v>2009</v>
      </c>
      <c r="BF138" s="1">
        <f t="shared" si="146"/>
        <v>3.4867253522499997E-25</v>
      </c>
      <c r="BG138" s="1">
        <f t="shared" si="187"/>
        <v>2.6615590540899999E-21</v>
      </c>
      <c r="BH138" s="1">
        <f t="shared" si="188"/>
        <v>6.8177909880999999E-18</v>
      </c>
      <c r="BI138" s="1">
        <f t="shared" si="189"/>
        <v>5.8844854681599996E-15</v>
      </c>
      <c r="BJ138" s="1">
        <f t="shared" si="148"/>
        <v>1.7195339160999998E-12</v>
      </c>
      <c r="BK138" s="1">
        <f t="shared" si="149"/>
        <v>1.7122245903999998E-10</v>
      </c>
      <c r="BL138" s="1">
        <f t="shared" si="150"/>
        <v>5.8792856522500009E-9</v>
      </c>
      <c r="BM138" s="1">
        <f t="shared" si="151"/>
        <v>7.1999915584000013E-8</v>
      </c>
      <c r="BN138" s="1">
        <f t="shared" si="152"/>
        <v>3.5579435522500002E-7</v>
      </c>
      <c r="BO138" s="1">
        <f t="shared" si="153"/>
        <v>1.0810176784000002E-6</v>
      </c>
      <c r="BP138" s="1">
        <f t="shared" si="154"/>
        <v>4.0939047556000012E-6</v>
      </c>
      <c r="BQ138" s="1">
        <f t="shared" si="155"/>
        <v>1.8659894484100001E-5</v>
      </c>
      <c r="BR138" s="1">
        <f t="shared" si="156"/>
        <v>5.9735276899599993E-5</v>
      </c>
      <c r="BS138" s="1">
        <f t="shared" si="157"/>
        <v>1.1553025224999998E-4</v>
      </c>
      <c r="BT138" s="1">
        <f t="shared" si="158"/>
        <v>1.60833124E-4</v>
      </c>
      <c r="BU138" s="1">
        <f t="shared" si="159"/>
        <v>2.2496100169E-4</v>
      </c>
      <c r="BV138" s="1">
        <f t="shared" si="160"/>
        <v>8.4503894759999979E-5</v>
      </c>
      <c r="BW138" s="1">
        <f t="shared" si="161"/>
        <v>2.4986441041000002E-4</v>
      </c>
      <c r="BX138" s="1">
        <f t="shared" si="162"/>
        <v>1.3538720250000017E-5</v>
      </c>
      <c r="BY138" s="1">
        <f t="shared" si="163"/>
        <v>8.8530051600000176E-6</v>
      </c>
      <c r="BZ138" s="1">
        <f t="shared" si="164"/>
        <v>3.2006999024999987E-4</v>
      </c>
      <c r="CA138" s="1">
        <f t="shared" si="165"/>
        <v>3.873535696900002E-4</v>
      </c>
      <c r="CB138" s="1">
        <f t="shared" si="166"/>
        <v>1.1716929000000007E-3</v>
      </c>
      <c r="CC138" s="1">
        <f t="shared" si="167"/>
        <v>1.7091030856899998E-3</v>
      </c>
      <c r="CD138" s="1">
        <f t="shared" si="168"/>
        <v>1.63186913296E-3</v>
      </c>
      <c r="CE138" s="1">
        <f t="shared" si="169"/>
        <v>2.5966769977600005E-3</v>
      </c>
      <c r="CF138" s="1">
        <f t="shared" si="170"/>
        <v>1.0106867556900006E-3</v>
      </c>
      <c r="CG138" s="1">
        <f t="shared" si="171"/>
        <v>1.8988564400999994E-4</v>
      </c>
      <c r="CH138" s="1">
        <f t="shared" si="172"/>
        <v>1.6036169955999997E-4</v>
      </c>
      <c r="CI138" s="1">
        <f t="shared" si="173"/>
        <v>7.1486716900000019E-4</v>
      </c>
      <c r="CJ138" s="1">
        <f t="shared" si="174"/>
        <v>8.1787992196000008E-4</v>
      </c>
      <c r="CK138" s="1">
        <f t="shared" si="175"/>
        <v>8.4980412196000005E-4</v>
      </c>
      <c r="CL138" s="1">
        <f t="shared" si="176"/>
        <v>3.6978136208999998E-4</v>
      </c>
      <c r="CM138" s="1">
        <f t="shared" si="177"/>
        <v>4.1323164961000008E-4</v>
      </c>
      <c r="CN138" s="1">
        <f t="shared" si="178"/>
        <v>1.6556998275999999E-4</v>
      </c>
      <c r="CO138" s="1">
        <f t="shared" si="179"/>
        <v>5.50335487716E-5</v>
      </c>
      <c r="CP138" s="1">
        <f t="shared" si="180"/>
        <v>1.5027639902499998E-5</v>
      </c>
      <c r="CQ138" s="1">
        <f t="shared" si="181"/>
        <v>3.3464116623999999E-6</v>
      </c>
      <c r="CR138" s="1">
        <f t="shared" si="182"/>
        <v>6.0442850249999988E-7</v>
      </c>
      <c r="CS138" s="1">
        <f t="shared" si="183"/>
        <v>8.8203060100000013E-8</v>
      </c>
      <c r="CT138" s="1">
        <f t="shared" si="184"/>
        <v>1.0368941584000001E-8</v>
      </c>
      <c r="CU138" s="1">
        <f t="shared" si="185"/>
        <v>9.7982772483999992E-10</v>
      </c>
      <c r="CV138" s="1">
        <f t="shared" si="186"/>
        <v>7.4298710908899992E-11</v>
      </c>
    </row>
    <row r="139" spans="2:100" x14ac:dyDescent="0.25">
      <c r="B139" s="32"/>
      <c r="C139" s="32"/>
      <c r="D139" s="32"/>
      <c r="E139" s="32"/>
      <c r="F139" s="32"/>
      <c r="G139" s="32"/>
      <c r="L139" s="11">
        <f t="shared" si="147"/>
        <v>2010</v>
      </c>
      <c r="M139" s="3">
        <f>+rep!B132</f>
        <v>5.0487299999999996E-13</v>
      </c>
      <c r="N139" s="3">
        <f>+rep!C132</f>
        <v>4.4109499999999999E-11</v>
      </c>
      <c r="O139" s="3">
        <f>+rep!D132</f>
        <v>2.2323100000000001E-9</v>
      </c>
      <c r="P139" s="3">
        <f>+rep!E132</f>
        <v>6.5570499999999998E-8</v>
      </c>
      <c r="Q139" s="3">
        <f>+rep!F132</f>
        <v>1.1203999999999999E-6</v>
      </c>
      <c r="R139" s="3">
        <f>+rep!G132</f>
        <v>1.1167399999999999E-5</v>
      </c>
      <c r="S139" s="3">
        <f>+rep!H132</f>
        <v>6.5220299999999996E-5</v>
      </c>
      <c r="T139" s="3">
        <f>+rep!I132</f>
        <v>2.25708E-4</v>
      </c>
      <c r="U139" s="3">
        <f>+rep!J132</f>
        <v>4.8229099999999998E-4</v>
      </c>
      <c r="V139" s="3">
        <f>+rep!K132</f>
        <v>7.4712300000000004E-4</v>
      </c>
      <c r="W139" s="3">
        <f>+rep!L132</f>
        <v>1.2341100000000001E-3</v>
      </c>
      <c r="X139" s="3">
        <f>+rep!M132</f>
        <v>2.5430800000000001E-3</v>
      </c>
      <c r="Y139" s="3">
        <f>+rep!N132</f>
        <v>5.0216899999999997E-3</v>
      </c>
      <c r="Z139" s="3">
        <f>+rep!O132</f>
        <v>8.6806299999999999E-3</v>
      </c>
      <c r="AA139" s="3">
        <f>+rep!P132</f>
        <v>1.3975899999999999E-2</v>
      </c>
      <c r="AB139" s="3">
        <f>+rep!Q132</f>
        <v>2.1370500000000001E-2</v>
      </c>
      <c r="AC139" s="3">
        <f>+rep!R132</f>
        <v>2.9511900000000001E-2</v>
      </c>
      <c r="AD139" s="3">
        <f>+rep!S132</f>
        <v>3.57361E-2</v>
      </c>
      <c r="AE139" s="3">
        <f>+rep!T132</f>
        <v>3.9312399999999997E-2</v>
      </c>
      <c r="AF139" s="3">
        <f>+rep!U132</f>
        <v>4.2382799999999998E-2</v>
      </c>
      <c r="AG139" s="3">
        <f>+rep!V132</f>
        <v>4.7168300000000003E-2</v>
      </c>
      <c r="AH139" s="3">
        <f>+rep!W132</f>
        <v>5.3778800000000002E-2</v>
      </c>
      <c r="AI139" s="3">
        <f>+rep!X132</f>
        <v>6.07802E-2</v>
      </c>
      <c r="AJ139" s="3">
        <f>+rep!Y132</f>
        <v>6.6550899999999996E-2</v>
      </c>
      <c r="AK139" s="3">
        <f>+rep!Z132</f>
        <v>6.9992700000000005E-2</v>
      </c>
      <c r="AL139" s="3">
        <f>+rep!AA132</f>
        <v>7.0798299999999995E-2</v>
      </c>
      <c r="AM139" s="3">
        <f>+rep!AB132</f>
        <v>6.9367200000000004E-2</v>
      </c>
      <c r="AN139" s="3">
        <f>+rep!AC132</f>
        <v>6.63247E-2</v>
      </c>
      <c r="AO139" s="3">
        <f>+rep!AD132</f>
        <v>6.2005299999999999E-2</v>
      </c>
      <c r="AP139" s="3">
        <f>+rep!AE132</f>
        <v>5.6333300000000003E-2</v>
      </c>
      <c r="AQ139" s="3">
        <f>+rep!AF132</f>
        <v>4.9140099999999999E-2</v>
      </c>
      <c r="AR139" s="3">
        <f>+rep!AG132</f>
        <v>4.0586499999999998E-2</v>
      </c>
      <c r="AS139" s="3">
        <f>+rep!AH132</f>
        <v>3.1337799999999999E-2</v>
      </c>
      <c r="AT139" s="3">
        <f>+rep!AI132</f>
        <v>2.2385599999999999E-2</v>
      </c>
      <c r="AU139" s="3">
        <f>+rep!AJ132</f>
        <v>1.46727E-2</v>
      </c>
      <c r="AV139" s="3">
        <f>+rep!AK132</f>
        <v>8.7673300000000003E-3</v>
      </c>
      <c r="AW139" s="3">
        <f>+rep!AL132</f>
        <v>4.751E-3</v>
      </c>
      <c r="AX139" s="3">
        <f>+rep!AM132</f>
        <v>2.3252500000000001E-3</v>
      </c>
      <c r="AY139" s="3">
        <f>+rep!AN132</f>
        <v>1.02447E-3</v>
      </c>
      <c r="AZ139" s="3">
        <f>+rep!AO132</f>
        <v>4.0529900000000002E-4</v>
      </c>
      <c r="BA139" s="3">
        <f>+rep!AP132</f>
        <v>1.4369400000000001E-4</v>
      </c>
      <c r="BB139" s="3">
        <f>+rep!AQ132</f>
        <v>4.5586200000000001E-5</v>
      </c>
      <c r="BC139" s="3">
        <f>+rep!AR132</f>
        <v>1.2925800000000001E-5</v>
      </c>
      <c r="BE139" s="1">
        <v>2010</v>
      </c>
      <c r="BF139" s="1">
        <f t="shared" si="146"/>
        <v>2.5489674612899998E-25</v>
      </c>
      <c r="BG139" s="1">
        <f t="shared" si="187"/>
        <v>1.94564799025E-21</v>
      </c>
      <c r="BH139" s="1">
        <f t="shared" si="188"/>
        <v>4.9832079361000008E-18</v>
      </c>
      <c r="BI139" s="1">
        <f t="shared" si="189"/>
        <v>4.2994904702499994E-15</v>
      </c>
      <c r="BJ139" s="1">
        <f t="shared" si="148"/>
        <v>1.2552961599999998E-12</v>
      </c>
      <c r="BK139" s="1">
        <f t="shared" si="149"/>
        <v>1.2471082275999997E-10</v>
      </c>
      <c r="BL139" s="1">
        <f t="shared" si="150"/>
        <v>4.2536875320899996E-9</v>
      </c>
      <c r="BM139" s="1">
        <f t="shared" si="151"/>
        <v>5.0944101263999998E-8</v>
      </c>
      <c r="BN139" s="1">
        <f t="shared" si="152"/>
        <v>2.3260460868099998E-7</v>
      </c>
      <c r="BO139" s="1">
        <f t="shared" si="153"/>
        <v>5.5819277712900001E-7</v>
      </c>
      <c r="BP139" s="1">
        <f t="shared" si="154"/>
        <v>1.5230274921000001E-6</v>
      </c>
      <c r="BQ139" s="1">
        <f t="shared" si="155"/>
        <v>6.4672558864000005E-6</v>
      </c>
      <c r="BR139" s="1">
        <f t="shared" si="156"/>
        <v>2.5217370456099996E-5</v>
      </c>
      <c r="BS139" s="1">
        <f t="shared" si="157"/>
        <v>7.5353337196899995E-5</v>
      </c>
      <c r="BT139" s="1">
        <f t="shared" si="158"/>
        <v>1.9532578080999998E-4</v>
      </c>
      <c r="BU139" s="1">
        <f t="shared" si="159"/>
        <v>4.5669827025000001E-4</v>
      </c>
      <c r="BV139" s="1">
        <f t="shared" si="160"/>
        <v>3.6873984675999999E-4</v>
      </c>
      <c r="BW139" s="1">
        <f t="shared" si="161"/>
        <v>6.4652215823999995E-4</v>
      </c>
      <c r="BX139" s="1">
        <f t="shared" si="162"/>
        <v>3.4945815843999986E-4</v>
      </c>
      <c r="BY139" s="1">
        <f t="shared" si="163"/>
        <v>4.7368040163999988E-4</v>
      </c>
      <c r="BZ139" s="1">
        <f t="shared" si="164"/>
        <v>3.5179133440000054E-5</v>
      </c>
      <c r="CA139" s="1">
        <f t="shared" si="165"/>
        <v>3.3804867321000009E-4</v>
      </c>
      <c r="CB139" s="1">
        <f t="shared" si="166"/>
        <v>1.0242112108900003E-3</v>
      </c>
      <c r="CC139" s="1">
        <f t="shared" si="167"/>
        <v>4.5522143940100006E-3</v>
      </c>
      <c r="CD139" s="1">
        <f t="shared" si="168"/>
        <v>5.5260341712900013E-3</v>
      </c>
      <c r="CE139" s="1">
        <f t="shared" si="169"/>
        <v>5.4069109048900032E-3</v>
      </c>
      <c r="CF139" s="1">
        <f t="shared" si="170"/>
        <v>1.9390636110399998E-3</v>
      </c>
      <c r="CG139" s="1">
        <f t="shared" si="171"/>
        <v>2.6080635024999988E-4</v>
      </c>
      <c r="CH139" s="1">
        <f t="shared" si="172"/>
        <v>1.0938858921000001E-4</v>
      </c>
      <c r="CI139" s="1">
        <f t="shared" si="173"/>
        <v>6.4543943025000027E-4</v>
      </c>
      <c r="CJ139" s="1">
        <f t="shared" si="174"/>
        <v>8.1347596224999987E-4</v>
      </c>
      <c r="CK139" s="1">
        <f t="shared" si="175"/>
        <v>9.1670883983999986E-4</v>
      </c>
      <c r="CL139" s="1">
        <f t="shared" si="176"/>
        <v>9.8205770883999987E-4</v>
      </c>
      <c r="CM139" s="1">
        <f t="shared" si="177"/>
        <v>5.0111508735999999E-4</v>
      </c>
      <c r="CN139" s="1">
        <f t="shared" si="178"/>
        <v>2.1528812529E-4</v>
      </c>
      <c r="CO139" s="1">
        <f t="shared" si="179"/>
        <v>7.6866075328900011E-5</v>
      </c>
      <c r="CP139" s="1">
        <f t="shared" si="180"/>
        <v>2.2572000999999999E-5</v>
      </c>
      <c r="CQ139" s="1">
        <f t="shared" si="181"/>
        <v>5.4067875625000002E-6</v>
      </c>
      <c r="CR139" s="1">
        <f t="shared" si="182"/>
        <v>1.0495387809E-6</v>
      </c>
      <c r="CS139" s="1">
        <f t="shared" si="183"/>
        <v>1.6426727940100001E-7</v>
      </c>
      <c r="CT139" s="1">
        <f t="shared" si="184"/>
        <v>2.0647965636000002E-8</v>
      </c>
      <c r="CU139" s="1">
        <f t="shared" si="185"/>
        <v>2.0781016304400002E-9</v>
      </c>
      <c r="CV139" s="1">
        <f t="shared" si="186"/>
        <v>1.6707630564000002E-10</v>
      </c>
    </row>
    <row r="140" spans="2:100" x14ac:dyDescent="0.25">
      <c r="B140" s="32"/>
      <c r="C140" s="32"/>
      <c r="D140" s="32"/>
      <c r="E140" s="32"/>
      <c r="F140" s="32"/>
      <c r="G140" s="32"/>
      <c r="L140" s="11">
        <f t="shared" si="147"/>
        <v>2011</v>
      </c>
      <c r="M140" s="3">
        <f>+rep!B133</f>
        <v>5.4137899999999999E-13</v>
      </c>
      <c r="N140" s="3">
        <f>+rep!C133</f>
        <v>4.72986E-11</v>
      </c>
      <c r="O140" s="3">
        <f>+rep!D133</f>
        <v>2.3936499999999999E-9</v>
      </c>
      <c r="P140" s="3">
        <f>+rep!E133</f>
        <v>7.0305700000000005E-8</v>
      </c>
      <c r="Q140" s="3">
        <f>+rep!F133</f>
        <v>1.2011499999999999E-6</v>
      </c>
      <c r="R140" s="3">
        <f>+rep!G133</f>
        <v>1.19681E-5</v>
      </c>
      <c r="S140" s="3">
        <f>+rep!H133</f>
        <v>6.9822399999999997E-5</v>
      </c>
      <c r="T140" s="3">
        <f>+rep!I133</f>
        <v>2.4076300000000001E-4</v>
      </c>
      <c r="U140" s="3">
        <f>+rep!J133</f>
        <v>5.0747399999999995E-4</v>
      </c>
      <c r="V140" s="3">
        <f>+rep!K133</f>
        <v>7.4876299999999995E-4</v>
      </c>
      <c r="W140" s="3">
        <f>+rep!L133</f>
        <v>1.1183499999999999E-3</v>
      </c>
      <c r="X140" s="3">
        <f>+rep!M133</f>
        <v>2.1206599999999999E-3</v>
      </c>
      <c r="Y140" s="3">
        <f>+rep!N133</f>
        <v>3.9337E-3</v>
      </c>
      <c r="Z140" s="3">
        <f>+rep!O133</f>
        <v>6.2960300000000002E-3</v>
      </c>
      <c r="AA140" s="3">
        <f>+rep!P133</f>
        <v>9.50055E-3</v>
      </c>
      <c r="AB140" s="3">
        <f>+rep!Q133</f>
        <v>1.4715199999999999E-2</v>
      </c>
      <c r="AC140" s="3">
        <f>+rep!R133</f>
        <v>2.2707499999999999E-2</v>
      </c>
      <c r="AD140" s="3">
        <f>+rep!S133</f>
        <v>3.2951000000000001E-2</v>
      </c>
      <c r="AE140" s="3">
        <f>+rep!T133</f>
        <v>4.4044300000000002E-2</v>
      </c>
      <c r="AF140" s="3">
        <f>+rep!U133</f>
        <v>5.4001300000000002E-2</v>
      </c>
      <c r="AG140" s="3">
        <f>+rep!V133</f>
        <v>6.0669899999999999E-2</v>
      </c>
      <c r="AH140" s="3">
        <f>+rep!W133</f>
        <v>6.3314499999999996E-2</v>
      </c>
      <c r="AI140" s="3">
        <f>+rep!X133</f>
        <v>6.3520900000000005E-2</v>
      </c>
      <c r="AJ140" s="3">
        <f>+rep!Y133</f>
        <v>6.3642699999999996E-2</v>
      </c>
      <c r="AK140" s="3">
        <f>+rep!Z133</f>
        <v>6.4660499999999996E-2</v>
      </c>
      <c r="AL140" s="3">
        <f>+rep!AA133</f>
        <v>6.5887699999999993E-2</v>
      </c>
      <c r="AM140" s="3">
        <f>+rep!AB133</f>
        <v>6.6132399999999994E-2</v>
      </c>
      <c r="AN140" s="3">
        <f>+rep!AC133</f>
        <v>6.4644699999999999E-2</v>
      </c>
      <c r="AO140" s="3">
        <f>+rep!AD133</f>
        <v>6.1234999999999998E-2</v>
      </c>
      <c r="AP140" s="3">
        <f>+rep!AE133</f>
        <v>5.5980700000000001E-2</v>
      </c>
      <c r="AQ140" s="3">
        <f>+rep!AF133</f>
        <v>4.9039899999999997E-2</v>
      </c>
      <c r="AR140" s="3">
        <f>+rep!AG133</f>
        <v>4.0728100000000003E-2</v>
      </c>
      <c r="AS140" s="3">
        <f>+rep!AH133</f>
        <v>3.1675700000000001E-2</v>
      </c>
      <c r="AT140" s="3">
        <f>+rep!AI133</f>
        <v>2.2802800000000002E-2</v>
      </c>
      <c r="AU140" s="3">
        <f>+rep!AJ133</f>
        <v>1.50484E-2</v>
      </c>
      <c r="AV140" s="3">
        <f>+rep!AK133</f>
        <v>9.0373999999999993E-3</v>
      </c>
      <c r="AW140" s="3">
        <f>+rep!AL133</f>
        <v>4.9126300000000003E-3</v>
      </c>
      <c r="AX140" s="3">
        <f>+rep!AM133</f>
        <v>2.40778E-3</v>
      </c>
      <c r="AY140" s="3">
        <f>+rep!AN133</f>
        <v>1.06102E-3</v>
      </c>
      <c r="AZ140" s="3">
        <f>+rep!AO133</f>
        <v>4.1949000000000001E-4</v>
      </c>
      <c r="BA140" s="3">
        <f>+rep!AP133</f>
        <v>1.4856299999999999E-4</v>
      </c>
      <c r="BB140" s="3">
        <f>+rep!AQ133</f>
        <v>4.7070000000000002E-5</v>
      </c>
      <c r="BC140" s="3">
        <f>+rep!AR133</f>
        <v>1.33288E-5</v>
      </c>
      <c r="BE140" s="1">
        <v>2011</v>
      </c>
      <c r="BF140" s="1">
        <f t="shared" si="146"/>
        <v>2.9309122164099999E-25</v>
      </c>
      <c r="BG140" s="1">
        <f t="shared" si="187"/>
        <v>2.23715756196E-21</v>
      </c>
      <c r="BH140" s="1">
        <f t="shared" si="188"/>
        <v>5.7295603224999993E-18</v>
      </c>
      <c r="BI140" s="1">
        <f t="shared" si="189"/>
        <v>4.9428914524900007E-15</v>
      </c>
      <c r="BJ140" s="1">
        <f t="shared" si="148"/>
        <v>1.4427613224999998E-12</v>
      </c>
      <c r="BK140" s="1">
        <f t="shared" si="149"/>
        <v>1.4323541761E-10</v>
      </c>
      <c r="BL140" s="1">
        <f t="shared" si="150"/>
        <v>4.8751675417599993E-9</v>
      </c>
      <c r="BM140" s="1">
        <f t="shared" si="151"/>
        <v>5.7966822169000009E-8</v>
      </c>
      <c r="BN140" s="1">
        <f t="shared" si="152"/>
        <v>2.5752986067599992E-7</v>
      </c>
      <c r="BO140" s="1">
        <f t="shared" si="153"/>
        <v>5.6064603016899989E-7</v>
      </c>
      <c r="BP140" s="1">
        <f t="shared" si="154"/>
        <v>1.2507067224999999E-6</v>
      </c>
      <c r="BQ140" s="1">
        <f t="shared" si="155"/>
        <v>4.4971988355999992E-6</v>
      </c>
      <c r="BR140" s="1">
        <f t="shared" si="156"/>
        <v>1.5473995689999999E-5</v>
      </c>
      <c r="BS140" s="1">
        <f t="shared" si="157"/>
        <v>3.9639993760900004E-5</v>
      </c>
      <c r="BT140" s="1">
        <f t="shared" si="158"/>
        <v>9.0260450302499993E-5</v>
      </c>
      <c r="BU140" s="1">
        <f t="shared" si="159"/>
        <v>1.9411954809999993E-5</v>
      </c>
      <c r="BV140" s="1">
        <f t="shared" si="160"/>
        <v>6.7573332090000002E-5</v>
      </c>
      <c r="BW140" s="1">
        <f t="shared" si="161"/>
        <v>4.0933382400000111E-6</v>
      </c>
      <c r="BX140" s="1">
        <f t="shared" si="162"/>
        <v>2.3755096166400004E-3</v>
      </c>
      <c r="BY140" s="1">
        <f t="shared" si="163"/>
        <v>6.0265340100000146E-6</v>
      </c>
      <c r="BZ140" s="1">
        <f t="shared" si="164"/>
        <v>1.3213502500000011E-4</v>
      </c>
      <c r="CA140" s="1">
        <f t="shared" si="165"/>
        <v>7.8329580160000148E-5</v>
      </c>
      <c r="CB140" s="1">
        <f t="shared" si="166"/>
        <v>7.4718735999999985E-5</v>
      </c>
      <c r="CC140" s="1">
        <f t="shared" si="167"/>
        <v>1.5563261700900007E-3</v>
      </c>
      <c r="CD140" s="1">
        <f t="shared" si="168"/>
        <v>7.9090312900000049E-4</v>
      </c>
      <c r="CE140" s="1">
        <f t="shared" si="169"/>
        <v>7.2338405764000061E-4</v>
      </c>
      <c r="CF140" s="1">
        <f t="shared" si="170"/>
        <v>7.1028113121000055E-4</v>
      </c>
      <c r="CG140" s="1">
        <f t="shared" si="171"/>
        <v>5.6553408040000069E-5</v>
      </c>
      <c r="CH140" s="1">
        <f t="shared" si="172"/>
        <v>9.3868969959999977E-5</v>
      </c>
      <c r="CI140" s="1">
        <f t="shared" si="173"/>
        <v>6.2764779841000017E-4</v>
      </c>
      <c r="CJ140" s="1">
        <f t="shared" si="174"/>
        <v>8.0777029368999981E-4</v>
      </c>
      <c r="CK140" s="1">
        <f t="shared" si="175"/>
        <v>9.2530339344000013E-4</v>
      </c>
      <c r="CL140" s="1">
        <f t="shared" si="176"/>
        <v>1.0033499704900002E-3</v>
      </c>
      <c r="CM140" s="1">
        <f t="shared" si="177"/>
        <v>5.199676878400001E-4</v>
      </c>
      <c r="CN140" s="1">
        <f t="shared" si="178"/>
        <v>2.2645434255999999E-4</v>
      </c>
      <c r="CO140" s="1">
        <f t="shared" si="179"/>
        <v>8.1674598759999987E-5</v>
      </c>
      <c r="CP140" s="1">
        <f t="shared" si="180"/>
        <v>2.4133933516900002E-5</v>
      </c>
      <c r="CQ140" s="1">
        <f t="shared" si="181"/>
        <v>5.7974045283999995E-6</v>
      </c>
      <c r="CR140" s="1">
        <f t="shared" si="182"/>
        <v>1.1257634403999999E-6</v>
      </c>
      <c r="CS140" s="1">
        <f t="shared" si="183"/>
        <v>1.759718601E-7</v>
      </c>
      <c r="CT140" s="1">
        <f t="shared" si="184"/>
        <v>2.2070964968999999E-8</v>
      </c>
      <c r="CU140" s="1">
        <f t="shared" si="185"/>
        <v>2.2155849000000002E-9</v>
      </c>
      <c r="CV140" s="1">
        <f t="shared" si="186"/>
        <v>1.7765690944000001E-10</v>
      </c>
    </row>
    <row r="141" spans="2:100" x14ac:dyDescent="0.25">
      <c r="L141" s="11">
        <f t="shared" si="147"/>
        <v>2012</v>
      </c>
      <c r="M141" s="3">
        <f>+rep!B134</f>
        <v>4.4995500000000002E-13</v>
      </c>
      <c r="N141" s="3">
        <f>+rep!C134</f>
        <v>3.9311499999999998E-11</v>
      </c>
      <c r="O141" s="3">
        <f>+rep!D134</f>
        <v>1.9894999999999998E-9</v>
      </c>
      <c r="P141" s="3">
        <f>+rep!E134</f>
        <v>5.84388E-8</v>
      </c>
      <c r="Q141" s="3">
        <f>+rep!F134</f>
        <v>9.985630000000001E-7</v>
      </c>
      <c r="R141" s="3">
        <f>+rep!G134</f>
        <v>9.9536400000000001E-6</v>
      </c>
      <c r="S141" s="3">
        <f>+rep!H134</f>
        <v>5.8141399999999999E-5</v>
      </c>
      <c r="T141" s="3">
        <f>+rep!I134</f>
        <v>2.0131599999999999E-4</v>
      </c>
      <c r="U141" s="3">
        <f>+rep!J134</f>
        <v>4.3088000000000002E-4</v>
      </c>
      <c r="V141" s="3">
        <f>+rep!K134</f>
        <v>6.6969399999999998E-4</v>
      </c>
      <c r="W141" s="3">
        <f>+rep!L134</f>
        <v>1.10115E-3</v>
      </c>
      <c r="X141" s="3">
        <f>+rep!M134</f>
        <v>2.1966199999999998E-3</v>
      </c>
      <c r="Y141" s="3">
        <f>+rep!N134</f>
        <v>4.0348399999999996E-3</v>
      </c>
      <c r="Z141" s="3">
        <f>+rep!O134</f>
        <v>6.15863E-3</v>
      </c>
      <c r="AA141" s="3">
        <f>+rep!P134</f>
        <v>8.57254E-3</v>
      </c>
      <c r="AB141" s="3">
        <f>+rep!Q134</f>
        <v>1.21516E-2</v>
      </c>
      <c r="AC141" s="3">
        <f>+rep!R134</f>
        <v>1.7526300000000002E-2</v>
      </c>
      <c r="AD141" s="3">
        <f>+rep!S134</f>
        <v>2.45528E-2</v>
      </c>
      <c r="AE141" s="3">
        <f>+rep!T134</f>
        <v>3.3221100000000003E-2</v>
      </c>
      <c r="AF141" s="3">
        <f>+rep!U134</f>
        <v>4.3746E-2</v>
      </c>
      <c r="AG141" s="3">
        <f>+rep!V134</f>
        <v>5.5331199999999997E-2</v>
      </c>
      <c r="AH141" s="3">
        <f>+rep!W134</f>
        <v>6.57779E-2</v>
      </c>
      <c r="AI141" s="3">
        <f>+rep!X134</f>
        <v>7.2706999999999994E-2</v>
      </c>
      <c r="AJ141" s="3">
        <f>+rep!Y134</f>
        <v>7.5058100000000003E-2</v>
      </c>
      <c r="AK141" s="3">
        <f>+rep!Z134</f>
        <v>7.3647000000000004E-2</v>
      </c>
      <c r="AL141" s="3">
        <f>+rep!AA134</f>
        <v>7.0453600000000005E-2</v>
      </c>
      <c r="AM141" s="3">
        <f>+rep!AB134</f>
        <v>6.7175700000000005E-2</v>
      </c>
      <c r="AN141" s="3">
        <f>+rep!AC134</f>
        <v>6.4242599999999997E-2</v>
      </c>
      <c r="AO141" s="3">
        <f>+rep!AD134</f>
        <v>6.0976700000000002E-2</v>
      </c>
      <c r="AP141" s="3">
        <f>+rep!AE134</f>
        <v>5.64237E-2</v>
      </c>
      <c r="AQ141" s="3">
        <f>+rep!AF134</f>
        <v>5.0041200000000001E-2</v>
      </c>
      <c r="AR141" s="3">
        <f>+rep!AG134</f>
        <v>4.1946700000000003E-2</v>
      </c>
      <c r="AS141" s="3">
        <f>+rep!AH134</f>
        <v>3.28472E-2</v>
      </c>
      <c r="AT141" s="3">
        <f>+rep!AI134</f>
        <v>2.37869E-2</v>
      </c>
      <c r="AU141" s="3">
        <f>+rep!AJ134</f>
        <v>1.5792500000000001E-2</v>
      </c>
      <c r="AV141" s="3">
        <f>+rep!AK134</f>
        <v>9.5441399999999996E-3</v>
      </c>
      <c r="AW141" s="3">
        <f>+rep!AL134</f>
        <v>5.2210299999999998E-3</v>
      </c>
      <c r="AX141" s="3">
        <f>+rep!AM134</f>
        <v>2.57428E-3</v>
      </c>
      <c r="AY141" s="3">
        <f>+rep!AN134</f>
        <v>1.14043E-3</v>
      </c>
      <c r="AZ141" s="3">
        <f>+rep!AO134</f>
        <v>4.52896E-4</v>
      </c>
      <c r="BA141" s="3">
        <f>+rep!AP134</f>
        <v>1.60965E-4</v>
      </c>
      <c r="BB141" s="3">
        <f>+rep!AQ134</f>
        <v>5.1137899999999997E-5</v>
      </c>
      <c r="BC141" s="3">
        <f>+rep!AR134</f>
        <v>1.45094E-5</v>
      </c>
      <c r="BE141" s="1">
        <v>2012</v>
      </c>
      <c r="BF141" s="1">
        <f t="shared" si="146"/>
        <v>2.0245950202500002E-25</v>
      </c>
      <c r="BG141" s="1">
        <f t="shared" si="187"/>
        <v>1.5453940322499999E-21</v>
      </c>
      <c r="BH141" s="1">
        <f t="shared" si="188"/>
        <v>3.958110249999999E-18</v>
      </c>
      <c r="BI141" s="1">
        <f t="shared" si="189"/>
        <v>3.41509334544E-15</v>
      </c>
      <c r="BJ141" s="1">
        <f t="shared" si="148"/>
        <v>9.9712806496900014E-13</v>
      </c>
      <c r="BK141" s="1">
        <f t="shared" si="149"/>
        <v>9.9074949249599999E-11</v>
      </c>
      <c r="BL141" s="1">
        <f t="shared" si="150"/>
        <v>3.3804223939599997E-9</v>
      </c>
      <c r="BM141" s="1">
        <f t="shared" si="151"/>
        <v>4.0528131855999998E-8</v>
      </c>
      <c r="BN141" s="1">
        <f t="shared" si="152"/>
        <v>1.8565757440000003E-7</v>
      </c>
      <c r="BO141" s="1">
        <f t="shared" si="153"/>
        <v>4.4849005363599998E-7</v>
      </c>
      <c r="BP141" s="1">
        <f t="shared" si="154"/>
        <v>1.2125313224999999E-6</v>
      </c>
      <c r="BQ141" s="1">
        <f t="shared" si="155"/>
        <v>4.8251394243999991E-6</v>
      </c>
      <c r="BR141" s="1">
        <f t="shared" si="156"/>
        <v>1.6279933825599998E-5</v>
      </c>
      <c r="BS141" s="1">
        <f t="shared" si="157"/>
        <v>3.7928723476899998E-5</v>
      </c>
      <c r="BT141" s="1">
        <f t="shared" si="158"/>
        <v>7.3488442051599994E-5</v>
      </c>
      <c r="BU141" s="1">
        <f t="shared" si="159"/>
        <v>1.4766138256E-4</v>
      </c>
      <c r="BV141" s="1">
        <f t="shared" si="160"/>
        <v>3.0717119169000005E-4</v>
      </c>
      <c r="BW141" s="1">
        <f t="shared" si="161"/>
        <v>2.1178398783999999E-4</v>
      </c>
      <c r="BX141" s="1">
        <f t="shared" si="162"/>
        <v>5.3921948521000007E-4</v>
      </c>
      <c r="BY141" s="1">
        <f t="shared" si="163"/>
        <v>1.8895251600000004E-4</v>
      </c>
      <c r="BZ141" s="1">
        <f t="shared" si="164"/>
        <v>2.3504569343999989E-4</v>
      </c>
      <c r="CA141" s="1">
        <f t="shared" si="165"/>
        <v>1.7826128410000056E-5</v>
      </c>
      <c r="CB141" s="1">
        <f t="shared" si="166"/>
        <v>7.4490784900000068E-4</v>
      </c>
      <c r="CC141" s="1">
        <f t="shared" si="167"/>
        <v>1.2209363756099999E-3</v>
      </c>
      <c r="CD141" s="1">
        <f t="shared" si="168"/>
        <v>3.175660609E-3</v>
      </c>
      <c r="CE141" s="1">
        <f t="shared" si="169"/>
        <v>2.4548457529599992E-3</v>
      </c>
      <c r="CF141" s="1">
        <f t="shared" si="170"/>
        <v>2.7904066704899991E-3</v>
      </c>
      <c r="CG141" s="1">
        <f t="shared" si="171"/>
        <v>2.0937396547600004E-3</v>
      </c>
      <c r="CH141" s="1">
        <f t="shared" si="172"/>
        <v>8.1419942890000087E-5</v>
      </c>
      <c r="CI141" s="1">
        <f t="shared" si="173"/>
        <v>2.6973792168999997E-4</v>
      </c>
      <c r="CJ141" s="1">
        <f t="shared" si="174"/>
        <v>9.0247369744000006E-4</v>
      </c>
      <c r="CK141" s="1">
        <f t="shared" si="175"/>
        <v>1.0205916408900001E-3</v>
      </c>
      <c r="CL141" s="1">
        <f t="shared" si="176"/>
        <v>5.2199454783999994E-4</v>
      </c>
      <c r="CM141" s="1">
        <f t="shared" si="177"/>
        <v>5.6581661160999997E-4</v>
      </c>
      <c r="CN141" s="1">
        <f t="shared" si="178"/>
        <v>2.4940305625000003E-4</v>
      </c>
      <c r="CO141" s="1">
        <f t="shared" si="179"/>
        <v>9.1090608339599991E-5</v>
      </c>
      <c r="CP141" s="1">
        <f t="shared" si="180"/>
        <v>2.7259154260899997E-5</v>
      </c>
      <c r="CQ141" s="1">
        <f t="shared" si="181"/>
        <v>6.6269175183999997E-6</v>
      </c>
      <c r="CR141" s="1">
        <f t="shared" si="182"/>
        <v>1.3005805849E-6</v>
      </c>
      <c r="CS141" s="1">
        <f t="shared" si="183"/>
        <v>2.05114786816E-7</v>
      </c>
      <c r="CT141" s="1">
        <f t="shared" si="184"/>
        <v>2.5909731225000001E-8</v>
      </c>
      <c r="CU141" s="1">
        <f t="shared" si="185"/>
        <v>2.6150848164099997E-9</v>
      </c>
      <c r="CV141" s="1">
        <f t="shared" si="186"/>
        <v>2.1052268836E-10</v>
      </c>
    </row>
    <row r="142" spans="2:100" x14ac:dyDescent="0.25">
      <c r="L142" s="11">
        <f t="shared" si="147"/>
        <v>2013</v>
      </c>
      <c r="M142" s="3">
        <f>+rep!B135</f>
        <v>6.0853899999999998E-13</v>
      </c>
      <c r="N142" s="3">
        <f>+rep!C135</f>
        <v>5.3166E-11</v>
      </c>
      <c r="O142" s="3">
        <f>+rep!D135</f>
        <v>2.6905299999999998E-9</v>
      </c>
      <c r="P142" s="3">
        <f>+rep!E135</f>
        <v>7.9022099999999997E-8</v>
      </c>
      <c r="Q142" s="3">
        <f>+rep!F135</f>
        <v>1.3499199999999999E-6</v>
      </c>
      <c r="R142" s="3">
        <f>+rep!G135</f>
        <v>1.34467E-5</v>
      </c>
      <c r="S142" s="3">
        <f>+rep!H135</f>
        <v>7.8384E-5</v>
      </c>
      <c r="T142" s="3">
        <f>+rep!I135</f>
        <v>2.6952699999999998E-4</v>
      </c>
      <c r="U142" s="3">
        <f>+rep!J135</f>
        <v>5.6209599999999999E-4</v>
      </c>
      <c r="V142" s="3">
        <f>+rep!K135</f>
        <v>7.9792899999999996E-4</v>
      </c>
      <c r="W142" s="3">
        <f>+rep!L135</f>
        <v>1.09567E-3</v>
      </c>
      <c r="X142" s="3">
        <f>+rep!M135</f>
        <v>1.95641E-3</v>
      </c>
      <c r="Y142" s="3">
        <f>+rep!N135</f>
        <v>3.5723299999999999E-3</v>
      </c>
      <c r="Z142" s="3">
        <f>+rep!O135</f>
        <v>5.6625E-3</v>
      </c>
      <c r="AA142" s="3">
        <f>+rep!P135</f>
        <v>8.3186200000000005E-3</v>
      </c>
      <c r="AB142" s="3">
        <f>+rep!Q135</f>
        <v>1.21881E-2</v>
      </c>
      <c r="AC142" s="3">
        <f>+rep!R135</f>
        <v>1.7370500000000001E-2</v>
      </c>
      <c r="AD142" s="3">
        <f>+rep!S135</f>
        <v>2.31595E-2</v>
      </c>
      <c r="AE142" s="3">
        <f>+rep!T135</f>
        <v>2.93064E-2</v>
      </c>
      <c r="AF142" s="3">
        <f>+rep!U135</f>
        <v>3.6451799999999999E-2</v>
      </c>
      <c r="AG142" s="3">
        <f>+rep!V135</f>
        <v>4.5058899999999999E-2</v>
      </c>
      <c r="AH142" s="3">
        <f>+rep!W135</f>
        <v>5.4712200000000002E-2</v>
      </c>
      <c r="AI142" s="3">
        <f>+rep!X135</f>
        <v>6.4319500000000002E-2</v>
      </c>
      <c r="AJ142" s="3">
        <f>+rep!Y135</f>
        <v>7.23694E-2</v>
      </c>
      <c r="AK142" s="3">
        <f>+rep!Z135</f>
        <v>7.7303899999999995E-2</v>
      </c>
      <c r="AL142" s="3">
        <f>+rep!AA135</f>
        <v>7.8317800000000007E-2</v>
      </c>
      <c r="AM142" s="3">
        <f>+rep!AB135</f>
        <v>7.5892299999999996E-2</v>
      </c>
      <c r="AN142" s="3">
        <f>+rep!AC135</f>
        <v>7.1357699999999996E-2</v>
      </c>
      <c r="AO142" s="3">
        <f>+rep!AD135</f>
        <v>6.5862699999999996E-2</v>
      </c>
      <c r="AP142" s="3">
        <f>+rep!AE135</f>
        <v>5.9713200000000001E-2</v>
      </c>
      <c r="AQ142" s="3">
        <f>+rep!AF135</f>
        <v>5.2568700000000003E-2</v>
      </c>
      <c r="AR142" s="3">
        <f>+rep!AG135</f>
        <v>4.41468E-2</v>
      </c>
      <c r="AS142" s="3">
        <f>+rep!AH135</f>
        <v>3.4759900000000003E-2</v>
      </c>
      <c r="AT142" s="3">
        <f>+rep!AI135</f>
        <v>2.5312999999999999E-2</v>
      </c>
      <c r="AU142" s="3">
        <f>+rep!AJ135</f>
        <v>1.6882100000000001E-2</v>
      </c>
      <c r="AV142" s="3">
        <f>+rep!AK135</f>
        <v>1.0239699999999999E-2</v>
      </c>
      <c r="AW142" s="3">
        <f>+rep!AL135</f>
        <v>5.6199099999999997E-3</v>
      </c>
      <c r="AX142" s="3">
        <f>+rep!AM135</f>
        <v>2.7803200000000002E-3</v>
      </c>
      <c r="AY142" s="3">
        <f>+rep!AN135</f>
        <v>1.23631E-3</v>
      </c>
      <c r="AZ142" s="3">
        <f>+rep!AO135</f>
        <v>4.9300099999999996E-4</v>
      </c>
      <c r="BA142" s="3">
        <f>+rep!AP135</f>
        <v>1.7599900000000001E-4</v>
      </c>
      <c r="BB142" s="3">
        <f>+rep!AQ135</f>
        <v>5.6172699999999998E-5</v>
      </c>
      <c r="BC142" s="3">
        <f>+rep!AR135</f>
        <v>1.6011900000000002E-5</v>
      </c>
      <c r="BE142" s="1">
        <v>2013</v>
      </c>
      <c r="BF142" s="1">
        <f t="shared" si="146"/>
        <v>3.7031971452099997E-25</v>
      </c>
      <c r="BG142" s="1">
        <f t="shared" si="187"/>
        <v>2.8266235560000001E-21</v>
      </c>
      <c r="BH142" s="1">
        <f t="shared" si="188"/>
        <v>7.2389516808999985E-18</v>
      </c>
      <c r="BI142" s="1">
        <f t="shared" si="189"/>
        <v>6.2444922884099998E-15</v>
      </c>
      <c r="BJ142" s="1">
        <f t="shared" si="148"/>
        <v>1.8222840063999999E-12</v>
      </c>
      <c r="BK142" s="1">
        <f t="shared" si="149"/>
        <v>1.8081374089E-10</v>
      </c>
      <c r="BL142" s="1">
        <f t="shared" si="150"/>
        <v>6.1440514560000002E-9</v>
      </c>
      <c r="BM142" s="1">
        <f t="shared" si="151"/>
        <v>7.2644803728999991E-8</v>
      </c>
      <c r="BN142" s="1">
        <f t="shared" si="152"/>
        <v>3.1595191321599999E-7</v>
      </c>
      <c r="BO142" s="1">
        <f t="shared" si="153"/>
        <v>6.3669068904099997E-7</v>
      </c>
      <c r="BP142" s="1">
        <f t="shared" si="154"/>
        <v>1.2004927489E-6</v>
      </c>
      <c r="BQ142" s="1">
        <f t="shared" si="155"/>
        <v>3.8275400880999998E-6</v>
      </c>
      <c r="BR142" s="1">
        <f t="shared" si="156"/>
        <v>1.2761541628899998E-5</v>
      </c>
      <c r="BS142" s="1">
        <f t="shared" si="157"/>
        <v>3.2063906249999998E-5</v>
      </c>
      <c r="BT142" s="1">
        <f t="shared" si="158"/>
        <v>6.919943870440001E-5</v>
      </c>
      <c r="BU142" s="1">
        <f t="shared" si="159"/>
        <v>1.4854978161000002E-4</v>
      </c>
      <c r="BV142" s="1">
        <f t="shared" si="160"/>
        <v>5.2845630250000002E-5</v>
      </c>
      <c r="BW142" s="1">
        <f t="shared" si="161"/>
        <v>1.7052442224999996E-4</v>
      </c>
      <c r="BX142" s="1">
        <f t="shared" si="162"/>
        <v>8.2890099359999978E-5</v>
      </c>
      <c r="BY142" s="1">
        <f t="shared" si="163"/>
        <v>1.5619884840000025E-5</v>
      </c>
      <c r="BZ142" s="1">
        <f t="shared" si="164"/>
        <v>6.5783016323999984E-4</v>
      </c>
      <c r="CA142" s="1">
        <f t="shared" si="165"/>
        <v>6.8099599680999955E-4</v>
      </c>
      <c r="CB142" s="1">
        <f t="shared" si="166"/>
        <v>2.18944447225E-3</v>
      </c>
      <c r="CC142" s="1">
        <f t="shared" si="167"/>
        <v>1.50091157056E-3</v>
      </c>
      <c r="CD142" s="1">
        <f t="shared" si="168"/>
        <v>1.1429200104100005E-3</v>
      </c>
      <c r="CE142" s="1">
        <f t="shared" si="169"/>
        <v>1.0753939662399997E-3</v>
      </c>
      <c r="CF142" s="1">
        <f t="shared" si="170"/>
        <v>6.3089885329000036E-4</v>
      </c>
      <c r="CG142" s="1">
        <f t="shared" si="171"/>
        <v>3.8225724196000043E-4</v>
      </c>
      <c r="CH142" s="1">
        <f t="shared" si="172"/>
        <v>2.7631843559999929E-5</v>
      </c>
      <c r="CI142" s="1">
        <f t="shared" si="173"/>
        <v>3.7284520463999994E-4</v>
      </c>
      <c r="CJ142" s="1">
        <f t="shared" si="174"/>
        <v>1.0476032688899999E-3</v>
      </c>
      <c r="CK142" s="1">
        <f t="shared" si="175"/>
        <v>1.1591164976400001E-3</v>
      </c>
      <c r="CL142" s="1">
        <f t="shared" si="176"/>
        <v>1.2082506480100002E-3</v>
      </c>
      <c r="CM142" s="1">
        <f t="shared" si="177"/>
        <v>6.4074796899999992E-4</v>
      </c>
      <c r="CN142" s="1">
        <f t="shared" si="178"/>
        <v>2.8500530041E-4</v>
      </c>
      <c r="CO142" s="1">
        <f t="shared" si="179"/>
        <v>1.0485145608999999E-4</v>
      </c>
      <c r="CP142" s="1">
        <f t="shared" si="180"/>
        <v>3.1583388408099993E-5</v>
      </c>
      <c r="CQ142" s="1">
        <f t="shared" si="181"/>
        <v>7.7301793024000018E-6</v>
      </c>
      <c r="CR142" s="1">
        <f t="shared" si="182"/>
        <v>1.5284624161E-6</v>
      </c>
      <c r="CS142" s="1">
        <f t="shared" si="183"/>
        <v>2.4304998600099997E-7</v>
      </c>
      <c r="CT142" s="1">
        <f t="shared" si="184"/>
        <v>3.0975648001000001E-8</v>
      </c>
      <c r="CU142" s="1">
        <f t="shared" si="185"/>
        <v>3.1553722252899999E-9</v>
      </c>
      <c r="CV142" s="1">
        <f t="shared" si="186"/>
        <v>2.5638094161000004E-10</v>
      </c>
    </row>
    <row r="143" spans="2:100" x14ac:dyDescent="0.25">
      <c r="L143" s="11">
        <f t="shared" si="147"/>
        <v>2014</v>
      </c>
      <c r="M143" s="3">
        <f>+rep!B136</f>
        <v>3.6083899999999998E-13</v>
      </c>
      <c r="N143" s="3">
        <f>+rep!C136</f>
        <v>3.1526099999999998E-11</v>
      </c>
      <c r="O143" s="3">
        <f>+rep!D136</f>
        <v>1.59558E-9</v>
      </c>
      <c r="P143" s="3">
        <f>+rep!E136</f>
        <v>4.6874E-8</v>
      </c>
      <c r="Q143" s="3">
        <f>+rep!F136</f>
        <v>8.0120099999999998E-7</v>
      </c>
      <c r="R143" s="3">
        <f>+rep!G136</f>
        <v>7.99291E-6</v>
      </c>
      <c r="S143" s="3">
        <f>+rep!H136</f>
        <v>4.6802099999999997E-5</v>
      </c>
      <c r="T143" s="3">
        <f>+rep!I136</f>
        <v>1.6338100000000001E-4</v>
      </c>
      <c r="U143" s="3">
        <f>+rep!J136</f>
        <v>3.6011300000000001E-4</v>
      </c>
      <c r="V143" s="3">
        <f>+rep!K136</f>
        <v>6.1304299999999996E-4</v>
      </c>
      <c r="W143" s="3">
        <f>+rep!L136</f>
        <v>1.1597599999999999E-3</v>
      </c>
      <c r="X143" s="3">
        <f>+rep!M136</f>
        <v>2.47021E-3</v>
      </c>
      <c r="Y143" s="3">
        <f>+rep!N136</f>
        <v>4.5311700000000002E-3</v>
      </c>
      <c r="Z143" s="3">
        <f>+rep!O136</f>
        <v>6.6954099999999997E-3</v>
      </c>
      <c r="AA143" s="3">
        <f>+rep!P136</f>
        <v>8.8153899999999993E-3</v>
      </c>
      <c r="AB143" s="3">
        <f>+rep!Q136</f>
        <v>1.1793700000000001E-2</v>
      </c>
      <c r="AC143" s="3">
        <f>+rep!R136</f>
        <v>1.6320999999999999E-2</v>
      </c>
      <c r="AD143" s="3">
        <f>+rep!S136</f>
        <v>2.2047199999999999E-2</v>
      </c>
      <c r="AE143" s="3">
        <f>+rep!T136</f>
        <v>2.8446800000000001E-2</v>
      </c>
      <c r="AF143" s="3">
        <f>+rep!U136</f>
        <v>3.53633E-2</v>
      </c>
      <c r="AG143" s="3">
        <f>+rep!V136</f>
        <v>4.2554599999999998E-2</v>
      </c>
      <c r="AH143" s="3">
        <f>+rep!W136</f>
        <v>4.9686099999999997E-2</v>
      </c>
      <c r="AI143" s="3">
        <f>+rep!X136</f>
        <v>5.6746699999999997E-2</v>
      </c>
      <c r="AJ143" s="3">
        <f>+rep!Y136</f>
        <v>6.3792500000000002E-2</v>
      </c>
      <c r="AK143" s="3">
        <f>+rep!Z136</f>
        <v>7.0324499999999998E-2</v>
      </c>
      <c r="AL143" s="3">
        <f>+rep!AA136</f>
        <v>7.5262899999999994E-2</v>
      </c>
      <c r="AM143" s="3">
        <f>+rep!AB136</f>
        <v>7.75232E-2</v>
      </c>
      <c r="AN143" s="3">
        <f>+rep!AC136</f>
        <v>7.6576199999999997E-2</v>
      </c>
      <c r="AO143" s="3">
        <f>+rep!AD136</f>
        <v>7.2579400000000002E-2</v>
      </c>
      <c r="AP143" s="3">
        <f>+rep!AE136</f>
        <v>6.6086099999999995E-2</v>
      </c>
      <c r="AQ143" s="3">
        <f>+rep!AF136</f>
        <v>5.7680200000000001E-2</v>
      </c>
      <c r="AR143" s="3">
        <f>+rep!AG136</f>
        <v>4.7892900000000002E-2</v>
      </c>
      <c r="AS143" s="3">
        <f>+rep!AH136</f>
        <v>3.7391399999999998E-2</v>
      </c>
      <c r="AT143" s="3">
        <f>+rep!AI136</f>
        <v>2.7101900000000002E-2</v>
      </c>
      <c r="AU143" s="3">
        <f>+rep!AJ136</f>
        <v>1.80331E-2</v>
      </c>
      <c r="AV143" s="3">
        <f>+rep!AK136</f>
        <v>1.09196E-2</v>
      </c>
      <c r="AW143" s="3">
        <f>+rep!AL136</f>
        <v>5.9800799999999996E-3</v>
      </c>
      <c r="AX143" s="3">
        <f>+rep!AM136</f>
        <v>2.9492799999999999E-3</v>
      </c>
      <c r="AY143" s="3">
        <f>+rep!AN136</f>
        <v>1.3060700000000001E-3</v>
      </c>
      <c r="AZ143" s="3">
        <f>+rep!AO136</f>
        <v>5.18302E-4</v>
      </c>
      <c r="BA143" s="3">
        <f>+rep!AP136</f>
        <v>1.8405299999999999E-4</v>
      </c>
      <c r="BB143" s="3">
        <f>+rep!AQ136</f>
        <v>5.8423600000000001E-5</v>
      </c>
      <c r="BC143" s="3">
        <f>+rep!AR136</f>
        <v>1.6563999999999999E-5</v>
      </c>
      <c r="BE143" s="1">
        <v>2014</v>
      </c>
      <c r="BF143" s="1">
        <f t="shared" si="146"/>
        <v>1.3020478392099999E-25</v>
      </c>
      <c r="BG143" s="1">
        <f t="shared" si="187"/>
        <v>9.9389498120999987E-22</v>
      </c>
      <c r="BH143" s="1">
        <f t="shared" si="188"/>
        <v>2.5458755363999998E-18</v>
      </c>
      <c r="BI143" s="1">
        <f t="shared" si="189"/>
        <v>2.1971718760000001E-15</v>
      </c>
      <c r="BJ143" s="1">
        <f t="shared" si="148"/>
        <v>6.4192304240099999E-13</v>
      </c>
      <c r="BK143" s="1">
        <f t="shared" si="149"/>
        <v>6.3886610268099996E-11</v>
      </c>
      <c r="BL143" s="1">
        <f t="shared" si="150"/>
        <v>2.1904365644099998E-9</v>
      </c>
      <c r="BM143" s="1">
        <f t="shared" si="151"/>
        <v>2.6693351161000005E-8</v>
      </c>
      <c r="BN143" s="1">
        <f t="shared" si="152"/>
        <v>1.2968137276900002E-7</v>
      </c>
      <c r="BO143" s="1">
        <f t="shared" si="153"/>
        <v>3.7582171984899994E-7</v>
      </c>
      <c r="BP143" s="1">
        <f t="shared" si="154"/>
        <v>1.3450432575999997E-6</v>
      </c>
      <c r="BQ143" s="1">
        <f t="shared" si="155"/>
        <v>6.1019374440999997E-6</v>
      </c>
      <c r="BR143" s="1">
        <f t="shared" si="156"/>
        <v>2.88349668324E-5</v>
      </c>
      <c r="BS143" s="1">
        <f t="shared" si="157"/>
        <v>4.4828515068099999E-5</v>
      </c>
      <c r="BT143" s="1">
        <f t="shared" si="158"/>
        <v>7.7711100852099989E-5</v>
      </c>
      <c r="BU143" s="1">
        <f t="shared" si="159"/>
        <v>1.3909135969000002E-4</v>
      </c>
      <c r="BV143" s="1">
        <f t="shared" si="160"/>
        <v>4.1216528400099981E-5</v>
      </c>
      <c r="BW143" s="1">
        <f t="shared" si="161"/>
        <v>1.4753041736409998E-4</v>
      </c>
      <c r="BX143" s="1">
        <f t="shared" si="162"/>
        <v>7.4732567040000013E-5</v>
      </c>
      <c r="BY143" s="1">
        <f t="shared" si="163"/>
        <v>1.7983536490000002E-5</v>
      </c>
      <c r="BZ143" s="1">
        <f t="shared" si="164"/>
        <v>2.8396631169000001E-4</v>
      </c>
      <c r="CA143" s="1">
        <f t="shared" si="165"/>
        <v>3.8497579264000031E-4</v>
      </c>
      <c r="CB143" s="1">
        <f t="shared" si="166"/>
        <v>1.78617807424E-3</v>
      </c>
      <c r="CC143" s="1">
        <f t="shared" si="167"/>
        <v>2.0356790422499994E-3</v>
      </c>
      <c r="CD143" s="1">
        <f t="shared" si="168"/>
        <v>1.4889179822499996E-3</v>
      </c>
      <c r="CE143" s="1">
        <f t="shared" si="169"/>
        <v>2.8569131900099999E-3</v>
      </c>
      <c r="CF143" s="1">
        <f t="shared" si="170"/>
        <v>2.6203956240399996E-3</v>
      </c>
      <c r="CG143" s="1">
        <f t="shared" si="171"/>
        <v>1.5706856929000019E-4</v>
      </c>
      <c r="CH143" s="1">
        <f t="shared" si="172"/>
        <v>1.7354110225000012E-4</v>
      </c>
      <c r="CI143" s="1">
        <f t="shared" si="173"/>
        <v>1.3237299656099996E-3</v>
      </c>
      <c r="CJ143" s="1">
        <f t="shared" si="174"/>
        <v>1.4347580352400001E-3</v>
      </c>
      <c r="CK143" s="1">
        <f t="shared" si="175"/>
        <v>1.4433852254481002E-3</v>
      </c>
      <c r="CL143" s="1">
        <f t="shared" si="176"/>
        <v>1.3981167939599998E-3</v>
      </c>
      <c r="CM143" s="1">
        <f t="shared" si="177"/>
        <v>7.3451298361000008E-4</v>
      </c>
      <c r="CN143" s="1">
        <f t="shared" si="178"/>
        <v>3.2519269561000002E-4</v>
      </c>
      <c r="CO143" s="1">
        <f t="shared" si="179"/>
        <v>1.1923766416E-4</v>
      </c>
      <c r="CP143" s="1">
        <f t="shared" si="180"/>
        <v>3.5761356806399997E-5</v>
      </c>
      <c r="CQ143" s="1">
        <f t="shared" si="181"/>
        <v>8.6982525183999996E-6</v>
      </c>
      <c r="CR143" s="1">
        <f t="shared" si="182"/>
        <v>1.7058188449000002E-6</v>
      </c>
      <c r="CS143" s="1">
        <f t="shared" si="183"/>
        <v>2.6863696320399999E-7</v>
      </c>
      <c r="CT143" s="1">
        <f t="shared" si="184"/>
        <v>3.3875506808999996E-8</v>
      </c>
      <c r="CU143" s="1">
        <f t="shared" si="185"/>
        <v>3.41331703696E-9</v>
      </c>
      <c r="CV143" s="1">
        <f t="shared" si="186"/>
        <v>2.7436609599999997E-10</v>
      </c>
    </row>
    <row r="144" spans="2:100" x14ac:dyDescent="0.25">
      <c r="L144" s="11">
        <f t="shared" si="147"/>
        <v>2015</v>
      </c>
      <c r="M144" s="3">
        <f>+rep!B137</f>
        <v>3.1070299999999999E-13</v>
      </c>
      <c r="N144" s="3">
        <f>+rep!C137</f>
        <v>2.7145399999999999E-11</v>
      </c>
      <c r="O144" s="3">
        <f>+rep!D137</f>
        <v>1.3737900000000001E-9</v>
      </c>
      <c r="P144" s="3">
        <f>+rep!E137</f>
        <v>4.0353499999999998E-8</v>
      </c>
      <c r="Q144" s="3">
        <f>+rep!F137</f>
        <v>6.8954300000000005E-7</v>
      </c>
      <c r="R144" s="3">
        <f>+rep!G137</f>
        <v>6.8735999999999997E-6</v>
      </c>
      <c r="S144" s="3">
        <f>+rep!H137</f>
        <v>4.0154899999999997E-5</v>
      </c>
      <c r="T144" s="3">
        <f>+rep!I137</f>
        <v>1.39099E-4</v>
      </c>
      <c r="U144" s="3">
        <f>+rep!J137</f>
        <v>2.9827500000000003E-4</v>
      </c>
      <c r="V144" s="3">
        <f>+rep!K137</f>
        <v>4.67357E-4</v>
      </c>
      <c r="W144" s="3">
        <f>+rep!L137</f>
        <v>7.8638000000000004E-4</v>
      </c>
      <c r="X144" s="3">
        <f>+rep!M137</f>
        <v>1.63036E-3</v>
      </c>
      <c r="Y144" s="3">
        <f>+rep!N137</f>
        <v>3.1966999999999998E-3</v>
      </c>
      <c r="Z144" s="3">
        <f>+rep!O137</f>
        <v>5.4577200000000001E-3</v>
      </c>
      <c r="AA144" s="3">
        <f>+rep!P137</f>
        <v>8.7242199999999995E-3</v>
      </c>
      <c r="AB144" s="3">
        <f>+rep!Q137</f>
        <v>1.34945E-2</v>
      </c>
      <c r="AC144" s="3">
        <f>+rep!R137</f>
        <v>1.9342499999999999E-2</v>
      </c>
      <c r="AD144" s="3">
        <f>+rep!S137</f>
        <v>2.5013799999999999E-2</v>
      </c>
      <c r="AE144" s="3">
        <f>+rep!T137</f>
        <v>3.00652E-2</v>
      </c>
      <c r="AF144" s="3">
        <f>+rep!U137</f>
        <v>3.5280800000000001E-2</v>
      </c>
      <c r="AG144" s="3">
        <f>+rep!V137</f>
        <v>4.1271599999999999E-2</v>
      </c>
      <c r="AH144" s="3">
        <f>+rep!W137</f>
        <v>4.77058E-2</v>
      </c>
      <c r="AI144" s="3">
        <f>+rep!X137</f>
        <v>5.3950900000000003E-2</v>
      </c>
      <c r="AJ144" s="3">
        <f>+rep!Y137</f>
        <v>5.96958E-2</v>
      </c>
      <c r="AK144" s="3">
        <f>+rep!Z137</f>
        <v>6.4895999999999995E-2</v>
      </c>
      <c r="AL144" s="3">
        <f>+rep!AA137</f>
        <v>6.9462499999999996E-2</v>
      </c>
      <c r="AM144" s="3">
        <f>+rep!AB137</f>
        <v>7.2997400000000004E-2</v>
      </c>
      <c r="AN144" s="3">
        <f>+rep!AC137</f>
        <v>7.4730199999999997E-2</v>
      </c>
      <c r="AO144" s="3">
        <f>+rep!AD137</f>
        <v>7.3773900000000003E-2</v>
      </c>
      <c r="AP144" s="3">
        <f>+rep!AE137</f>
        <v>6.9549399999999997E-2</v>
      </c>
      <c r="AQ144" s="3">
        <f>+rep!AF137</f>
        <v>6.2089800000000001E-2</v>
      </c>
      <c r="AR144" s="3">
        <f>+rep!AG137</f>
        <v>5.2091199999999997E-2</v>
      </c>
      <c r="AS144" s="3">
        <f>+rep!AH137</f>
        <v>4.0756800000000003E-2</v>
      </c>
      <c r="AT144" s="3">
        <f>+rep!AI137</f>
        <v>2.9506299999999999E-2</v>
      </c>
      <c r="AU144" s="3">
        <f>+rep!AJ137</f>
        <v>1.96139E-2</v>
      </c>
      <c r="AV144" s="3">
        <f>+rep!AK137</f>
        <v>1.18881E-2</v>
      </c>
      <c r="AW144" s="3">
        <f>+rep!AL137</f>
        <v>6.5309599999999997E-3</v>
      </c>
      <c r="AX144" s="3">
        <f>+rep!AM137</f>
        <v>3.23675E-3</v>
      </c>
      <c r="AY144" s="3">
        <f>+rep!AN137</f>
        <v>1.4419299999999999E-3</v>
      </c>
      <c r="AZ144" s="3">
        <f>+rep!AO137</f>
        <v>5.7588699999999997E-4</v>
      </c>
      <c r="BA144" s="3">
        <f>+rep!AP137</f>
        <v>2.05806E-4</v>
      </c>
      <c r="BB144" s="3">
        <f>+rep!AQ137</f>
        <v>6.57225E-5</v>
      </c>
      <c r="BC144" s="3">
        <f>+rep!AR137</f>
        <v>1.8736199999999999E-5</v>
      </c>
      <c r="BE144" s="1">
        <v>2015</v>
      </c>
      <c r="BF144" s="1">
        <f t="shared" si="146"/>
        <v>9.6536354208999991E-26</v>
      </c>
      <c r="BG144" s="1">
        <f t="shared" si="187"/>
        <v>7.368727411599999E-22</v>
      </c>
      <c r="BH144" s="1">
        <f t="shared" si="188"/>
        <v>1.8872989641000003E-18</v>
      </c>
      <c r="BI144" s="1">
        <f t="shared" si="189"/>
        <v>1.6284049622499998E-15</v>
      </c>
      <c r="BJ144" s="1">
        <f t="shared" si="148"/>
        <v>4.7546954884900002E-13</v>
      </c>
      <c r="BK144" s="1">
        <f t="shared" si="149"/>
        <v>4.7246376959999996E-11</v>
      </c>
      <c r="BL144" s="1">
        <f t="shared" si="150"/>
        <v>1.6124159940099998E-9</v>
      </c>
      <c r="BM144" s="1">
        <f t="shared" si="151"/>
        <v>1.9348531801000002E-8</v>
      </c>
      <c r="BN144" s="1">
        <f t="shared" si="152"/>
        <v>8.896797562500001E-8</v>
      </c>
      <c r="BO144" s="1">
        <f t="shared" si="153"/>
        <v>2.18422565449E-7</v>
      </c>
      <c r="BP144" s="1">
        <f t="shared" si="154"/>
        <v>6.1839350440000011E-7</v>
      </c>
      <c r="BQ144" s="1">
        <f t="shared" si="155"/>
        <v>2.6580737295999999E-6</v>
      </c>
      <c r="BR144" s="1">
        <f t="shared" si="156"/>
        <v>1.0218890889999999E-5</v>
      </c>
      <c r="BS144" s="1">
        <f t="shared" si="157"/>
        <v>2.9786707598400002E-5</v>
      </c>
      <c r="BT144" s="1">
        <f t="shared" si="158"/>
        <v>7.6112014608399985E-5</v>
      </c>
      <c r="BU144" s="1">
        <f t="shared" si="159"/>
        <v>1.8210153024999999E-4</v>
      </c>
      <c r="BV144" s="1">
        <f t="shared" si="160"/>
        <v>8.5405322249999959E-5</v>
      </c>
      <c r="BW144" s="1">
        <f t="shared" si="161"/>
        <v>2.2239160383999995E-4</v>
      </c>
      <c r="BX144" s="1">
        <f t="shared" si="162"/>
        <v>5.6548839999999915E-8</v>
      </c>
      <c r="BY144" s="1">
        <f t="shared" si="163"/>
        <v>2.6247178240000014E-5</v>
      </c>
      <c r="BZ144" s="1">
        <f t="shared" si="164"/>
        <v>8.5257522249999974E-5</v>
      </c>
      <c r="CA144" s="1">
        <f t="shared" si="165"/>
        <v>1.0957622652899995E-3</v>
      </c>
      <c r="CB144" s="1">
        <f t="shared" si="166"/>
        <v>2.2145588928100001E-3</v>
      </c>
      <c r="CC144" s="1">
        <f t="shared" si="167"/>
        <v>1.7068631216400002E-3</v>
      </c>
      <c r="CD144" s="1">
        <f t="shared" si="168"/>
        <v>2.1358262250000004E-3</v>
      </c>
      <c r="CE144" s="1">
        <f t="shared" si="169"/>
        <v>9.9524475625000029E-4</v>
      </c>
      <c r="CF144" s="1">
        <f t="shared" si="170"/>
        <v>7.8470575875999994E-4</v>
      </c>
      <c r="CG144" s="1">
        <f t="shared" si="171"/>
        <v>2.6175680521000033E-4</v>
      </c>
      <c r="CH144" s="1">
        <f t="shared" si="172"/>
        <v>1.7339095684000002E-4</v>
      </c>
      <c r="CI144" s="1">
        <f t="shared" si="173"/>
        <v>8.4945434115999969E-4</v>
      </c>
      <c r="CJ144" s="1">
        <f t="shared" si="174"/>
        <v>1.0104006542400003E-3</v>
      </c>
      <c r="CK144" s="1">
        <f t="shared" si="175"/>
        <v>1.7631768960399998E-3</v>
      </c>
      <c r="CL144" s="1">
        <f t="shared" si="176"/>
        <v>9.3977807364000019E-4</v>
      </c>
      <c r="CM144" s="1">
        <f t="shared" si="177"/>
        <v>3.7656566809000003E-4</v>
      </c>
      <c r="CN144" s="1">
        <f t="shared" si="178"/>
        <v>3.8470507321000002E-4</v>
      </c>
      <c r="CO144" s="1">
        <f t="shared" si="179"/>
        <v>3.1937264099999995E-6</v>
      </c>
      <c r="CP144" s="1">
        <f t="shared" si="180"/>
        <v>4.2653438521599993E-5</v>
      </c>
      <c r="CQ144" s="1">
        <f t="shared" si="181"/>
        <v>1.04765505625E-5</v>
      </c>
      <c r="CR144" s="1">
        <f t="shared" si="182"/>
        <v>2.0791621248999998E-6</v>
      </c>
      <c r="CS144" s="1">
        <f t="shared" si="183"/>
        <v>3.3164583676899995E-7</v>
      </c>
      <c r="CT144" s="1">
        <f t="shared" si="184"/>
        <v>4.2356109636E-8</v>
      </c>
      <c r="CU144" s="1">
        <f t="shared" si="185"/>
        <v>4.3194470062499996E-9</v>
      </c>
      <c r="CV144" s="1">
        <f t="shared" si="186"/>
        <v>3.5104519043999993E-10</v>
      </c>
    </row>
    <row r="145" spans="1:100" x14ac:dyDescent="0.25">
      <c r="L145" s="11">
        <f t="shared" si="147"/>
        <v>2016</v>
      </c>
      <c r="M145" s="3">
        <f>+rep!B138</f>
        <v>3.0012100000000001E-13</v>
      </c>
      <c r="N145" s="3">
        <f>+rep!C138</f>
        <v>2.6220800000000001E-11</v>
      </c>
      <c r="O145" s="3">
        <f>+rep!D138</f>
        <v>1.32699E-9</v>
      </c>
      <c r="P145" s="3">
        <f>+rep!E138</f>
        <v>3.8977499999999999E-8</v>
      </c>
      <c r="Q145" s="3">
        <f>+rep!F138</f>
        <v>6.6598499999999996E-7</v>
      </c>
      <c r="R145" s="3">
        <f>+rep!G138</f>
        <v>6.6375600000000004E-6</v>
      </c>
      <c r="S145" s="3">
        <f>+rep!H138</f>
        <v>3.8754799999999997E-5</v>
      </c>
      <c r="T145" s="3">
        <f>+rep!I138</f>
        <v>1.3399700000000001E-4</v>
      </c>
      <c r="U145" s="3">
        <f>+rep!J138</f>
        <v>2.8530899999999997E-4</v>
      </c>
      <c r="V145" s="3">
        <f>+rep!K138</f>
        <v>4.36081E-4</v>
      </c>
      <c r="W145" s="3">
        <f>+rep!L138</f>
        <v>6.9813899999999996E-4</v>
      </c>
      <c r="X145" s="3">
        <f>+rep!M138</f>
        <v>1.3858900000000001E-3</v>
      </c>
      <c r="Y145" s="3">
        <f>+rep!N138</f>
        <v>2.6095900000000002E-3</v>
      </c>
      <c r="Z145" s="3">
        <f>+rep!O138</f>
        <v>4.2192100000000001E-3</v>
      </c>
      <c r="AA145" s="3">
        <f>+rep!P138</f>
        <v>6.4329599999999997E-3</v>
      </c>
      <c r="AB145" s="3">
        <f>+rep!Q138</f>
        <v>1.0018300000000001E-2</v>
      </c>
      <c r="AC145" s="3">
        <f>+rep!R138</f>
        <v>1.5466499999999999E-2</v>
      </c>
      <c r="AD145" s="3">
        <f>+rep!S138</f>
        <v>2.2511799999999998E-2</v>
      </c>
      <c r="AE145" s="3">
        <f>+rep!T138</f>
        <v>3.0537399999999999E-2</v>
      </c>
      <c r="AF145" s="3">
        <f>+rep!U138</f>
        <v>3.8704099999999998E-2</v>
      </c>
      <c r="AG145" s="3">
        <f>+rep!V138</f>
        <v>4.58854E-2</v>
      </c>
      <c r="AH145" s="3">
        <f>+rep!W138</f>
        <v>5.1364899999999998E-2</v>
      </c>
      <c r="AI145" s="3">
        <f>+rep!X138</f>
        <v>5.5485199999999998E-2</v>
      </c>
      <c r="AJ145" s="3">
        <f>+rep!Y138</f>
        <v>5.9124200000000002E-2</v>
      </c>
      <c r="AK145" s="3">
        <f>+rep!Z138</f>
        <v>6.2781900000000002E-2</v>
      </c>
      <c r="AL145" s="3">
        <f>+rep!AA138</f>
        <v>6.6395999999999997E-2</v>
      </c>
      <c r="AM145" s="3">
        <f>+rep!AB138</f>
        <v>6.9615099999999999E-2</v>
      </c>
      <c r="AN145" s="3">
        <f>+rep!AC138</f>
        <v>7.1875499999999995E-2</v>
      </c>
      <c r="AO145" s="3">
        <f>+rep!AD138</f>
        <v>7.2325399999999998E-2</v>
      </c>
      <c r="AP145" s="3">
        <f>+rep!AE138</f>
        <v>6.9976399999999994E-2</v>
      </c>
      <c r="AQ145" s="3">
        <f>+rep!AF138</f>
        <v>6.4166399999999998E-2</v>
      </c>
      <c r="AR145" s="3">
        <f>+rep!AG138</f>
        <v>5.5044700000000002E-2</v>
      </c>
      <c r="AS145" s="3">
        <f>+rep!AH138</f>
        <v>4.3710699999999998E-2</v>
      </c>
      <c r="AT145" s="3">
        <f>+rep!AI138</f>
        <v>3.18699E-2</v>
      </c>
      <c r="AU145" s="3">
        <f>+rep!AJ138</f>
        <v>2.1201999999999999E-2</v>
      </c>
      <c r="AV145" s="3">
        <f>+rep!AK138</f>
        <v>1.28074E-2</v>
      </c>
      <c r="AW145" s="3">
        <f>+rep!AL138</f>
        <v>6.99755E-3</v>
      </c>
      <c r="AX145" s="3">
        <f>+rep!AM138</f>
        <v>3.4470799999999999E-3</v>
      </c>
      <c r="AY145" s="3">
        <f>+rep!AN138</f>
        <v>1.52703E-3</v>
      </c>
      <c r="AZ145" s="3">
        <f>+rep!AO138</f>
        <v>6.07034E-4</v>
      </c>
      <c r="BA145" s="3">
        <f>+rep!AP138</f>
        <v>2.16166E-4</v>
      </c>
      <c r="BB145" s="3">
        <f>+rep!AQ138</f>
        <v>6.8858900000000006E-5</v>
      </c>
      <c r="BC145" s="3">
        <f>+rep!AR138</f>
        <v>1.9599300000000001E-5</v>
      </c>
      <c r="BE145" s="1">
        <v>2016</v>
      </c>
      <c r="BF145" s="1">
        <f t="shared" si="146"/>
        <v>9.0072614641000008E-26</v>
      </c>
      <c r="BG145" s="1">
        <f t="shared" si="187"/>
        <v>6.8753035264000008E-22</v>
      </c>
      <c r="BH145" s="1">
        <f t="shared" si="188"/>
        <v>1.7609024601000001E-18</v>
      </c>
      <c r="BI145" s="1">
        <f t="shared" si="189"/>
        <v>1.51924550625E-15</v>
      </c>
      <c r="BJ145" s="1">
        <f t="shared" si="148"/>
        <v>4.4353602022499997E-13</v>
      </c>
      <c r="BK145" s="1">
        <f t="shared" si="149"/>
        <v>4.4057202753600003E-11</v>
      </c>
      <c r="BL145" s="1">
        <f t="shared" si="150"/>
        <v>1.5019345230399997E-9</v>
      </c>
      <c r="BM145" s="1">
        <f t="shared" si="151"/>
        <v>1.7955196009000004E-8</v>
      </c>
      <c r="BN145" s="1">
        <f t="shared" si="152"/>
        <v>8.1401225480999992E-8</v>
      </c>
      <c r="BO145" s="1">
        <f t="shared" si="153"/>
        <v>1.90166638561E-7</v>
      </c>
      <c r="BP145" s="1">
        <f t="shared" si="154"/>
        <v>4.8739806332099992E-7</v>
      </c>
      <c r="BQ145" s="1">
        <f t="shared" si="155"/>
        <v>1.9206910921000003E-6</v>
      </c>
      <c r="BR145" s="1">
        <f t="shared" si="156"/>
        <v>6.8099599681000012E-6</v>
      </c>
      <c r="BS145" s="1">
        <f t="shared" si="157"/>
        <v>1.7801733024100001E-5</v>
      </c>
      <c r="BT145" s="1">
        <f t="shared" si="158"/>
        <v>4.1382974361599994E-5</v>
      </c>
      <c r="BU145" s="1">
        <f t="shared" si="159"/>
        <v>1.0036633489000002E-4</v>
      </c>
      <c r="BV145" s="1">
        <f t="shared" si="160"/>
        <v>8.9841583110399981E-5</v>
      </c>
      <c r="BW145" s="1">
        <f t="shared" si="161"/>
        <v>3.0701277436839992E-4</v>
      </c>
      <c r="BX145" s="1">
        <f t="shared" si="162"/>
        <v>3.0846950688999988E-4</v>
      </c>
      <c r="BY145" s="1">
        <f t="shared" si="163"/>
        <v>2.1762150399999995E-4</v>
      </c>
      <c r="BZ145" s="1">
        <f t="shared" si="164"/>
        <v>1.0861572576100003E-3</v>
      </c>
      <c r="CA145" s="1">
        <f t="shared" si="165"/>
        <v>2.64495232681E-3</v>
      </c>
      <c r="CB145" s="1">
        <f t="shared" si="166"/>
        <v>5.5139238336399995E-3</v>
      </c>
      <c r="CC145" s="1">
        <f t="shared" si="167"/>
        <v>1.7290882427040005E-2</v>
      </c>
      <c r="CD145" s="1">
        <f t="shared" si="168"/>
        <v>6.7123774268100008E-3</v>
      </c>
      <c r="CE145" s="1">
        <f t="shared" si="169"/>
        <v>1.8074920249000018E-4</v>
      </c>
      <c r="CF145" s="1">
        <f t="shared" si="170"/>
        <v>3.8852782239999927E-5</v>
      </c>
      <c r="CG145" s="1">
        <f t="shared" si="171"/>
        <v>4.9072827039999846E-5</v>
      </c>
      <c r="CH145" s="1">
        <f t="shared" si="172"/>
        <v>1.4740454848899999E-3</v>
      </c>
      <c r="CI145" s="1">
        <f t="shared" si="173"/>
        <v>1.8516067180899994E-3</v>
      </c>
      <c r="CJ145" s="1">
        <f t="shared" si="174"/>
        <v>2.9361616100495994E-3</v>
      </c>
      <c r="CK145" s="1">
        <f t="shared" si="175"/>
        <v>2.4065578526224003E-3</v>
      </c>
      <c r="CL145" s="1">
        <f t="shared" si="176"/>
        <v>1.2763949492889002E-3</v>
      </c>
      <c r="CM145" s="1">
        <f t="shared" si="177"/>
        <v>1.01569052601E-3</v>
      </c>
      <c r="CN145" s="1">
        <f t="shared" si="178"/>
        <v>4.4952480399999996E-4</v>
      </c>
      <c r="CO145" s="1">
        <f t="shared" si="179"/>
        <v>1.6402949476E-4</v>
      </c>
      <c r="CP145" s="1">
        <f t="shared" si="180"/>
        <v>4.8965706002500002E-5</v>
      </c>
      <c r="CQ145" s="1">
        <f t="shared" si="181"/>
        <v>1.18823605264E-5</v>
      </c>
      <c r="CR145" s="1">
        <f t="shared" si="182"/>
        <v>2.3318206208999997E-6</v>
      </c>
      <c r="CS145" s="1">
        <f t="shared" si="183"/>
        <v>3.68490277156E-7</v>
      </c>
      <c r="CT145" s="1">
        <f t="shared" si="184"/>
        <v>4.6727739556000003E-8</v>
      </c>
      <c r="CU145" s="1">
        <f t="shared" si="185"/>
        <v>4.7415481092100004E-9</v>
      </c>
      <c r="CV145" s="1">
        <f t="shared" si="186"/>
        <v>3.8413256049E-10</v>
      </c>
    </row>
    <row r="146" spans="1:100" x14ac:dyDescent="0.25">
      <c r="L146" s="11">
        <f t="shared" si="147"/>
        <v>2017</v>
      </c>
      <c r="M146" s="3">
        <f>+rep!B139</f>
        <v>5.5941599999999997E-13</v>
      </c>
      <c r="N146" s="3">
        <f>+rep!C139</f>
        <v>4.8874100000000003E-11</v>
      </c>
      <c r="O146" s="3">
        <f>+rep!D139</f>
        <v>2.4732899999999998E-9</v>
      </c>
      <c r="P146" s="3">
        <f>+rep!E139</f>
        <v>7.2638900000000001E-8</v>
      </c>
      <c r="Q146" s="3">
        <f>+rep!F139</f>
        <v>1.24076E-6</v>
      </c>
      <c r="R146" s="3">
        <f>+rep!G139</f>
        <v>1.2356300000000001E-5</v>
      </c>
      <c r="S146" s="3">
        <f>+rep!H139</f>
        <v>7.1974300000000006E-5</v>
      </c>
      <c r="T146" s="3">
        <f>+rep!I139</f>
        <v>2.4686199999999998E-4</v>
      </c>
      <c r="U146" s="3">
        <f>+rep!J139</f>
        <v>5.0985099999999997E-4</v>
      </c>
      <c r="V146" s="3">
        <f>+rep!K139</f>
        <v>6.9731700000000003E-4</v>
      </c>
      <c r="W146" s="3">
        <f>+rep!L139</f>
        <v>8.7253000000000005E-4</v>
      </c>
      <c r="X146" s="3">
        <f>+rep!M139</f>
        <v>1.43692E-3</v>
      </c>
      <c r="Y146" s="3">
        <f>+rep!N139</f>
        <v>2.5518300000000002E-3</v>
      </c>
      <c r="Z146" s="3">
        <f>+rep!O139</f>
        <v>3.9884999999999999E-3</v>
      </c>
      <c r="AA146" s="3">
        <f>+rep!P139</f>
        <v>5.8069000000000003E-3</v>
      </c>
      <c r="AB146" s="3">
        <f>+rep!Q139</f>
        <v>8.5868699999999999E-3</v>
      </c>
      <c r="AC146" s="3">
        <f>+rep!R139</f>
        <v>1.2693400000000001E-2</v>
      </c>
      <c r="AD146" s="3">
        <f>+rep!S139</f>
        <v>1.79997E-2</v>
      </c>
      <c r="AE146" s="3">
        <f>+rep!T139</f>
        <v>2.4538500000000001E-2</v>
      </c>
      <c r="AF146" s="3">
        <f>+rep!U139</f>
        <v>3.25545E-2</v>
      </c>
      <c r="AG146" s="3">
        <f>+rep!V139</f>
        <v>4.16821E-2</v>
      </c>
      <c r="AH146" s="3">
        <f>+rep!W139</f>
        <v>5.0690199999999998E-2</v>
      </c>
      <c r="AI146" s="3">
        <f>+rep!X139</f>
        <v>5.8189499999999998E-2</v>
      </c>
      <c r="AJ146" s="3">
        <f>+rep!Y139</f>
        <v>6.3424700000000001E-2</v>
      </c>
      <c r="AK146" s="3">
        <f>+rep!Z139</f>
        <v>6.6581500000000002E-2</v>
      </c>
      <c r="AL146" s="3">
        <f>+rep!AA139</f>
        <v>6.8524399999999999E-2</v>
      </c>
      <c r="AM146" s="3">
        <f>+rep!AB139</f>
        <v>7.0095000000000005E-2</v>
      </c>
      <c r="AN146" s="3">
        <f>+rep!AC139</f>
        <v>7.1450100000000002E-2</v>
      </c>
      <c r="AO146" s="3">
        <f>+rep!AD139</f>
        <v>7.1897799999999998E-2</v>
      </c>
      <c r="AP146" s="3">
        <f>+rep!AE139</f>
        <v>7.0252099999999998E-2</v>
      </c>
      <c r="AQ146" s="3">
        <f>+rep!AF139</f>
        <v>6.5458100000000005E-2</v>
      </c>
      <c r="AR146" s="3">
        <f>+rep!AG139</f>
        <v>5.7212300000000001E-2</v>
      </c>
      <c r="AS146" s="3">
        <f>+rep!AH139</f>
        <v>4.6280300000000003E-2</v>
      </c>
      <c r="AT146" s="3">
        <f>+rep!AI139</f>
        <v>3.4294100000000001E-2</v>
      </c>
      <c r="AU146" s="3">
        <f>+rep!AJ139</f>
        <v>2.3104099999999999E-2</v>
      </c>
      <c r="AV146" s="3">
        <f>+rep!AK139</f>
        <v>1.4075799999999999E-2</v>
      </c>
      <c r="AW146" s="3">
        <f>+rep!AL139</f>
        <v>7.7254300000000001E-3</v>
      </c>
      <c r="AX146" s="3">
        <f>+rep!AM139</f>
        <v>3.8095199999999998E-3</v>
      </c>
      <c r="AY146" s="3">
        <f>+rep!AN139</f>
        <v>1.68451E-3</v>
      </c>
      <c r="AZ146" s="3">
        <f>+rep!AO139</f>
        <v>6.6699200000000004E-4</v>
      </c>
      <c r="BA146" s="3">
        <f>+rep!AP139</f>
        <v>2.36238E-4</v>
      </c>
      <c r="BB146" s="3">
        <f>+rep!AQ139</f>
        <v>7.4782600000000005E-5</v>
      </c>
      <c r="BC146" s="3">
        <f>+rep!AR139</f>
        <v>2.11442E-5</v>
      </c>
      <c r="BE146" s="1">
        <v>2017</v>
      </c>
      <c r="BF146" s="1">
        <f t="shared" si="146"/>
        <v>3.1294626105599997E-25</v>
      </c>
      <c r="BG146" s="1">
        <f t="shared" si="187"/>
        <v>2.3886776508100004E-21</v>
      </c>
      <c r="BH146" s="1">
        <f t="shared" si="188"/>
        <v>6.1171634240999993E-18</v>
      </c>
      <c r="BI146" s="1">
        <f t="shared" si="189"/>
        <v>5.2764097932099998E-15</v>
      </c>
      <c r="BJ146" s="1">
        <f t="shared" si="148"/>
        <v>1.5394853776E-12</v>
      </c>
      <c r="BK146" s="1">
        <f t="shared" si="149"/>
        <v>1.5267814969000002E-10</v>
      </c>
      <c r="BL146" s="1">
        <f t="shared" si="150"/>
        <v>5.1802998604900013E-9</v>
      </c>
      <c r="BM146" s="1">
        <f t="shared" si="151"/>
        <v>6.094084704399999E-8</v>
      </c>
      <c r="BN146" s="1">
        <f t="shared" si="152"/>
        <v>2.5994804220099995E-7</v>
      </c>
      <c r="BO146" s="1">
        <f t="shared" si="153"/>
        <v>4.8625099848900008E-7</v>
      </c>
      <c r="BP146" s="1">
        <f t="shared" si="154"/>
        <v>7.6130860090000012E-7</v>
      </c>
      <c r="BQ146" s="1">
        <f t="shared" si="155"/>
        <v>2.0647390863999999E-6</v>
      </c>
      <c r="BR146" s="1">
        <f t="shared" si="156"/>
        <v>2.4050736889000008E-6</v>
      </c>
      <c r="BS146" s="1">
        <f t="shared" si="157"/>
        <v>9.7121024999999961E-7</v>
      </c>
      <c r="BT146" s="1">
        <f t="shared" si="158"/>
        <v>6.4304361000000057E-7</v>
      </c>
      <c r="BU146" s="1">
        <f t="shared" si="159"/>
        <v>3.3507889960000054E-7</v>
      </c>
      <c r="BV146" s="1">
        <f t="shared" si="160"/>
        <v>1.3574729672100007E-5</v>
      </c>
      <c r="BW146" s="1">
        <f t="shared" si="161"/>
        <v>8.9084340899999991E-6</v>
      </c>
      <c r="BX146" s="1">
        <f t="shared" si="162"/>
        <v>7.2156530249999973E-5</v>
      </c>
      <c r="BY146" s="1">
        <f t="shared" si="163"/>
        <v>9.9285489216E-4</v>
      </c>
      <c r="BZ146" s="1">
        <f t="shared" si="164"/>
        <v>2.8529485690000004E-3</v>
      </c>
      <c r="CA146" s="1">
        <f t="shared" si="165"/>
        <v>2.0616957548100006E-3</v>
      </c>
      <c r="CB146" s="1">
        <f t="shared" si="166"/>
        <v>1.0825152825599997E-3</v>
      </c>
      <c r="CC146" s="1">
        <f t="shared" si="167"/>
        <v>2.7740234916000001E-4</v>
      </c>
      <c r="CD146" s="1">
        <f t="shared" si="168"/>
        <v>2.1023840016000004E-4</v>
      </c>
      <c r="CE146" s="1">
        <f t="shared" si="169"/>
        <v>1.2586175290000007E-5</v>
      </c>
      <c r="CF146" s="1">
        <f t="shared" si="170"/>
        <v>8.0714052809999903E-5</v>
      </c>
      <c r="CG146" s="1">
        <f t="shared" si="171"/>
        <v>5.6691610000000388E-6</v>
      </c>
      <c r="CH146" s="1">
        <f t="shared" si="172"/>
        <v>2.3335662489999934E-5</v>
      </c>
      <c r="CI146" s="1">
        <f t="shared" si="173"/>
        <v>4.4957144960999979E-4</v>
      </c>
      <c r="CJ146" s="1">
        <f t="shared" si="174"/>
        <v>6.9796884481000037E-4</v>
      </c>
      <c r="CK146" s="1">
        <f t="shared" si="175"/>
        <v>1.1014632568900002E-3</v>
      </c>
      <c r="CL146" s="1">
        <f t="shared" si="176"/>
        <v>1.3155346620900004E-3</v>
      </c>
      <c r="CM146" s="1">
        <f t="shared" si="177"/>
        <v>9.1749015801000002E-4</v>
      </c>
      <c r="CN146" s="1">
        <f t="shared" si="178"/>
        <v>4.0405422121000002E-4</v>
      </c>
      <c r="CO146" s="1">
        <f t="shared" si="179"/>
        <v>1.9812814563999998E-4</v>
      </c>
      <c r="CP146" s="1">
        <f t="shared" si="180"/>
        <v>4.5217958824900002E-5</v>
      </c>
      <c r="CQ146" s="1">
        <f t="shared" si="181"/>
        <v>1.4512442630399999E-5</v>
      </c>
      <c r="CR146" s="1">
        <f t="shared" si="182"/>
        <v>2.8375739400999999E-6</v>
      </c>
      <c r="CS146" s="1">
        <f t="shared" si="183"/>
        <v>1.1156134406399994E-7</v>
      </c>
      <c r="CT146" s="1">
        <f t="shared" si="184"/>
        <v>5.5808392644000002E-8</v>
      </c>
      <c r="CU146" s="1">
        <f t="shared" si="185"/>
        <v>5.5924372627600006E-9</v>
      </c>
      <c r="CV146" s="1">
        <f t="shared" si="186"/>
        <v>4.4707719363999998E-10</v>
      </c>
    </row>
    <row r="147" spans="1:100" x14ac:dyDescent="0.25">
      <c r="L147" s="11">
        <f t="shared" si="147"/>
        <v>2018</v>
      </c>
      <c r="M147" s="3">
        <f>+rep!B140</f>
        <v>1.42556E-12</v>
      </c>
      <c r="N147" s="3">
        <f>+rep!C140</f>
        <v>1.2454500000000001E-10</v>
      </c>
      <c r="O147" s="3">
        <f>+rep!D140</f>
        <v>6.3025699999999997E-9</v>
      </c>
      <c r="P147" s="3">
        <f>+rep!E140</f>
        <v>1.85095E-7</v>
      </c>
      <c r="Q147" s="3">
        <f>+rep!F140</f>
        <v>3.1613900000000001E-6</v>
      </c>
      <c r="R147" s="3">
        <f>+rep!G140</f>
        <v>3.1476000000000002E-5</v>
      </c>
      <c r="S147" s="3">
        <f>+rep!H140</f>
        <v>1.83222E-4</v>
      </c>
      <c r="T147" s="3">
        <f>+rep!I140</f>
        <v>6.2697999999999996E-4</v>
      </c>
      <c r="U147" s="3">
        <f>+rep!J140</f>
        <v>1.2833199999999999E-3</v>
      </c>
      <c r="V147" s="3">
        <f>+rep!K140</f>
        <v>1.6922199999999999E-3</v>
      </c>
      <c r="W147" s="3">
        <f>+rep!L140</f>
        <v>1.9018399999999999E-3</v>
      </c>
      <c r="X147" s="3">
        <f>+rep!M140</f>
        <v>2.76159E-3</v>
      </c>
      <c r="Y147" s="3">
        <f>+rep!N140</f>
        <v>4.5196100000000003E-3</v>
      </c>
      <c r="Z147" s="3">
        <f>+rep!O140</f>
        <v>6.3527899999999997E-3</v>
      </c>
      <c r="AA147" s="3">
        <f>+rep!P140</f>
        <v>7.8319400000000008E-3</v>
      </c>
      <c r="AB147" s="3">
        <f>+rep!Q140</f>
        <v>9.7310299999999999E-3</v>
      </c>
      <c r="AC147" s="3">
        <f>+rep!R140</f>
        <v>1.2831E-2</v>
      </c>
      <c r="AD147" s="3">
        <f>+rep!S140</f>
        <v>1.7018700000000001E-2</v>
      </c>
      <c r="AE147" s="3">
        <f>+rep!T140</f>
        <v>2.2057199999999999E-2</v>
      </c>
      <c r="AF147" s="3">
        <f>+rep!U140</f>
        <v>2.8149799999999999E-2</v>
      </c>
      <c r="AG147" s="3">
        <f>+rep!V140</f>
        <v>3.5416700000000002E-2</v>
      </c>
      <c r="AH147" s="3">
        <f>+rep!W140</f>
        <v>4.3532099999999997E-2</v>
      </c>
      <c r="AI147" s="3">
        <f>+rep!X140</f>
        <v>5.1890199999999997E-2</v>
      </c>
      <c r="AJ147" s="3">
        <f>+rep!Y140</f>
        <v>5.9693700000000002E-2</v>
      </c>
      <c r="AK147" s="3">
        <f>+rep!Z140</f>
        <v>6.6056000000000004E-2</v>
      </c>
      <c r="AL147" s="3">
        <f>+rep!AA140</f>
        <v>7.0415000000000005E-2</v>
      </c>
      <c r="AM147" s="3">
        <f>+rep!AB140</f>
        <v>7.2839200000000007E-2</v>
      </c>
      <c r="AN147" s="3">
        <f>+rep!AC140</f>
        <v>7.3760800000000001E-2</v>
      </c>
      <c r="AO147" s="3">
        <f>+rep!AD140</f>
        <v>7.3353199999999993E-2</v>
      </c>
      <c r="AP147" s="3">
        <f>+rep!AE140</f>
        <v>7.1163100000000007E-2</v>
      </c>
      <c r="AQ147" s="3">
        <f>+rep!AF140</f>
        <v>6.6369300000000006E-2</v>
      </c>
      <c r="AR147" s="3">
        <f>+rep!AG140</f>
        <v>5.8480900000000002E-2</v>
      </c>
      <c r="AS147" s="3">
        <f>+rep!AH140</f>
        <v>4.7926000000000003E-2</v>
      </c>
      <c r="AT147" s="3">
        <f>+rep!AI140</f>
        <v>3.6082599999999999E-2</v>
      </c>
      <c r="AU147" s="3">
        <f>+rep!AJ140</f>
        <v>2.4734599999999999E-2</v>
      </c>
      <c r="AV147" s="3">
        <f>+rep!AK140</f>
        <v>1.5340599999999999E-2</v>
      </c>
      <c r="AW147" s="3">
        <f>+rep!AL140</f>
        <v>8.5698200000000006E-3</v>
      </c>
      <c r="AX147" s="3">
        <f>+rep!AM140</f>
        <v>4.29854E-3</v>
      </c>
      <c r="AY147" s="3">
        <f>+rep!AN140</f>
        <v>1.93159E-3</v>
      </c>
      <c r="AZ147" s="3">
        <f>+rep!AO140</f>
        <v>7.7634100000000005E-4</v>
      </c>
      <c r="BA147" s="3">
        <f>+rep!AP140</f>
        <v>2.7875600000000001E-4</v>
      </c>
      <c r="BB147" s="3">
        <f>+rep!AQ140</f>
        <v>8.9341599999999999E-5</v>
      </c>
      <c r="BC147" s="3">
        <f>+rep!AR140</f>
        <v>2.5542300000000001E-5</v>
      </c>
      <c r="BE147" s="1">
        <v>2018</v>
      </c>
      <c r="BF147" s="1">
        <f t="shared" si="146"/>
        <v>2.0322213136E-24</v>
      </c>
      <c r="BG147" s="1">
        <f t="shared" si="187"/>
        <v>1.5511457025000003E-20</v>
      </c>
      <c r="BH147" s="1">
        <f t="shared" si="188"/>
        <v>3.9722388604899997E-17</v>
      </c>
      <c r="BI147" s="1">
        <f t="shared" si="189"/>
        <v>3.4260159025E-14</v>
      </c>
      <c r="BJ147" s="1">
        <f t="shared" si="148"/>
        <v>9.9943867321000005E-12</v>
      </c>
      <c r="BK147" s="1">
        <f t="shared" si="149"/>
        <v>9.9073857600000014E-10</v>
      </c>
      <c r="BL147" s="1">
        <f t="shared" si="150"/>
        <v>3.3570301283999998E-8</v>
      </c>
      <c r="BM147" s="1">
        <f t="shared" si="151"/>
        <v>3.9310392039999995E-7</v>
      </c>
      <c r="BN147" s="1">
        <f t="shared" si="152"/>
        <v>1.6469102223999997E-6</v>
      </c>
      <c r="BO147" s="1">
        <f t="shared" si="153"/>
        <v>2.8636085283999999E-6</v>
      </c>
      <c r="BP147" s="1">
        <f t="shared" si="154"/>
        <v>3.6169953855999995E-6</v>
      </c>
      <c r="BQ147" s="1">
        <f t="shared" si="155"/>
        <v>7.6263793280999998E-6</v>
      </c>
      <c r="BR147" s="1">
        <f t="shared" si="156"/>
        <v>2.0426874552100003E-5</v>
      </c>
      <c r="BS147" s="1">
        <f t="shared" si="157"/>
        <v>2.8673733105795994E-5</v>
      </c>
      <c r="BT147" s="1">
        <f t="shared" si="158"/>
        <v>4.670268125209601E-5</v>
      </c>
      <c r="BU147" s="1">
        <f t="shared" si="159"/>
        <v>4.5387438480399997E-5</v>
      </c>
      <c r="BV147" s="1">
        <f t="shared" si="160"/>
        <v>1.4001979433601601E-4</v>
      </c>
      <c r="BW147" s="1">
        <f t="shared" si="161"/>
        <v>1.4468914254239999E-4</v>
      </c>
      <c r="BX147" s="1">
        <f t="shared" si="162"/>
        <v>5.0226986409999983E-5</v>
      </c>
      <c r="BY147" s="1">
        <f t="shared" si="163"/>
        <v>3.3434993290000007E-5</v>
      </c>
      <c r="BZ147" s="1">
        <f t="shared" si="164"/>
        <v>6.4828798224999987E-4</v>
      </c>
      <c r="CA147" s="1">
        <f t="shared" si="165"/>
        <v>1.78896853444E-3</v>
      </c>
      <c r="CB147" s="1">
        <f t="shared" si="166"/>
        <v>1.9288082912400004E-3</v>
      </c>
      <c r="CC147" s="1">
        <f t="shared" si="167"/>
        <v>1.7726036652899995E-3</v>
      </c>
      <c r="CD147" s="1">
        <f t="shared" si="168"/>
        <v>3.5247434048999977E-4</v>
      </c>
      <c r="CE147" s="1">
        <f t="shared" si="169"/>
        <v>3.7656954915999958E-4</v>
      </c>
      <c r="CF147" s="1">
        <f t="shared" si="170"/>
        <v>1.2018736900000016E-4</v>
      </c>
      <c r="CG147" s="1">
        <f t="shared" si="171"/>
        <v>1.1870102499999853E-6</v>
      </c>
      <c r="CH147" s="1">
        <f t="shared" si="172"/>
        <v>1.5562562499999984E-4</v>
      </c>
      <c r="CI147" s="1">
        <f t="shared" si="173"/>
        <v>3.9599331840000016E-5</v>
      </c>
      <c r="CJ147" s="1">
        <f t="shared" si="174"/>
        <v>1.0985345721000015E-4</v>
      </c>
      <c r="CK147" s="1">
        <f t="shared" si="175"/>
        <v>3.4449958448999997E-4</v>
      </c>
      <c r="CL147" s="1">
        <f t="shared" si="176"/>
        <v>5.7474788121000017E-4</v>
      </c>
      <c r="CM147" s="1">
        <f t="shared" si="177"/>
        <v>1.4714903024999997E-4</v>
      </c>
      <c r="CN147" s="1">
        <f t="shared" si="178"/>
        <v>1.3830936024999995E-4</v>
      </c>
      <c r="CO147" s="1">
        <f t="shared" si="179"/>
        <v>1.7807808226809999E-4</v>
      </c>
      <c r="CP147" s="1">
        <f t="shared" si="180"/>
        <v>7.3441814832400003E-5</v>
      </c>
      <c r="CQ147" s="1">
        <f t="shared" si="181"/>
        <v>1.8477446131599998E-5</v>
      </c>
      <c r="CR147" s="1">
        <f t="shared" si="182"/>
        <v>3.7310399280999998E-6</v>
      </c>
      <c r="CS147" s="1">
        <f t="shared" si="183"/>
        <v>6.027053482810001E-7</v>
      </c>
      <c r="CT147" s="1">
        <f t="shared" si="184"/>
        <v>7.7704907536000001E-8</v>
      </c>
      <c r="CU147" s="1">
        <f t="shared" si="185"/>
        <v>7.9819214905599995E-9</v>
      </c>
      <c r="CV147" s="1">
        <f t="shared" si="186"/>
        <v>6.5240908929000007E-10</v>
      </c>
    </row>
    <row r="148" spans="1:100" x14ac:dyDescent="0.25">
      <c r="L148" s="1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1:100" x14ac:dyDescent="0.25">
      <c r="L149" s="1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1" spans="1:100" s="73" customFormat="1" x14ac:dyDescent="0.25">
      <c r="A151" s="67"/>
      <c r="B151" s="67"/>
      <c r="C151" s="68" t="s">
        <v>17</v>
      </c>
      <c r="D151" s="68" t="s">
        <v>43</v>
      </c>
      <c r="E151" s="68" t="s">
        <v>44</v>
      </c>
      <c r="F151" s="69" t="s">
        <v>23</v>
      </c>
      <c r="G151" s="69" t="s">
        <v>24</v>
      </c>
      <c r="H151" s="70" t="s">
        <v>25</v>
      </c>
      <c r="I151" s="70" t="s">
        <v>26</v>
      </c>
      <c r="J151" s="71" t="s">
        <v>22</v>
      </c>
      <c r="K151" s="68"/>
      <c r="L151" s="72" t="s">
        <v>32</v>
      </c>
      <c r="M151" s="79">
        <v>10</v>
      </c>
      <c r="N151" s="79">
        <v>11</v>
      </c>
      <c r="O151" s="79">
        <v>12</v>
      </c>
      <c r="P151" s="79">
        <v>13</v>
      </c>
      <c r="Q151" s="79">
        <v>14</v>
      </c>
      <c r="R151" s="79">
        <v>15</v>
      </c>
      <c r="S151" s="79">
        <v>16</v>
      </c>
      <c r="T151" s="79">
        <v>17</v>
      </c>
      <c r="U151" s="79">
        <v>18</v>
      </c>
      <c r="V151" s="79">
        <v>19</v>
      </c>
      <c r="W151" s="79">
        <v>20</v>
      </c>
      <c r="X151" s="79">
        <v>21</v>
      </c>
      <c r="Y151" s="79">
        <v>22</v>
      </c>
      <c r="Z151" s="79">
        <v>23</v>
      </c>
      <c r="AA151" s="79">
        <v>24</v>
      </c>
      <c r="AB151" s="79">
        <v>25</v>
      </c>
      <c r="AC151" s="79">
        <v>26</v>
      </c>
      <c r="AD151" s="79">
        <v>27</v>
      </c>
      <c r="AE151" s="79">
        <v>28</v>
      </c>
      <c r="AF151" s="79">
        <v>29</v>
      </c>
      <c r="AG151" s="79">
        <v>30</v>
      </c>
      <c r="AH151" s="79">
        <v>31</v>
      </c>
      <c r="AI151" s="79">
        <v>32</v>
      </c>
      <c r="AJ151" s="79">
        <v>33</v>
      </c>
      <c r="AK151" s="79">
        <v>34</v>
      </c>
      <c r="AL151" s="79">
        <v>35</v>
      </c>
      <c r="AM151" s="79">
        <v>36</v>
      </c>
      <c r="AN151" s="79">
        <v>37</v>
      </c>
      <c r="AO151" s="79">
        <v>38</v>
      </c>
      <c r="AP151" s="79">
        <v>39</v>
      </c>
      <c r="AQ151" s="79">
        <v>40</v>
      </c>
      <c r="AR151" s="79">
        <v>41</v>
      </c>
      <c r="AS151" s="79">
        <v>42</v>
      </c>
      <c r="AT151" s="79">
        <v>43</v>
      </c>
      <c r="AU151" s="79">
        <v>44</v>
      </c>
      <c r="AV151" s="79">
        <v>45</v>
      </c>
      <c r="AW151" s="79">
        <v>46</v>
      </c>
      <c r="AX151" s="79">
        <v>47</v>
      </c>
      <c r="AY151" s="79">
        <v>48</v>
      </c>
      <c r="AZ151" s="79">
        <v>49</v>
      </c>
      <c r="BA151" s="79">
        <v>50</v>
      </c>
      <c r="BB151" s="79">
        <v>51</v>
      </c>
      <c r="BC151" s="79">
        <v>52</v>
      </c>
    </row>
    <row r="152" spans="1:100" s="73" customFormat="1" x14ac:dyDescent="0.25">
      <c r="A152" s="74"/>
      <c r="B152" s="67"/>
      <c r="C152" s="68">
        <v>1985</v>
      </c>
      <c r="D152" s="75"/>
      <c r="E152" s="75"/>
      <c r="F152" s="76">
        <f>+$D$42</f>
        <v>172.31367182127912</v>
      </c>
      <c r="G152" s="76">
        <f>+$D$41</f>
        <v>56.369845690744583</v>
      </c>
      <c r="H152" s="76">
        <f t="shared" ref="H152:H185" si="190">+$D$44</f>
        <v>102.43370880184975</v>
      </c>
      <c r="I152" s="76">
        <f t="shared" ref="I152:I185" si="191">+$D$45</f>
        <v>242.08840454712836</v>
      </c>
      <c r="J152" s="77">
        <f>+'nm T1.8 flota'!$BC$9</f>
        <v>0.14141365022507479</v>
      </c>
      <c r="L152" s="78">
        <v>1985</v>
      </c>
      <c r="M152" s="82">
        <f>+rep!B143</f>
        <v>0</v>
      </c>
      <c r="N152" s="82">
        <f>+rep!C143</f>
        <v>0</v>
      </c>
      <c r="O152" s="82">
        <f>+rep!D143</f>
        <v>0</v>
      </c>
      <c r="P152" s="82">
        <f>+rep!E143</f>
        <v>0</v>
      </c>
      <c r="Q152" s="82">
        <f>+rep!F143</f>
        <v>0</v>
      </c>
      <c r="R152" s="82">
        <f>+rep!G143</f>
        <v>0</v>
      </c>
      <c r="S152" s="82">
        <f>+rep!H143</f>
        <v>0</v>
      </c>
      <c r="T152" s="82">
        <f>+rep!I143</f>
        <v>0</v>
      </c>
      <c r="U152" s="82">
        <f>+rep!J143</f>
        <v>0</v>
      </c>
      <c r="V152" s="82">
        <f>+rep!K143</f>
        <v>0</v>
      </c>
      <c r="W152" s="82">
        <f>+rep!L143</f>
        <v>0</v>
      </c>
      <c r="X152" s="82">
        <f>+rep!M143</f>
        <v>0</v>
      </c>
      <c r="Y152" s="82">
        <f>+rep!N143</f>
        <v>0</v>
      </c>
      <c r="Z152" s="82">
        <f>+rep!O143</f>
        <v>0</v>
      </c>
      <c r="AA152" s="82">
        <f>+rep!P143</f>
        <v>0</v>
      </c>
      <c r="AB152" s="82">
        <f>+rep!Q143</f>
        <v>0</v>
      </c>
      <c r="AC152" s="82">
        <f>+rep!R143</f>
        <v>0</v>
      </c>
      <c r="AD152" s="82">
        <f>+rep!S143</f>
        <v>0</v>
      </c>
      <c r="AE152" s="82">
        <f>+rep!T143</f>
        <v>0</v>
      </c>
      <c r="AF152" s="82">
        <f>+rep!U143</f>
        <v>0</v>
      </c>
      <c r="AG152" s="82">
        <f>+rep!V143</f>
        <v>0</v>
      </c>
      <c r="AH152" s="82">
        <f>+rep!W143</f>
        <v>0</v>
      </c>
      <c r="AI152" s="82">
        <f>+rep!X143</f>
        <v>0</v>
      </c>
      <c r="AJ152" s="82">
        <f>+rep!Y143</f>
        <v>0</v>
      </c>
      <c r="AK152" s="82">
        <f>+rep!Z143</f>
        <v>0</v>
      </c>
      <c r="AL152" s="82">
        <f>+rep!AA143</f>
        <v>0</v>
      </c>
      <c r="AM152" s="82">
        <f>+rep!AB143</f>
        <v>0</v>
      </c>
      <c r="AN152" s="82">
        <f>+rep!AC143</f>
        <v>0</v>
      </c>
      <c r="AO152" s="82">
        <f>+rep!AD143</f>
        <v>0</v>
      </c>
      <c r="AP152" s="82">
        <f>+rep!AE143</f>
        <v>0</v>
      </c>
      <c r="AQ152" s="82">
        <f>+rep!AF143</f>
        <v>0</v>
      </c>
      <c r="AR152" s="82">
        <f>+rep!AG143</f>
        <v>0</v>
      </c>
      <c r="AS152" s="82">
        <f>+rep!AH143</f>
        <v>0</v>
      </c>
      <c r="AT152" s="82">
        <f>+rep!AI143</f>
        <v>0</v>
      </c>
      <c r="AU152" s="82">
        <f>+rep!AJ143</f>
        <v>0</v>
      </c>
      <c r="AV152" s="82">
        <f>+rep!AK143</f>
        <v>0</v>
      </c>
      <c r="AW152" s="82">
        <f>+rep!AL143</f>
        <v>0</v>
      </c>
      <c r="AX152" s="82">
        <f>+rep!AM143</f>
        <v>0</v>
      </c>
      <c r="AY152" s="82">
        <f>+rep!AN143</f>
        <v>0</v>
      </c>
      <c r="AZ152" s="82">
        <f>+rep!AO143</f>
        <v>0</v>
      </c>
      <c r="BA152" s="82">
        <f>+rep!AP143</f>
        <v>0</v>
      </c>
      <c r="BB152" s="82">
        <f>+rep!AQ143</f>
        <v>0</v>
      </c>
      <c r="BC152" s="82">
        <f>+rep!AR143</f>
        <v>0</v>
      </c>
      <c r="BE152" s="73">
        <v>1985</v>
      </c>
      <c r="BF152" s="80">
        <f>+M190*(1-M190)</f>
        <v>1.9294199999962774E-12</v>
      </c>
      <c r="BG152" s="80">
        <f t="shared" ref="BG152:CV158" si="192">+N190*(1-N190)</f>
        <v>2.1746399995270939E-10</v>
      </c>
      <c r="BH152" s="80">
        <f t="shared" si="192"/>
        <v>1.4197899798419637E-8</v>
      </c>
      <c r="BI152" s="80">
        <f t="shared" si="192"/>
        <v>5.3793371062701154E-7</v>
      </c>
      <c r="BJ152" s="80">
        <f t="shared" si="192"/>
        <v>1.1850859553799001E-5</v>
      </c>
      <c r="BK152" s="80">
        <f t="shared" si="192"/>
        <v>1.52099858592871E-4</v>
      </c>
      <c r="BL152" s="80">
        <f t="shared" si="192"/>
        <v>1.1388101491879E-3</v>
      </c>
      <c r="BM152" s="80">
        <f t="shared" si="192"/>
        <v>4.9743168995239001E-3</v>
      </c>
      <c r="BN152" s="80">
        <f t="shared" si="192"/>
        <v>1.2690528406360001E-2</v>
      </c>
      <c r="BO152" s="80">
        <f t="shared" si="192"/>
        <v>1.9095820479989999E-2</v>
      </c>
      <c r="BP152" s="80">
        <f t="shared" si="192"/>
        <v>1.7419794603510001E-2</v>
      </c>
      <c r="BQ152" s="80">
        <f t="shared" si="192"/>
        <v>1.086061324656E-2</v>
      </c>
      <c r="BR152" s="80">
        <f t="shared" si="192"/>
        <v>7.6659052591519002E-3</v>
      </c>
      <c r="BS152" s="80">
        <f t="shared" si="192"/>
        <v>9.0131253308604019E-3</v>
      </c>
      <c r="BT152" s="80">
        <f t="shared" si="192"/>
        <v>1.0832249315160001E-2</v>
      </c>
      <c r="BU152" s="80">
        <f t="shared" si="192"/>
        <v>1.0930440033239999E-2</v>
      </c>
      <c r="BV152" s="80">
        <f t="shared" si="192"/>
        <v>1.049899394544E-2</v>
      </c>
      <c r="BW152" s="80">
        <f t="shared" si="192"/>
        <v>1.111991848704E-2</v>
      </c>
      <c r="BX152" s="80">
        <f t="shared" si="192"/>
        <v>1.2560930360159999E-2</v>
      </c>
      <c r="BY152" s="80">
        <f t="shared" si="192"/>
        <v>1.3983591448959999E-2</v>
      </c>
      <c r="BZ152" s="80">
        <f t="shared" si="192"/>
        <v>1.561940183631E-2</v>
      </c>
      <c r="CA152" s="80">
        <f t="shared" si="192"/>
        <v>1.8456376375959999E-2</v>
      </c>
      <c r="CB152" s="80">
        <f t="shared" si="192"/>
        <v>2.3229178938840002E-2</v>
      </c>
      <c r="CC152" s="80">
        <f t="shared" si="192"/>
        <v>3.0246811693439998E-2</v>
      </c>
      <c r="CD152" s="80">
        <f t="shared" si="192"/>
        <v>3.959687871216E-2</v>
      </c>
      <c r="CE152" s="80">
        <f t="shared" si="192"/>
        <v>5.0931706461509997E-2</v>
      </c>
      <c r="CF152" s="80">
        <f t="shared" si="192"/>
        <v>6.3070710449760009E-2</v>
      </c>
      <c r="CG152" s="80">
        <f t="shared" si="192"/>
        <v>7.398803437116E-2</v>
      </c>
      <c r="CH152" s="80">
        <f t="shared" si="192"/>
        <v>8.1314831631000006E-2</v>
      </c>
      <c r="CI152" s="80">
        <f t="shared" si="192"/>
        <v>8.3120151813509985E-2</v>
      </c>
      <c r="CJ152" s="80">
        <f t="shared" si="192"/>
        <v>7.8619317657750001E-2</v>
      </c>
      <c r="CK152" s="80">
        <f t="shared" si="192"/>
        <v>6.8532264305910001E-2</v>
      </c>
      <c r="CL152" s="80">
        <f t="shared" si="192"/>
        <v>5.4928582772790002E-2</v>
      </c>
      <c r="CM152" s="80">
        <f t="shared" si="192"/>
        <v>4.0518856980790004E-2</v>
      </c>
      <c r="CN152" s="80">
        <f t="shared" si="192"/>
        <v>2.766247688176E-2</v>
      </c>
      <c r="CO152" s="80">
        <f t="shared" si="192"/>
        <v>1.7658936886710001E-2</v>
      </c>
      <c r="CP152" s="80">
        <f t="shared" si="192"/>
        <v>1.0682772959640001E-2</v>
      </c>
      <c r="CQ152" s="80">
        <f t="shared" si="192"/>
        <v>6.2053877184155993E-3</v>
      </c>
      <c r="CR152" s="80">
        <f t="shared" si="192"/>
        <v>3.4923574984704001E-3</v>
      </c>
      <c r="CS152" s="80">
        <f t="shared" si="192"/>
        <v>1.9078660912896E-3</v>
      </c>
      <c r="CT152" s="80">
        <f t="shared" si="192"/>
        <v>1.0063252661244E-3</v>
      </c>
      <c r="CU152" s="80">
        <f t="shared" si="192"/>
        <v>5.0736132295083893E-4</v>
      </c>
      <c r="CV152" s="80">
        <f t="shared" si="192"/>
        <v>2.4170954823417602E-4</v>
      </c>
    </row>
    <row r="153" spans="1:100" s="73" customFormat="1" x14ac:dyDescent="0.25">
      <c r="A153" s="74"/>
      <c r="B153" s="67"/>
      <c r="C153" s="68">
        <v>1986</v>
      </c>
      <c r="D153" s="75"/>
      <c r="E153" s="75"/>
      <c r="F153" s="76">
        <f t="shared" ref="F153:F185" si="193">+$D$42</f>
        <v>172.31367182127912</v>
      </c>
      <c r="G153" s="76">
        <f t="shared" ref="G153:G185" si="194">+$D$41</f>
        <v>56.369845690744583</v>
      </c>
      <c r="H153" s="76">
        <f t="shared" si="190"/>
        <v>102.43370880184975</v>
      </c>
      <c r="I153" s="76">
        <f t="shared" si="191"/>
        <v>242.08840454712836</v>
      </c>
      <c r="J153" s="77">
        <f>+'nm T1.8 flota'!$BC$9</f>
        <v>0.14141365022507479</v>
      </c>
      <c r="L153" s="81">
        <f>+L152+1</f>
        <v>1986</v>
      </c>
      <c r="M153" s="82">
        <f>+rep!B144</f>
        <v>0</v>
      </c>
      <c r="N153" s="82">
        <f>+rep!C144</f>
        <v>0</v>
      </c>
      <c r="O153" s="82">
        <f>+rep!D144</f>
        <v>0</v>
      </c>
      <c r="P153" s="82">
        <f>+rep!E144</f>
        <v>0</v>
      </c>
      <c r="Q153" s="82">
        <f>+rep!F144</f>
        <v>0</v>
      </c>
      <c r="R153" s="82">
        <f>+rep!G144</f>
        <v>0</v>
      </c>
      <c r="S153" s="82">
        <f>+rep!H144</f>
        <v>0</v>
      </c>
      <c r="T153" s="82">
        <f>+rep!I144</f>
        <v>0</v>
      </c>
      <c r="U153" s="82">
        <f>+rep!J144</f>
        <v>0</v>
      </c>
      <c r="V153" s="82">
        <f>+rep!K144</f>
        <v>0</v>
      </c>
      <c r="W153" s="82">
        <f>+rep!L144</f>
        <v>0</v>
      </c>
      <c r="X153" s="82">
        <f>+rep!M144</f>
        <v>0</v>
      </c>
      <c r="Y153" s="82">
        <f>+rep!N144</f>
        <v>0</v>
      </c>
      <c r="Z153" s="82">
        <f>+rep!O144</f>
        <v>0</v>
      </c>
      <c r="AA153" s="82">
        <f>+rep!P144</f>
        <v>0</v>
      </c>
      <c r="AB153" s="82">
        <f>+rep!Q144</f>
        <v>0</v>
      </c>
      <c r="AC153" s="82">
        <f>+rep!R144</f>
        <v>0</v>
      </c>
      <c r="AD153" s="82">
        <f>+rep!S144</f>
        <v>0</v>
      </c>
      <c r="AE153" s="82">
        <f>+rep!T144</f>
        <v>0</v>
      </c>
      <c r="AF153" s="82">
        <f>+rep!U144</f>
        <v>0</v>
      </c>
      <c r="AG153" s="82">
        <f>+rep!V144</f>
        <v>0</v>
      </c>
      <c r="AH153" s="82">
        <f>+rep!W144</f>
        <v>0</v>
      </c>
      <c r="AI153" s="82">
        <f>+rep!X144</f>
        <v>0</v>
      </c>
      <c r="AJ153" s="82">
        <f>+rep!Y144</f>
        <v>0</v>
      </c>
      <c r="AK153" s="82">
        <f>+rep!Z144</f>
        <v>0</v>
      </c>
      <c r="AL153" s="82">
        <f>+rep!AA144</f>
        <v>0</v>
      </c>
      <c r="AM153" s="82">
        <f>+rep!AB144</f>
        <v>0</v>
      </c>
      <c r="AN153" s="82">
        <f>+rep!AC144</f>
        <v>0</v>
      </c>
      <c r="AO153" s="82">
        <f>+rep!AD144</f>
        <v>0</v>
      </c>
      <c r="AP153" s="82">
        <f>+rep!AE144</f>
        <v>0</v>
      </c>
      <c r="AQ153" s="82">
        <f>+rep!AF144</f>
        <v>0</v>
      </c>
      <c r="AR153" s="82">
        <f>+rep!AG144</f>
        <v>0</v>
      </c>
      <c r="AS153" s="82">
        <f>+rep!AH144</f>
        <v>0</v>
      </c>
      <c r="AT153" s="82">
        <f>+rep!AI144</f>
        <v>0</v>
      </c>
      <c r="AU153" s="82">
        <f>+rep!AJ144</f>
        <v>0</v>
      </c>
      <c r="AV153" s="82">
        <f>+rep!AK144</f>
        <v>0</v>
      </c>
      <c r="AW153" s="82">
        <f>+rep!AL144</f>
        <v>0</v>
      </c>
      <c r="AX153" s="82">
        <f>+rep!AM144</f>
        <v>0</v>
      </c>
      <c r="AY153" s="82">
        <f>+rep!AN144</f>
        <v>0</v>
      </c>
      <c r="AZ153" s="82">
        <f>+rep!AO144</f>
        <v>0</v>
      </c>
      <c r="BA153" s="82">
        <f>+rep!AP144</f>
        <v>0</v>
      </c>
      <c r="BB153" s="82">
        <f>+rep!AQ144</f>
        <v>0</v>
      </c>
      <c r="BC153" s="82">
        <f>+rep!AR144</f>
        <v>0</v>
      </c>
      <c r="BE153" s="73">
        <v>1986</v>
      </c>
      <c r="BF153" s="80">
        <f t="shared" ref="BF153:BF185" si="195">+M191*(1-M191)</f>
        <v>1.9469499999962093E-12</v>
      </c>
      <c r="BG153" s="80">
        <f t="shared" si="192"/>
        <v>2.1943899995184652E-10</v>
      </c>
      <c r="BH153" s="80">
        <f t="shared" si="192"/>
        <v>1.432699979473707E-8</v>
      </c>
      <c r="BI153" s="80">
        <f t="shared" si="192"/>
        <v>5.4282970533559116E-7</v>
      </c>
      <c r="BJ153" s="80">
        <f t="shared" si="192"/>
        <v>1.1959056977535361E-5</v>
      </c>
      <c r="BK153" s="80">
        <f t="shared" si="192"/>
        <v>1.5350043038142398E-4</v>
      </c>
      <c r="BL153" s="80">
        <f t="shared" si="192"/>
        <v>1.1495654522078998E-3</v>
      </c>
      <c r="BM153" s="80">
        <f t="shared" si="192"/>
        <v>5.0252399244374996E-3</v>
      </c>
      <c r="BN153" s="80">
        <f t="shared" si="192"/>
        <v>1.2861777401440001E-2</v>
      </c>
      <c r="BO153" s="80">
        <f t="shared" si="192"/>
        <v>1.9652988952959999E-2</v>
      </c>
      <c r="BP153" s="80">
        <f t="shared" si="192"/>
        <v>1.9434466278240001E-2</v>
      </c>
      <c r="BQ153" s="80">
        <f t="shared" si="192"/>
        <v>1.7290240000000002E-2</v>
      </c>
      <c r="BR153" s="80">
        <f t="shared" si="192"/>
        <v>2.275796805919E-2</v>
      </c>
      <c r="BS153" s="80">
        <f t="shared" si="192"/>
        <v>3.3998421255910002E-2</v>
      </c>
      <c r="BT153" s="80">
        <f t="shared" si="192"/>
        <v>4.0427308760790003E-2</v>
      </c>
      <c r="BU153" s="80">
        <f t="shared" si="192"/>
        <v>3.6732262795360002E-2</v>
      </c>
      <c r="BV153" s="80">
        <f t="shared" si="192"/>
        <v>2.8047358957750002E-2</v>
      </c>
      <c r="BW153" s="80">
        <f t="shared" si="192"/>
        <v>2.2022303605989998E-2</v>
      </c>
      <c r="BX153" s="80">
        <f t="shared" si="192"/>
        <v>2.017209242631E-2</v>
      </c>
      <c r="BY153" s="80">
        <f t="shared" si="192"/>
        <v>1.9758372774999998E-2</v>
      </c>
      <c r="BZ153" s="80">
        <f t="shared" si="192"/>
        <v>1.9293850366559999E-2</v>
      </c>
      <c r="CA153" s="80">
        <f t="shared" si="192"/>
        <v>1.918749552975E-2</v>
      </c>
      <c r="CB153" s="80">
        <f t="shared" si="192"/>
        <v>1.9918417908760002E-2</v>
      </c>
      <c r="CC153" s="80">
        <f t="shared" si="192"/>
        <v>2.159667927664E-2</v>
      </c>
      <c r="CD153" s="80">
        <f t="shared" si="192"/>
        <v>2.4509120062560001E-2</v>
      </c>
      <c r="CE153" s="80">
        <f t="shared" si="192"/>
        <v>2.9125097287110002E-2</v>
      </c>
      <c r="CF153" s="80">
        <f t="shared" si="192"/>
        <v>3.5605997271000001E-2</v>
      </c>
      <c r="CG153" s="80">
        <f t="shared" si="192"/>
        <v>4.3479105751509997E-2</v>
      </c>
      <c r="CH153" s="80">
        <f t="shared" si="192"/>
        <v>5.1619018159959999E-2</v>
      </c>
      <c r="CI153" s="80">
        <f t="shared" si="192"/>
        <v>5.843674281564E-2</v>
      </c>
      <c r="CJ153" s="80">
        <f t="shared" si="192"/>
        <v>6.2275547324759997E-2</v>
      </c>
      <c r="CK153" s="80">
        <f t="shared" si="192"/>
        <v>6.1938484007640002E-2</v>
      </c>
      <c r="CL153" s="80">
        <f t="shared" si="192"/>
        <v>5.7137703911189996E-2</v>
      </c>
      <c r="CM153" s="80">
        <f t="shared" si="192"/>
        <v>4.8658079510039996E-2</v>
      </c>
      <c r="CN153" s="80">
        <f t="shared" si="192"/>
        <v>3.8130354150999995E-2</v>
      </c>
      <c r="CO153" s="80">
        <f t="shared" si="192"/>
        <v>2.7467693671109999E-2</v>
      </c>
      <c r="CP153" s="80">
        <f t="shared" si="192"/>
        <v>1.8218126168710002E-2</v>
      </c>
      <c r="CQ153" s="80">
        <f t="shared" si="192"/>
        <v>1.117103937831E-2</v>
      </c>
      <c r="CR153" s="80">
        <f t="shared" si="192"/>
        <v>6.3693857461696E-3</v>
      </c>
      <c r="CS153" s="80">
        <f t="shared" si="192"/>
        <v>3.3973985826396E-3</v>
      </c>
      <c r="CT153" s="80">
        <f t="shared" si="192"/>
        <v>1.7035679260096002E-3</v>
      </c>
      <c r="CU153" s="80">
        <f t="shared" si="192"/>
        <v>8.0503087973760002E-4</v>
      </c>
      <c r="CV153" s="80">
        <f t="shared" si="192"/>
        <v>3.5836648133497501E-4</v>
      </c>
    </row>
    <row r="154" spans="1:100" s="73" customFormat="1" x14ac:dyDescent="0.25">
      <c r="A154" s="74"/>
      <c r="B154" s="67"/>
      <c r="C154" s="68">
        <v>1987</v>
      </c>
      <c r="D154" s="75"/>
      <c r="E154" s="75"/>
      <c r="F154" s="76">
        <f t="shared" si="193"/>
        <v>172.31367182127912</v>
      </c>
      <c r="G154" s="76">
        <f t="shared" si="194"/>
        <v>56.369845690744583</v>
      </c>
      <c r="H154" s="76">
        <f t="shared" si="190"/>
        <v>102.43370880184975</v>
      </c>
      <c r="I154" s="76">
        <f t="shared" si="191"/>
        <v>242.08840454712836</v>
      </c>
      <c r="J154" s="77">
        <f>+'nm T1.8 flota'!$BC$9</f>
        <v>0.14141365022507479</v>
      </c>
      <c r="L154" s="81">
        <f t="shared" ref="L154:L185" si="196">+L153+1</f>
        <v>1987</v>
      </c>
      <c r="M154" s="82">
        <f>+rep!B145</f>
        <v>0</v>
      </c>
      <c r="N154" s="82">
        <f>+rep!C145</f>
        <v>0</v>
      </c>
      <c r="O154" s="82">
        <f>+rep!D145</f>
        <v>0</v>
      </c>
      <c r="P154" s="82">
        <f>+rep!E145</f>
        <v>0</v>
      </c>
      <c r="Q154" s="82">
        <f>+rep!F145</f>
        <v>0</v>
      </c>
      <c r="R154" s="82">
        <f>+rep!G145</f>
        <v>0</v>
      </c>
      <c r="S154" s="82">
        <f>+rep!H145</f>
        <v>0</v>
      </c>
      <c r="T154" s="82">
        <f>+rep!I145</f>
        <v>0</v>
      </c>
      <c r="U154" s="82">
        <f>+rep!J145</f>
        <v>0</v>
      </c>
      <c r="V154" s="82">
        <f>+rep!K145</f>
        <v>0</v>
      </c>
      <c r="W154" s="82">
        <f>+rep!L145</f>
        <v>0</v>
      </c>
      <c r="X154" s="82">
        <f>+rep!M145</f>
        <v>0</v>
      </c>
      <c r="Y154" s="82">
        <f>+rep!N145</f>
        <v>0</v>
      </c>
      <c r="Z154" s="82">
        <f>+rep!O145</f>
        <v>0</v>
      </c>
      <c r="AA154" s="82">
        <f>+rep!P145</f>
        <v>0</v>
      </c>
      <c r="AB154" s="82">
        <f>+rep!Q145</f>
        <v>0</v>
      </c>
      <c r="AC154" s="82">
        <f>+rep!R145</f>
        <v>0</v>
      </c>
      <c r="AD154" s="82">
        <f>+rep!S145</f>
        <v>0</v>
      </c>
      <c r="AE154" s="82">
        <f>+rep!T145</f>
        <v>0</v>
      </c>
      <c r="AF154" s="82">
        <f>+rep!U145</f>
        <v>0</v>
      </c>
      <c r="AG154" s="82">
        <f>+rep!V145</f>
        <v>0</v>
      </c>
      <c r="AH154" s="82">
        <f>+rep!W145</f>
        <v>0</v>
      </c>
      <c r="AI154" s="82">
        <f>+rep!X145</f>
        <v>0</v>
      </c>
      <c r="AJ154" s="82">
        <f>+rep!Y145</f>
        <v>0</v>
      </c>
      <c r="AK154" s="82">
        <f>+rep!Z145</f>
        <v>0</v>
      </c>
      <c r="AL154" s="82">
        <f>+rep!AA145</f>
        <v>0</v>
      </c>
      <c r="AM154" s="82">
        <f>+rep!AB145</f>
        <v>0</v>
      </c>
      <c r="AN154" s="82">
        <f>+rep!AC145</f>
        <v>0</v>
      </c>
      <c r="AO154" s="82">
        <f>+rep!AD145</f>
        <v>0</v>
      </c>
      <c r="AP154" s="82">
        <f>+rep!AE145</f>
        <v>0</v>
      </c>
      <c r="AQ154" s="82">
        <f>+rep!AF145</f>
        <v>0</v>
      </c>
      <c r="AR154" s="82">
        <f>+rep!AG145</f>
        <v>0</v>
      </c>
      <c r="AS154" s="82">
        <f>+rep!AH145</f>
        <v>0</v>
      </c>
      <c r="AT154" s="82">
        <f>+rep!AI145</f>
        <v>0</v>
      </c>
      <c r="AU154" s="82">
        <f>+rep!AJ145</f>
        <v>0</v>
      </c>
      <c r="AV154" s="82">
        <f>+rep!AK145</f>
        <v>0</v>
      </c>
      <c r="AW154" s="82">
        <f>+rep!AL145</f>
        <v>0</v>
      </c>
      <c r="AX154" s="82">
        <f>+rep!AM145</f>
        <v>0</v>
      </c>
      <c r="AY154" s="82">
        <f>+rep!AN145</f>
        <v>0</v>
      </c>
      <c r="AZ154" s="82">
        <f>+rep!AO145</f>
        <v>0</v>
      </c>
      <c r="BA154" s="82">
        <f>+rep!AP145</f>
        <v>0</v>
      </c>
      <c r="BB154" s="82">
        <f>+rep!AQ145</f>
        <v>0</v>
      </c>
      <c r="BC154" s="82">
        <f>+rep!AR145</f>
        <v>0</v>
      </c>
      <c r="BE154" s="73">
        <v>1987</v>
      </c>
      <c r="BF154" s="80">
        <f t="shared" si="195"/>
        <v>4.2361299999982053E-13</v>
      </c>
      <c r="BG154" s="80">
        <f t="shared" si="192"/>
        <v>4.7745199997720392E-11</v>
      </c>
      <c r="BH154" s="80">
        <f t="shared" si="192"/>
        <v>3.1173099902823784E-9</v>
      </c>
      <c r="BI154" s="80">
        <f t="shared" si="192"/>
        <v>1.1811798604813807E-7</v>
      </c>
      <c r="BJ154" s="80">
        <f t="shared" si="192"/>
        <v>2.6026732260568179E-6</v>
      </c>
      <c r="BK154" s="80">
        <f t="shared" si="192"/>
        <v>3.3423382802799748E-5</v>
      </c>
      <c r="BL154" s="80">
        <f t="shared" si="192"/>
        <v>2.5079706926040002E-4</v>
      </c>
      <c r="BM154" s="80">
        <f t="shared" si="192"/>
        <v>1.1041581350556E-3</v>
      </c>
      <c r="BN154" s="80">
        <f t="shared" si="192"/>
        <v>2.8901782339836E-3</v>
      </c>
      <c r="BO154" s="80">
        <f t="shared" si="192"/>
        <v>4.7726022206399992E-3</v>
      </c>
      <c r="BP154" s="80">
        <f t="shared" si="192"/>
        <v>6.3502538407900003E-3</v>
      </c>
      <c r="BQ154" s="80">
        <f t="shared" si="192"/>
        <v>1.0765734190359999E-2</v>
      </c>
      <c r="BR154" s="80">
        <f t="shared" si="192"/>
        <v>2.1636057824639999E-2</v>
      </c>
      <c r="BS154" s="80">
        <f t="shared" si="192"/>
        <v>3.615183605616E-2</v>
      </c>
      <c r="BT154" s="80">
        <f t="shared" si="192"/>
        <v>4.6673678744160001E-2</v>
      </c>
      <c r="BU154" s="80">
        <f t="shared" si="192"/>
        <v>5.0779979523510002E-2</v>
      </c>
      <c r="BV154" s="80">
        <f t="shared" si="192"/>
        <v>5.4168261170560006E-2</v>
      </c>
      <c r="BW154" s="80">
        <f t="shared" si="192"/>
        <v>6.0438421463110001E-2</v>
      </c>
      <c r="BX154" s="80">
        <f t="shared" si="192"/>
        <v>6.4540835889910012E-2</v>
      </c>
      <c r="BY154" s="80">
        <f t="shared" si="192"/>
        <v>6.0661883100000001E-2</v>
      </c>
      <c r="BZ154" s="80">
        <f t="shared" si="192"/>
        <v>5.0101858259909995E-2</v>
      </c>
      <c r="CA154" s="80">
        <f t="shared" si="192"/>
        <v>3.8869399389749995E-2</v>
      </c>
      <c r="CB154" s="80">
        <f t="shared" si="192"/>
        <v>3.1013064031839999E-2</v>
      </c>
      <c r="CC154" s="80">
        <f t="shared" si="192"/>
        <v>2.653220891356E-2</v>
      </c>
      <c r="CD154" s="80">
        <f t="shared" si="192"/>
        <v>2.4037338761909999E-2</v>
      </c>
      <c r="CE154" s="80">
        <f t="shared" si="192"/>
        <v>2.283404286751E-2</v>
      </c>
      <c r="CF154" s="80">
        <f t="shared" si="192"/>
        <v>2.2877603783040001E-2</v>
      </c>
      <c r="CG154" s="80">
        <f t="shared" si="192"/>
        <v>2.421689231104E-2</v>
      </c>
      <c r="CH154" s="80">
        <f t="shared" si="192"/>
        <v>2.6730519804E-2</v>
      </c>
      <c r="CI154" s="80">
        <f t="shared" si="192"/>
        <v>2.9997632255190001E-2</v>
      </c>
      <c r="CJ154" s="80">
        <f t="shared" si="192"/>
        <v>3.3252955278999997E-2</v>
      </c>
      <c r="CK154" s="80">
        <f t="shared" si="192"/>
        <v>3.552755332311E-2</v>
      </c>
      <c r="CL154" s="80">
        <f t="shared" si="192"/>
        <v>3.5946187059750001E-2</v>
      </c>
      <c r="CM154" s="80">
        <f t="shared" si="192"/>
        <v>3.4041177032310001E-2</v>
      </c>
      <c r="CN154" s="80">
        <f t="shared" si="192"/>
        <v>2.993477585679E-2</v>
      </c>
      <c r="CO154" s="80">
        <f t="shared" si="192"/>
        <v>2.4308875155839998E-2</v>
      </c>
      <c r="CP154" s="80">
        <f t="shared" si="192"/>
        <v>1.8161024188440001E-2</v>
      </c>
      <c r="CQ154" s="80">
        <f t="shared" si="192"/>
        <v>1.245576429799E-2</v>
      </c>
      <c r="CR154" s="80">
        <f t="shared" si="192"/>
        <v>7.8369502695774997E-3</v>
      </c>
      <c r="CS154" s="80">
        <f t="shared" si="192"/>
        <v>4.5258095196096006E-3</v>
      </c>
      <c r="CT154" s="80">
        <f t="shared" si="192"/>
        <v>2.4019925473159E-3</v>
      </c>
      <c r="CU154" s="80">
        <f t="shared" si="192"/>
        <v>1.1734098684559001E-3</v>
      </c>
      <c r="CV154" s="80">
        <f t="shared" si="192"/>
        <v>5.2837951966171897E-4</v>
      </c>
    </row>
    <row r="155" spans="1:100" s="73" customFormat="1" x14ac:dyDescent="0.25">
      <c r="A155" s="74"/>
      <c r="B155" s="67"/>
      <c r="C155" s="68">
        <v>1988</v>
      </c>
      <c r="D155" s="75"/>
      <c r="E155" s="75"/>
      <c r="F155" s="76">
        <f t="shared" si="193"/>
        <v>172.31367182127912</v>
      </c>
      <c r="G155" s="76">
        <f t="shared" si="194"/>
        <v>56.369845690744583</v>
      </c>
      <c r="H155" s="76">
        <f t="shared" si="190"/>
        <v>102.43370880184975</v>
      </c>
      <c r="I155" s="76">
        <f t="shared" si="191"/>
        <v>242.08840454712836</v>
      </c>
      <c r="J155" s="77">
        <f>+'nm T1.8 flota'!$BC$9</f>
        <v>0.14141365022507479</v>
      </c>
      <c r="L155" s="81">
        <f t="shared" si="196"/>
        <v>1988</v>
      </c>
      <c r="M155" s="82">
        <f>+rep!B146</f>
        <v>0</v>
      </c>
      <c r="N155" s="82">
        <f>+rep!C146</f>
        <v>0</v>
      </c>
      <c r="O155" s="82">
        <f>+rep!D146</f>
        <v>0</v>
      </c>
      <c r="P155" s="82">
        <f>+rep!E146</f>
        <v>0</v>
      </c>
      <c r="Q155" s="82">
        <f>+rep!F146</f>
        <v>0</v>
      </c>
      <c r="R155" s="82">
        <f>+rep!G146</f>
        <v>0</v>
      </c>
      <c r="S155" s="82">
        <f>+rep!H146</f>
        <v>0</v>
      </c>
      <c r="T155" s="82">
        <f>+rep!I146</f>
        <v>0</v>
      </c>
      <c r="U155" s="82">
        <f>+rep!J146</f>
        <v>0</v>
      </c>
      <c r="V155" s="82">
        <f>+rep!K146</f>
        <v>0</v>
      </c>
      <c r="W155" s="82">
        <f>+rep!L146</f>
        <v>0</v>
      </c>
      <c r="X155" s="82">
        <f>+rep!M146</f>
        <v>0</v>
      </c>
      <c r="Y155" s="82">
        <f>+rep!N146</f>
        <v>0</v>
      </c>
      <c r="Z155" s="82">
        <f>+rep!O146</f>
        <v>0</v>
      </c>
      <c r="AA155" s="82">
        <f>+rep!P146</f>
        <v>0</v>
      </c>
      <c r="AB155" s="82">
        <f>+rep!Q146</f>
        <v>0</v>
      </c>
      <c r="AC155" s="82">
        <f>+rep!R146</f>
        <v>0</v>
      </c>
      <c r="AD155" s="82">
        <f>+rep!S146</f>
        <v>0</v>
      </c>
      <c r="AE155" s="82">
        <f>+rep!T146</f>
        <v>0</v>
      </c>
      <c r="AF155" s="82">
        <f>+rep!U146</f>
        <v>0</v>
      </c>
      <c r="AG155" s="82">
        <f>+rep!V146</f>
        <v>0</v>
      </c>
      <c r="AH155" s="82">
        <f>+rep!W146</f>
        <v>0</v>
      </c>
      <c r="AI155" s="82">
        <f>+rep!X146</f>
        <v>0</v>
      </c>
      <c r="AJ155" s="82">
        <f>+rep!Y146</f>
        <v>0</v>
      </c>
      <c r="AK155" s="82">
        <f>+rep!Z146</f>
        <v>0</v>
      </c>
      <c r="AL155" s="82">
        <f>+rep!AA146</f>
        <v>0</v>
      </c>
      <c r="AM155" s="82">
        <f>+rep!AB146</f>
        <v>0</v>
      </c>
      <c r="AN155" s="82">
        <f>+rep!AC146</f>
        <v>0</v>
      </c>
      <c r="AO155" s="82">
        <f>+rep!AD146</f>
        <v>0</v>
      </c>
      <c r="AP155" s="82">
        <f>+rep!AE146</f>
        <v>0</v>
      </c>
      <c r="AQ155" s="82">
        <f>+rep!AF146</f>
        <v>0</v>
      </c>
      <c r="AR155" s="82">
        <f>+rep!AG146</f>
        <v>0</v>
      </c>
      <c r="AS155" s="82">
        <f>+rep!AH146</f>
        <v>0</v>
      </c>
      <c r="AT155" s="82">
        <f>+rep!AI146</f>
        <v>0</v>
      </c>
      <c r="AU155" s="82">
        <f>+rep!AJ146</f>
        <v>0</v>
      </c>
      <c r="AV155" s="82">
        <f>+rep!AK146</f>
        <v>0</v>
      </c>
      <c r="AW155" s="82">
        <f>+rep!AL146</f>
        <v>0</v>
      </c>
      <c r="AX155" s="82">
        <f>+rep!AM146</f>
        <v>0</v>
      </c>
      <c r="AY155" s="82">
        <f>+rep!AN146</f>
        <v>0</v>
      </c>
      <c r="AZ155" s="82">
        <f>+rep!AO146</f>
        <v>0</v>
      </c>
      <c r="BA155" s="82">
        <f>+rep!AP146</f>
        <v>0</v>
      </c>
      <c r="BB155" s="82">
        <f>+rep!AQ146</f>
        <v>0</v>
      </c>
      <c r="BC155" s="82">
        <f>+rep!AR146</f>
        <v>0</v>
      </c>
      <c r="BE155" s="73">
        <v>1988</v>
      </c>
      <c r="BF155" s="80">
        <f t="shared" si="195"/>
        <v>6.0556599999963339E-13</v>
      </c>
      <c r="BG155" s="80">
        <f t="shared" si="192"/>
        <v>6.8252899995341555E-11</v>
      </c>
      <c r="BH155" s="80">
        <f t="shared" si="192"/>
        <v>4.4561599801426377E-9</v>
      </c>
      <c r="BI155" s="80">
        <f t="shared" si="192"/>
        <v>1.688369714940674E-7</v>
      </c>
      <c r="BJ155" s="80">
        <f t="shared" si="192"/>
        <v>3.7196261642782706E-6</v>
      </c>
      <c r="BK155" s="80">
        <f t="shared" si="192"/>
        <v>4.7746220080747747E-5</v>
      </c>
      <c r="BL155" s="80">
        <f t="shared" si="192"/>
        <v>3.5778090114771903E-4</v>
      </c>
      <c r="BM155" s="80">
        <f t="shared" si="192"/>
        <v>1.5676846289774998E-3</v>
      </c>
      <c r="BN155" s="80">
        <f t="shared" si="192"/>
        <v>4.0291041724790999E-3</v>
      </c>
      <c r="BO155" s="80">
        <f t="shared" si="192"/>
        <v>6.1469334246639007E-3</v>
      </c>
      <c r="BP155" s="80">
        <f t="shared" si="192"/>
        <v>5.8862480878839E-3</v>
      </c>
      <c r="BQ155" s="80">
        <f t="shared" si="192"/>
        <v>4.6735117162863991E-3</v>
      </c>
      <c r="BR155" s="80">
        <f t="shared" si="192"/>
        <v>5.6582467302030998E-3</v>
      </c>
      <c r="BS155" s="80">
        <f t="shared" si="192"/>
        <v>9.5697441118655999E-3</v>
      </c>
      <c r="BT155" s="80">
        <f t="shared" si="192"/>
        <v>1.5834402476439999E-2</v>
      </c>
      <c r="BU155" s="80">
        <f t="shared" si="192"/>
        <v>2.5625552348759999E-2</v>
      </c>
      <c r="BV155" s="80">
        <f t="shared" si="192"/>
        <v>4.0619445406559998E-2</v>
      </c>
      <c r="BW155" s="80">
        <f t="shared" si="192"/>
        <v>5.8502739184000001E-2</v>
      </c>
      <c r="BX155" s="80">
        <f t="shared" si="192"/>
        <v>7.3319160310359996E-2</v>
      </c>
      <c r="BY155" s="80">
        <f t="shared" si="192"/>
        <v>8.1408953917440005E-2</v>
      </c>
      <c r="BZ155" s="80">
        <f t="shared" si="192"/>
        <v>8.3756002461909992E-2</v>
      </c>
      <c r="CA155" s="80">
        <f t="shared" si="192"/>
        <v>8.2155906531160006E-2</v>
      </c>
      <c r="CB155" s="80">
        <f t="shared" si="192"/>
        <v>7.6180548644440002E-2</v>
      </c>
      <c r="CC155" s="80">
        <f t="shared" si="192"/>
        <v>6.5217801231000003E-2</v>
      </c>
      <c r="CD155" s="80">
        <f t="shared" si="192"/>
        <v>5.1284916839909996E-2</v>
      </c>
      <c r="CE155" s="80">
        <f t="shared" si="192"/>
        <v>3.8129341505190005E-2</v>
      </c>
      <c r="CF155" s="80">
        <f t="shared" si="192"/>
        <v>2.8306210170310001E-2</v>
      </c>
      <c r="CG155" s="80">
        <f t="shared" si="192"/>
        <v>2.2085898187749999E-2</v>
      </c>
      <c r="CH155" s="80">
        <f t="shared" si="192"/>
        <v>1.8560109276000002E-2</v>
      </c>
      <c r="CI155" s="80">
        <f t="shared" si="192"/>
        <v>1.6818117101189998E-2</v>
      </c>
      <c r="CJ155" s="80">
        <f t="shared" si="192"/>
        <v>1.6224655589759999E-2</v>
      </c>
      <c r="CK155" s="80">
        <f t="shared" si="192"/>
        <v>1.6255792158999999E-2</v>
      </c>
      <c r="CL155" s="80">
        <f t="shared" si="192"/>
        <v>1.6386987773910001E-2</v>
      </c>
      <c r="CM155" s="80">
        <f t="shared" si="192"/>
        <v>1.6132200638560003E-2</v>
      </c>
      <c r="CN155" s="80">
        <f t="shared" si="192"/>
        <v>1.5157993975000001E-2</v>
      </c>
      <c r="CO155" s="80">
        <f t="shared" si="192"/>
        <v>1.3381769070360001E-2</v>
      </c>
      <c r="CP155" s="80">
        <f t="shared" si="192"/>
        <v>1.0984710114389999E-2</v>
      </c>
      <c r="CQ155" s="80">
        <f t="shared" si="192"/>
        <v>8.3271491385710997E-3</v>
      </c>
      <c r="CR155" s="80">
        <f t="shared" si="192"/>
        <v>5.8031863956924008E-3</v>
      </c>
      <c r="CS155" s="80">
        <f t="shared" si="192"/>
        <v>3.7068960938524001E-3</v>
      </c>
      <c r="CT155" s="80">
        <f t="shared" si="192"/>
        <v>2.1662967155799003E-3</v>
      </c>
      <c r="CU155" s="80">
        <f t="shared" si="192"/>
        <v>1.1569284106071E-3</v>
      </c>
      <c r="CV155" s="80">
        <f t="shared" si="192"/>
        <v>5.6429221441867898E-4</v>
      </c>
    </row>
    <row r="156" spans="1:100" s="73" customFormat="1" x14ac:dyDescent="0.25">
      <c r="A156" s="74"/>
      <c r="B156" s="67"/>
      <c r="C156" s="68">
        <v>1989</v>
      </c>
      <c r="D156" s="75"/>
      <c r="E156" s="75"/>
      <c r="F156" s="76">
        <f t="shared" si="193"/>
        <v>172.31367182127912</v>
      </c>
      <c r="G156" s="76">
        <f t="shared" si="194"/>
        <v>56.369845690744583</v>
      </c>
      <c r="H156" s="76">
        <f t="shared" si="190"/>
        <v>102.43370880184975</v>
      </c>
      <c r="I156" s="76">
        <f t="shared" si="191"/>
        <v>242.08840454712836</v>
      </c>
      <c r="J156" s="77">
        <f>+'nm T1.8 flota'!$BC$9</f>
        <v>0.14141365022507479</v>
      </c>
      <c r="L156" s="81">
        <f t="shared" si="196"/>
        <v>1989</v>
      </c>
      <c r="M156" s="82">
        <f>+rep!B147</f>
        <v>0</v>
      </c>
      <c r="N156" s="82">
        <f>+rep!C147</f>
        <v>0</v>
      </c>
      <c r="O156" s="82">
        <f>+rep!D147</f>
        <v>0</v>
      </c>
      <c r="P156" s="82">
        <f>+rep!E147</f>
        <v>0</v>
      </c>
      <c r="Q156" s="82">
        <f>+rep!F147</f>
        <v>0</v>
      </c>
      <c r="R156" s="82">
        <f>+rep!G147</f>
        <v>0</v>
      </c>
      <c r="S156" s="82">
        <f>+rep!H147</f>
        <v>0</v>
      </c>
      <c r="T156" s="82">
        <f>+rep!I147</f>
        <v>0</v>
      </c>
      <c r="U156" s="82">
        <f>+rep!J147</f>
        <v>0</v>
      </c>
      <c r="V156" s="82">
        <f>+rep!K147</f>
        <v>0</v>
      </c>
      <c r="W156" s="82">
        <f>+rep!L147</f>
        <v>0</v>
      </c>
      <c r="X156" s="82">
        <f>+rep!M147</f>
        <v>0</v>
      </c>
      <c r="Y156" s="82">
        <f>+rep!N147</f>
        <v>0</v>
      </c>
      <c r="Z156" s="82">
        <f>+rep!O147</f>
        <v>0</v>
      </c>
      <c r="AA156" s="82">
        <f>+rep!P147</f>
        <v>0</v>
      </c>
      <c r="AB156" s="82">
        <f>+rep!Q147</f>
        <v>0</v>
      </c>
      <c r="AC156" s="82">
        <f>+rep!R147</f>
        <v>0</v>
      </c>
      <c r="AD156" s="82">
        <f>+rep!S147</f>
        <v>0</v>
      </c>
      <c r="AE156" s="82">
        <f>+rep!T147</f>
        <v>0</v>
      </c>
      <c r="AF156" s="82">
        <f>+rep!U147</f>
        <v>0</v>
      </c>
      <c r="AG156" s="82">
        <f>+rep!V147</f>
        <v>0</v>
      </c>
      <c r="AH156" s="82">
        <f>+rep!W147</f>
        <v>0</v>
      </c>
      <c r="AI156" s="82">
        <f>+rep!X147</f>
        <v>0</v>
      </c>
      <c r="AJ156" s="82">
        <f>+rep!Y147</f>
        <v>0</v>
      </c>
      <c r="AK156" s="82">
        <f>+rep!Z147</f>
        <v>0</v>
      </c>
      <c r="AL156" s="82">
        <f>+rep!AA147</f>
        <v>0</v>
      </c>
      <c r="AM156" s="82">
        <f>+rep!AB147</f>
        <v>0</v>
      </c>
      <c r="AN156" s="82">
        <f>+rep!AC147</f>
        <v>0</v>
      </c>
      <c r="AO156" s="82">
        <f>+rep!AD147</f>
        <v>0</v>
      </c>
      <c r="AP156" s="82">
        <f>+rep!AE147</f>
        <v>0</v>
      </c>
      <c r="AQ156" s="82">
        <f>+rep!AF147</f>
        <v>0</v>
      </c>
      <c r="AR156" s="82">
        <f>+rep!AG147</f>
        <v>0</v>
      </c>
      <c r="AS156" s="82">
        <f>+rep!AH147</f>
        <v>0</v>
      </c>
      <c r="AT156" s="82">
        <f>+rep!AI147</f>
        <v>0</v>
      </c>
      <c r="AU156" s="82">
        <f>+rep!AJ147</f>
        <v>0</v>
      </c>
      <c r="AV156" s="82">
        <f>+rep!AK147</f>
        <v>0</v>
      </c>
      <c r="AW156" s="82">
        <f>+rep!AL147</f>
        <v>0</v>
      </c>
      <c r="AX156" s="82">
        <f>+rep!AM147</f>
        <v>0</v>
      </c>
      <c r="AY156" s="82">
        <f>+rep!AN147</f>
        <v>0</v>
      </c>
      <c r="AZ156" s="82">
        <f>+rep!AO147</f>
        <v>0</v>
      </c>
      <c r="BA156" s="82">
        <f>+rep!AP147</f>
        <v>0</v>
      </c>
      <c r="BB156" s="82">
        <f>+rep!AQ147</f>
        <v>0</v>
      </c>
      <c r="BC156" s="82">
        <f>+rep!AR147</f>
        <v>0</v>
      </c>
      <c r="BE156" s="73">
        <v>1989</v>
      </c>
      <c r="BF156" s="80">
        <f t="shared" si="195"/>
        <v>8.4302499999928938E-13</v>
      </c>
      <c r="BG156" s="80">
        <f t="shared" si="192"/>
        <v>9.5016799990971814E-11</v>
      </c>
      <c r="BH156" s="80">
        <f t="shared" si="192"/>
        <v>6.2035399615160915E-9</v>
      </c>
      <c r="BI156" s="80">
        <f t="shared" si="192"/>
        <v>2.3504294475478815E-7</v>
      </c>
      <c r="BJ156" s="80">
        <f t="shared" si="192"/>
        <v>5.1781731862447601E-6</v>
      </c>
      <c r="BK156" s="80">
        <f t="shared" si="192"/>
        <v>6.6467381499804755E-5</v>
      </c>
      <c r="BL156" s="80">
        <f t="shared" si="192"/>
        <v>4.980017469375E-4</v>
      </c>
      <c r="BM156" s="80">
        <f t="shared" si="192"/>
        <v>2.1810023657916002E-3</v>
      </c>
      <c r="BN156" s="80">
        <f t="shared" si="192"/>
        <v>5.5993610506551005E-3</v>
      </c>
      <c r="BO156" s="80">
        <f t="shared" si="192"/>
        <v>8.5306493100039005E-3</v>
      </c>
      <c r="BP156" s="80">
        <f t="shared" si="192"/>
        <v>8.1393107316443999E-3</v>
      </c>
      <c r="BQ156" s="80">
        <f t="shared" si="192"/>
        <v>6.3090258815644007E-3</v>
      </c>
      <c r="BR156" s="80">
        <f t="shared" si="192"/>
        <v>7.0517784710716E-3</v>
      </c>
      <c r="BS156" s="80">
        <f t="shared" si="192"/>
        <v>1.030319858544E-2</v>
      </c>
      <c r="BT156" s="80">
        <f t="shared" si="192"/>
        <v>1.295107899711E-2</v>
      </c>
      <c r="BU156" s="80">
        <f t="shared" si="192"/>
        <v>1.3784073579750001E-2</v>
      </c>
      <c r="BV156" s="80">
        <f t="shared" si="192"/>
        <v>1.5237753184709999E-2</v>
      </c>
      <c r="BW156" s="80">
        <f t="shared" si="192"/>
        <v>2.060268272064E-2</v>
      </c>
      <c r="BX156" s="80">
        <f t="shared" si="192"/>
        <v>3.1198243593750001E-2</v>
      </c>
      <c r="BY156" s="80">
        <f t="shared" si="192"/>
        <v>4.6386794280959993E-2</v>
      </c>
      <c r="BZ156" s="80">
        <f t="shared" si="192"/>
        <v>6.3895851875589993E-2</v>
      </c>
      <c r="CA156" s="80">
        <f t="shared" si="192"/>
        <v>7.9721545566389995E-2</v>
      </c>
      <c r="CB156" s="80">
        <f t="shared" si="192"/>
        <v>8.9738613332439987E-2</v>
      </c>
      <c r="CC156" s="80">
        <f t="shared" si="192"/>
        <v>9.1993749999999985E-2</v>
      </c>
      <c r="CD156" s="80">
        <f t="shared" si="192"/>
        <v>8.7034949065510001E-2</v>
      </c>
      <c r="CE156" s="80">
        <f t="shared" si="192"/>
        <v>7.6609707517440007E-2</v>
      </c>
      <c r="CF156" s="80">
        <f t="shared" si="192"/>
        <v>6.2757901860960003E-2</v>
      </c>
      <c r="CG156" s="80">
        <f t="shared" si="192"/>
        <v>4.7834661616000002E-2</v>
      </c>
      <c r="CH156" s="80">
        <f t="shared" si="192"/>
        <v>3.4322608843360004E-2</v>
      </c>
      <c r="CI156" s="80">
        <f t="shared" si="192"/>
        <v>2.395652113591E-2</v>
      </c>
      <c r="CJ156" s="80">
        <f t="shared" si="192"/>
        <v>1.7109690913589999E-2</v>
      </c>
      <c r="CK156" s="80">
        <f t="shared" si="192"/>
        <v>1.3100721271000001E-2</v>
      </c>
      <c r="CL156" s="80">
        <f t="shared" si="192"/>
        <v>1.0915966971160001E-2</v>
      </c>
      <c r="CM156" s="80">
        <f t="shared" si="192"/>
        <v>9.6802337343599998E-3</v>
      </c>
      <c r="CN156" s="80">
        <f t="shared" si="192"/>
        <v>8.7788482367100011E-3</v>
      </c>
      <c r="CO156" s="80">
        <f t="shared" si="192"/>
        <v>7.8391253495664007E-3</v>
      </c>
      <c r="CP156" s="80">
        <f t="shared" si="192"/>
        <v>6.7009255473264003E-3</v>
      </c>
      <c r="CQ156" s="80">
        <f t="shared" si="192"/>
        <v>5.3812067061695997E-3</v>
      </c>
      <c r="CR156" s="80">
        <f t="shared" si="192"/>
        <v>4.0113288409975006E-3</v>
      </c>
      <c r="CS156" s="80">
        <f t="shared" si="192"/>
        <v>2.7545901406716001E-3</v>
      </c>
      <c r="CT156" s="80">
        <f t="shared" si="192"/>
        <v>1.7340525878151E-3</v>
      </c>
      <c r="CU156" s="80">
        <f t="shared" si="192"/>
        <v>9.975149737858559E-4</v>
      </c>
      <c r="CV156" s="80">
        <f t="shared" si="192"/>
        <v>5.2323593727990011E-4</v>
      </c>
    </row>
    <row r="157" spans="1:100" s="73" customFormat="1" x14ac:dyDescent="0.25">
      <c r="A157" s="74"/>
      <c r="B157" s="67"/>
      <c r="C157" s="68">
        <v>1990</v>
      </c>
      <c r="D157" s="75"/>
      <c r="E157" s="75"/>
      <c r="F157" s="76">
        <f t="shared" si="193"/>
        <v>172.31367182127912</v>
      </c>
      <c r="G157" s="76">
        <f t="shared" si="194"/>
        <v>56.369845690744583</v>
      </c>
      <c r="H157" s="76">
        <f t="shared" si="190"/>
        <v>102.43370880184975</v>
      </c>
      <c r="I157" s="76">
        <f t="shared" si="191"/>
        <v>242.08840454712836</v>
      </c>
      <c r="J157" s="77">
        <f>+'nm T1.8 flota'!$BC$9</f>
        <v>0.14141365022507479</v>
      </c>
      <c r="L157" s="81">
        <f t="shared" si="196"/>
        <v>1990</v>
      </c>
      <c r="M157" s="82">
        <f>+rep!B148</f>
        <v>0</v>
      </c>
      <c r="N157" s="82">
        <f>+rep!C148</f>
        <v>0</v>
      </c>
      <c r="O157" s="82">
        <f>+rep!D148</f>
        <v>0</v>
      </c>
      <c r="P157" s="82">
        <f>+rep!E148</f>
        <v>0</v>
      </c>
      <c r="Q157" s="82">
        <f>+rep!F148</f>
        <v>0</v>
      </c>
      <c r="R157" s="82">
        <f>+rep!G148</f>
        <v>0</v>
      </c>
      <c r="S157" s="82">
        <f>+rep!H148</f>
        <v>0</v>
      </c>
      <c r="T157" s="82">
        <f>+rep!I148</f>
        <v>0</v>
      </c>
      <c r="U157" s="82">
        <f>+rep!J148</f>
        <v>0</v>
      </c>
      <c r="V157" s="82">
        <f>+rep!K148</f>
        <v>0</v>
      </c>
      <c r="W157" s="82">
        <f>+rep!L148</f>
        <v>0</v>
      </c>
      <c r="X157" s="82">
        <f>+rep!M148</f>
        <v>0</v>
      </c>
      <c r="Y157" s="82">
        <f>+rep!N148</f>
        <v>0</v>
      </c>
      <c r="Z157" s="82">
        <f>+rep!O148</f>
        <v>0</v>
      </c>
      <c r="AA157" s="82">
        <f>+rep!P148</f>
        <v>0</v>
      </c>
      <c r="AB157" s="82">
        <f>+rep!Q148</f>
        <v>0</v>
      </c>
      <c r="AC157" s="82">
        <f>+rep!R148</f>
        <v>0</v>
      </c>
      <c r="AD157" s="82">
        <f>+rep!S148</f>
        <v>0</v>
      </c>
      <c r="AE157" s="82">
        <f>+rep!T148</f>
        <v>0</v>
      </c>
      <c r="AF157" s="82">
        <f>+rep!U148</f>
        <v>0</v>
      </c>
      <c r="AG157" s="82">
        <f>+rep!V148</f>
        <v>0</v>
      </c>
      <c r="AH157" s="82">
        <f>+rep!W148</f>
        <v>0</v>
      </c>
      <c r="AI157" s="82">
        <f>+rep!X148</f>
        <v>0</v>
      </c>
      <c r="AJ157" s="82">
        <f>+rep!Y148</f>
        <v>0</v>
      </c>
      <c r="AK157" s="82">
        <f>+rep!Z148</f>
        <v>0</v>
      </c>
      <c r="AL157" s="82">
        <f>+rep!AA148</f>
        <v>0</v>
      </c>
      <c r="AM157" s="82">
        <f>+rep!AB148</f>
        <v>0</v>
      </c>
      <c r="AN157" s="82">
        <f>+rep!AC148</f>
        <v>0</v>
      </c>
      <c r="AO157" s="82">
        <f>+rep!AD148</f>
        <v>0</v>
      </c>
      <c r="AP157" s="82">
        <f>+rep!AE148</f>
        <v>0</v>
      </c>
      <c r="AQ157" s="82">
        <f>+rep!AF148</f>
        <v>0</v>
      </c>
      <c r="AR157" s="82">
        <f>+rep!AG148</f>
        <v>0</v>
      </c>
      <c r="AS157" s="82">
        <f>+rep!AH148</f>
        <v>0</v>
      </c>
      <c r="AT157" s="82">
        <f>+rep!AI148</f>
        <v>0</v>
      </c>
      <c r="AU157" s="82">
        <f>+rep!AJ148</f>
        <v>0</v>
      </c>
      <c r="AV157" s="82">
        <f>+rep!AK148</f>
        <v>0</v>
      </c>
      <c r="AW157" s="82">
        <f>+rep!AL148</f>
        <v>0</v>
      </c>
      <c r="AX157" s="82">
        <f>+rep!AM148</f>
        <v>0</v>
      </c>
      <c r="AY157" s="82">
        <f>+rep!AN148</f>
        <v>0</v>
      </c>
      <c r="AZ157" s="82">
        <f>+rep!AO148</f>
        <v>0</v>
      </c>
      <c r="BA157" s="82">
        <f>+rep!AP148</f>
        <v>0</v>
      </c>
      <c r="BB157" s="82">
        <f>+rep!AQ148</f>
        <v>0</v>
      </c>
      <c r="BC157" s="82">
        <f>+rep!AR148</f>
        <v>0</v>
      </c>
      <c r="BE157" s="73">
        <v>1990</v>
      </c>
      <c r="BF157" s="80">
        <f t="shared" si="195"/>
        <v>1.6463599999972895E-12</v>
      </c>
      <c r="BG157" s="80">
        <f t="shared" si="192"/>
        <v>1.855599999655675E-10</v>
      </c>
      <c r="BH157" s="80">
        <f t="shared" si="192"/>
        <v>1.2114999853226774E-8</v>
      </c>
      <c r="BI157" s="80">
        <f t="shared" si="192"/>
        <v>4.5901778930247564E-7</v>
      </c>
      <c r="BJ157" s="80">
        <f t="shared" si="192"/>
        <v>1.0112397737343749E-5</v>
      </c>
      <c r="BK157" s="80">
        <f t="shared" si="192"/>
        <v>1.297931493639E-4</v>
      </c>
      <c r="BL157" s="80">
        <f t="shared" si="192"/>
        <v>9.7201334883839998E-4</v>
      </c>
      <c r="BM157" s="80">
        <f t="shared" si="192"/>
        <v>4.2492785290998997E-3</v>
      </c>
      <c r="BN157" s="80">
        <f t="shared" si="192"/>
        <v>1.086491659264E-2</v>
      </c>
      <c r="BO157" s="80">
        <f t="shared" si="192"/>
        <v>1.6446434233560001E-2</v>
      </c>
      <c r="BP157" s="80">
        <f t="shared" si="192"/>
        <v>1.5406918026389998E-2</v>
      </c>
      <c r="BQ157" s="80">
        <f t="shared" si="192"/>
        <v>1.1004949810559999E-2</v>
      </c>
      <c r="BR157" s="80">
        <f t="shared" si="192"/>
        <v>1.069461146775E-2</v>
      </c>
      <c r="BS157" s="80">
        <f t="shared" si="192"/>
        <v>1.4791489711000002E-2</v>
      </c>
      <c r="BT157" s="80">
        <f t="shared" si="192"/>
        <v>1.8232954200389999E-2</v>
      </c>
      <c r="BU157" s="80">
        <f t="shared" si="192"/>
        <v>1.8549236695109998E-2</v>
      </c>
      <c r="BV157" s="80">
        <f t="shared" si="192"/>
        <v>1.801347015996E-2</v>
      </c>
      <c r="BW157" s="80">
        <f t="shared" si="192"/>
        <v>1.9281650107749997E-2</v>
      </c>
      <c r="BX157" s="80">
        <f t="shared" si="192"/>
        <v>2.2062122873440001E-2</v>
      </c>
      <c r="BY157" s="80">
        <f t="shared" si="192"/>
        <v>2.5387890657240002E-2</v>
      </c>
      <c r="BZ157" s="80">
        <f t="shared" si="192"/>
        <v>3.0413946279990001E-2</v>
      </c>
      <c r="CA157" s="80">
        <f t="shared" si="192"/>
        <v>3.9246930837750001E-2</v>
      </c>
      <c r="CB157" s="80">
        <f t="shared" si="192"/>
        <v>5.2116128846040007E-2</v>
      </c>
      <c r="CC157" s="80">
        <f t="shared" si="192"/>
        <v>6.6494602349910004E-2</v>
      </c>
      <c r="CD157" s="80">
        <f t="shared" si="192"/>
        <v>7.8466358777560002E-2</v>
      </c>
      <c r="CE157" s="80">
        <f t="shared" si="192"/>
        <v>8.4667088067750002E-2</v>
      </c>
      <c r="CF157" s="80">
        <f t="shared" si="192"/>
        <v>8.3556154589910003E-2</v>
      </c>
      <c r="CG157" s="80">
        <f t="shared" si="192"/>
        <v>7.5679137193749996E-2</v>
      </c>
      <c r="CH157" s="80">
        <f t="shared" si="192"/>
        <v>6.3149476903590004E-2</v>
      </c>
      <c r="CI157" s="80">
        <f t="shared" si="192"/>
        <v>4.8769523996159997E-2</v>
      </c>
      <c r="CJ157" s="80">
        <f t="shared" si="192"/>
        <v>3.5150600157749998E-2</v>
      </c>
      <c r="CK157" s="80">
        <f t="shared" si="192"/>
        <v>2.4061581231960002E-2</v>
      </c>
      <c r="CL157" s="80">
        <f t="shared" si="192"/>
        <v>1.6145064189749998E-2</v>
      </c>
      <c r="CM157" s="80">
        <f t="shared" si="192"/>
        <v>1.1074071199749999E-2</v>
      </c>
      <c r="CN157" s="80">
        <f t="shared" si="192"/>
        <v>8.0185800757550992E-3</v>
      </c>
      <c r="CO157" s="80">
        <f t="shared" si="192"/>
        <v>6.1234569035836005E-3</v>
      </c>
      <c r="CP157" s="80">
        <f t="shared" si="192"/>
        <v>4.7779008790974995E-3</v>
      </c>
      <c r="CQ157" s="80">
        <f t="shared" si="192"/>
        <v>3.6627351859374996E-3</v>
      </c>
      <c r="CR157" s="80">
        <f t="shared" si="192"/>
        <v>2.6756224768475999E-3</v>
      </c>
      <c r="CS157" s="80">
        <f t="shared" si="192"/>
        <v>1.8263223076911E-3</v>
      </c>
      <c r="CT157" s="80">
        <f t="shared" si="192"/>
        <v>1.1512415823950999E-3</v>
      </c>
      <c r="CU157" s="80">
        <f t="shared" si="192"/>
        <v>6.6553247596742404E-4</v>
      </c>
      <c r="CV157" s="80">
        <f t="shared" si="192"/>
        <v>3.51360458997744E-4</v>
      </c>
    </row>
    <row r="158" spans="1:100" s="73" customFormat="1" x14ac:dyDescent="0.25">
      <c r="A158" s="74"/>
      <c r="B158" s="67"/>
      <c r="C158" s="68">
        <v>1991</v>
      </c>
      <c r="D158" s="75"/>
      <c r="E158" s="75"/>
      <c r="F158" s="76">
        <f t="shared" si="193"/>
        <v>172.31367182127912</v>
      </c>
      <c r="G158" s="76">
        <f t="shared" si="194"/>
        <v>56.369845690744583</v>
      </c>
      <c r="H158" s="76">
        <f t="shared" si="190"/>
        <v>102.43370880184975</v>
      </c>
      <c r="I158" s="76">
        <f t="shared" si="191"/>
        <v>242.08840454712836</v>
      </c>
      <c r="J158" s="77">
        <f>+'nm T1.8 flota'!$BC$9</f>
        <v>0.14141365022507479</v>
      </c>
      <c r="L158" s="81">
        <f t="shared" si="196"/>
        <v>1991</v>
      </c>
      <c r="M158" s="82">
        <f>+rep!B149</f>
        <v>0</v>
      </c>
      <c r="N158" s="82">
        <f>+rep!C149</f>
        <v>0</v>
      </c>
      <c r="O158" s="82">
        <f>+rep!D149</f>
        <v>0</v>
      </c>
      <c r="P158" s="82">
        <f>+rep!E149</f>
        <v>0</v>
      </c>
      <c r="Q158" s="82">
        <f>+rep!F149</f>
        <v>0</v>
      </c>
      <c r="R158" s="82">
        <f>+rep!G149</f>
        <v>0</v>
      </c>
      <c r="S158" s="82">
        <f>+rep!H149</f>
        <v>0</v>
      </c>
      <c r="T158" s="82">
        <f>+rep!I149</f>
        <v>0</v>
      </c>
      <c r="U158" s="82">
        <f>+rep!J149</f>
        <v>0</v>
      </c>
      <c r="V158" s="82">
        <f>+rep!K149</f>
        <v>0</v>
      </c>
      <c r="W158" s="82">
        <f>+rep!L149</f>
        <v>0</v>
      </c>
      <c r="X158" s="82">
        <f>+rep!M149</f>
        <v>0</v>
      </c>
      <c r="Y158" s="82">
        <f>+rep!N149</f>
        <v>0</v>
      </c>
      <c r="Z158" s="82">
        <f>+rep!O149</f>
        <v>0</v>
      </c>
      <c r="AA158" s="82">
        <f>+rep!P149</f>
        <v>0</v>
      </c>
      <c r="AB158" s="82">
        <f>+rep!Q149</f>
        <v>0</v>
      </c>
      <c r="AC158" s="82">
        <f>+rep!R149</f>
        <v>0</v>
      </c>
      <c r="AD158" s="82">
        <f>+rep!S149</f>
        <v>0</v>
      </c>
      <c r="AE158" s="82">
        <f>+rep!T149</f>
        <v>0</v>
      </c>
      <c r="AF158" s="82">
        <f>+rep!U149</f>
        <v>0</v>
      </c>
      <c r="AG158" s="82">
        <f>+rep!V149</f>
        <v>0</v>
      </c>
      <c r="AH158" s="82">
        <f>+rep!W149</f>
        <v>0</v>
      </c>
      <c r="AI158" s="82">
        <f>+rep!X149</f>
        <v>0</v>
      </c>
      <c r="AJ158" s="82">
        <f>+rep!Y149</f>
        <v>0</v>
      </c>
      <c r="AK158" s="82">
        <f>+rep!Z149</f>
        <v>0</v>
      </c>
      <c r="AL158" s="82">
        <f>+rep!AA149</f>
        <v>0</v>
      </c>
      <c r="AM158" s="82">
        <f>+rep!AB149</f>
        <v>0</v>
      </c>
      <c r="AN158" s="82">
        <f>+rep!AC149</f>
        <v>0</v>
      </c>
      <c r="AO158" s="82">
        <f>+rep!AD149</f>
        <v>0</v>
      </c>
      <c r="AP158" s="82">
        <f>+rep!AE149</f>
        <v>0</v>
      </c>
      <c r="AQ158" s="82">
        <f>+rep!AF149</f>
        <v>0</v>
      </c>
      <c r="AR158" s="82">
        <f>+rep!AG149</f>
        <v>0</v>
      </c>
      <c r="AS158" s="82">
        <f>+rep!AH149</f>
        <v>0</v>
      </c>
      <c r="AT158" s="82">
        <f>+rep!AI149</f>
        <v>0</v>
      </c>
      <c r="AU158" s="82">
        <f>+rep!AJ149</f>
        <v>0</v>
      </c>
      <c r="AV158" s="82">
        <f>+rep!AK149</f>
        <v>0</v>
      </c>
      <c r="AW158" s="82">
        <f>+rep!AL149</f>
        <v>0</v>
      </c>
      <c r="AX158" s="82">
        <f>+rep!AM149</f>
        <v>0</v>
      </c>
      <c r="AY158" s="82">
        <f>+rep!AN149</f>
        <v>0</v>
      </c>
      <c r="AZ158" s="82">
        <f>+rep!AO149</f>
        <v>0</v>
      </c>
      <c r="BA158" s="82">
        <f>+rep!AP149</f>
        <v>0</v>
      </c>
      <c r="BB158" s="82">
        <f>+rep!AQ149</f>
        <v>0</v>
      </c>
      <c r="BC158" s="82">
        <f>+rep!AR149</f>
        <v>0</v>
      </c>
      <c r="BE158" s="73">
        <v>1991</v>
      </c>
      <c r="BF158" s="80">
        <f t="shared" si="195"/>
        <v>1.0487799999988999E-12</v>
      </c>
      <c r="BG158" s="80">
        <f t="shared" si="192"/>
        <v>1.1820699998602711E-10</v>
      </c>
      <c r="BH158" s="80">
        <f t="shared" si="192"/>
        <v>7.7176699404375703E-9</v>
      </c>
      <c r="BI158" s="80">
        <f t="shared" si="192"/>
        <v>2.9241491449346778E-7</v>
      </c>
      <c r="BJ158" s="80">
        <f t="shared" ref="BJ158:BJ185" si="197">+Q196*(1-Q196)</f>
        <v>6.4423684953533916E-6</v>
      </c>
      <c r="BK158" s="80">
        <f t="shared" ref="BK158:BK185" si="198">+R196*(1-R196)</f>
        <v>8.2701159386735994E-5</v>
      </c>
      <c r="BL158" s="80">
        <f t="shared" ref="BL158:BL185" si="199">+S196*(1-S196)</f>
        <v>6.1974144374412395E-4</v>
      </c>
      <c r="BM158" s="80">
        <f t="shared" ref="BM158:BM185" si="200">+T196*(1-T196)</f>
        <v>2.7156946719278999E-3</v>
      </c>
      <c r="BN158" s="80">
        <f t="shared" ref="BN158:BN185" si="201">+U196*(1-U196)</f>
        <v>6.9934750241136007E-3</v>
      </c>
      <c r="BO158" s="80">
        <f t="shared" ref="BO158:BO185" si="202">+V196*(1-V196)</f>
        <v>1.084173674839E-2</v>
      </c>
      <c r="BP158" s="80">
        <f t="shared" ref="BP158:BP185" si="203">+W196*(1-W196)</f>
        <v>1.1311666905240001E-2</v>
      </c>
      <c r="BQ158" s="80">
        <f t="shared" ref="BQ158:BQ185" si="204">+X196*(1-X196)</f>
        <v>1.191855749119E-2</v>
      </c>
      <c r="BR158" s="80">
        <f t="shared" ref="BR158:BR185" si="205">+Y196*(1-Y196)</f>
        <v>1.8419515770390003E-2</v>
      </c>
      <c r="BS158" s="80">
        <f t="shared" ref="BS158:BS185" si="206">+Z196*(1-Z196)</f>
        <v>2.8889860047750002E-2</v>
      </c>
      <c r="BT158" s="80">
        <f t="shared" ref="BT158:BT185" si="207">+AA196*(1-AA196)</f>
        <v>3.5440294205190001E-2</v>
      </c>
      <c r="BU158" s="80">
        <f t="shared" ref="BU158:BU185" si="208">+AB196*(1-AB196)</f>
        <v>3.4503783873509997E-2</v>
      </c>
      <c r="BV158" s="80">
        <f t="shared" ref="BV158:BV185" si="209">+AC196*(1-AC196)</f>
        <v>3.0738191484000001E-2</v>
      </c>
      <c r="BW158" s="80">
        <f t="shared" ref="BW158:BW185" si="210">+AD196*(1-AD196)</f>
        <v>2.9739113055839997E-2</v>
      </c>
      <c r="BX158" s="80">
        <f t="shared" ref="BX158:BX185" si="211">+AE196*(1-AE196)</f>
        <v>3.1203482502389999E-2</v>
      </c>
      <c r="BY158" s="80">
        <f t="shared" ref="BY158:BY185" si="212">+AF196*(1-AF196)</f>
        <v>3.2104948660710002E-2</v>
      </c>
      <c r="BZ158" s="80">
        <f t="shared" ref="BZ158:BZ185" si="213">+AG196*(1-AG196)</f>
        <v>3.1937804976309998E-2</v>
      </c>
      <c r="CA158" s="80">
        <f t="shared" ref="CA158:CA185" si="214">+AH196*(1-AH196)</f>
        <v>3.2346866604390005E-2</v>
      </c>
      <c r="CB158" s="80">
        <f t="shared" ref="CB158:CB185" si="215">+AI196*(1-AI196)</f>
        <v>3.4584642662039998E-2</v>
      </c>
      <c r="CC158" s="80">
        <f t="shared" ref="CC158:CC185" si="216">+AJ196*(1-AJ196)</f>
        <v>3.9049756433759998E-2</v>
      </c>
      <c r="CD158" s="80">
        <f t="shared" ref="CD158:CD185" si="217">+AK196*(1-AK196)</f>
        <v>4.5820190721239995E-2</v>
      </c>
      <c r="CE158" s="80">
        <f t="shared" ref="CE158:CE185" si="218">+AL196*(1-AL196)</f>
        <v>5.4214635443039998E-2</v>
      </c>
      <c r="CF158" s="80">
        <f t="shared" ref="CF158:CF185" si="219">+AM196*(1-AM196)</f>
        <v>6.2229184379910006E-2</v>
      </c>
      <c r="CG158" s="80">
        <f t="shared" ref="CG158:CG185" si="220">+AN196*(1-AN196)</f>
        <v>6.7186203970709998E-2</v>
      </c>
      <c r="CH158" s="80">
        <f t="shared" ref="CH158:CH185" si="221">+AO196*(1-AO196)</f>
        <v>6.7102305642839991E-2</v>
      </c>
      <c r="CI158" s="80">
        <f t="shared" ref="CI158:CI185" si="222">+AP196*(1-AP196)</f>
        <v>6.1590440593110002E-2</v>
      </c>
      <c r="CJ158" s="80">
        <f t="shared" ref="CJ158:CJ185" si="223">+AQ196*(1-AQ196)</f>
        <v>5.1887325297749996E-2</v>
      </c>
      <c r="CK158" s="80">
        <f t="shared" ref="CK158:CK185" si="224">+AR196*(1-AR196)</f>
        <v>4.0215481098239997E-2</v>
      </c>
      <c r="CL158" s="80">
        <f t="shared" ref="CL158:CL185" si="225">+AS196*(1-AS196)</f>
        <v>2.8863996999E-2</v>
      </c>
      <c r="CM158" s="80">
        <f t="shared" ref="CM158:CM185" si="226">+AT196*(1-AT196)</f>
        <v>1.942265388591E-2</v>
      </c>
      <c r="CN158" s="80">
        <f t="shared" ref="CN158:CN185" si="227">+AU196*(1-AU196)</f>
        <v>1.249260918271E-2</v>
      </c>
      <c r="CO158" s="80">
        <f t="shared" ref="CO158:CO185" si="228">+AV196*(1-AV196)</f>
        <v>7.8732757772124011E-3</v>
      </c>
      <c r="CP158" s="80">
        <f t="shared" ref="CP158:CP185" si="229">+AW196*(1-AW196)</f>
        <v>4.9740099990000005E-3</v>
      </c>
      <c r="CQ158" s="80">
        <f t="shared" ref="CQ158:CQ185" si="230">+AX196*(1-AX196)</f>
        <v>3.1785023836310997E-3</v>
      </c>
      <c r="CR158" s="80">
        <f t="shared" ref="CR158:CR185" si="231">+AY196*(1-AY196)</f>
        <v>2.0331693272175998E-3</v>
      </c>
      <c r="CS158" s="80">
        <f t="shared" ref="CS158:CS185" si="232">+AZ196*(1-AZ196)</f>
        <v>1.2720776883099999E-3</v>
      </c>
      <c r="CT158" s="80">
        <f t="shared" ref="CT158:CT185" si="233">+BA196*(1-BA196)</f>
        <v>7.5976188308439995E-4</v>
      </c>
      <c r="CU158" s="80">
        <f t="shared" ref="CU158:CU185" si="234">+BB196*(1-BB196)</f>
        <v>4.2506916243750001E-4</v>
      </c>
      <c r="CV158" s="80">
        <f t="shared" ref="CV158:CV185" si="235">+BC196*(1-BC196)</f>
        <v>2.19994581078151E-4</v>
      </c>
    </row>
    <row r="159" spans="1:100" s="73" customFormat="1" x14ac:dyDescent="0.25">
      <c r="A159" s="74"/>
      <c r="B159" s="67"/>
      <c r="C159" s="68">
        <v>1992</v>
      </c>
      <c r="D159" s="75"/>
      <c r="E159" s="75"/>
      <c r="F159" s="76">
        <f t="shared" si="193"/>
        <v>172.31367182127912</v>
      </c>
      <c r="G159" s="76">
        <f t="shared" si="194"/>
        <v>56.369845690744583</v>
      </c>
      <c r="H159" s="76">
        <f t="shared" si="190"/>
        <v>102.43370880184975</v>
      </c>
      <c r="I159" s="76">
        <f t="shared" si="191"/>
        <v>242.08840454712836</v>
      </c>
      <c r="J159" s="77">
        <f>+'nm T1.8 flota'!$BC$9</f>
        <v>0.14141365022507479</v>
      </c>
      <c r="L159" s="81">
        <f t="shared" si="196"/>
        <v>1992</v>
      </c>
      <c r="M159" s="82">
        <f>+rep!B150</f>
        <v>0</v>
      </c>
      <c r="N159" s="82">
        <f>+rep!C150</f>
        <v>0</v>
      </c>
      <c r="O159" s="82">
        <f>+rep!D150</f>
        <v>0</v>
      </c>
      <c r="P159" s="82">
        <f>+rep!E150</f>
        <v>0</v>
      </c>
      <c r="Q159" s="82">
        <f>+rep!F150</f>
        <v>0</v>
      </c>
      <c r="R159" s="82">
        <f>+rep!G150</f>
        <v>0</v>
      </c>
      <c r="S159" s="82">
        <f>+rep!H150</f>
        <v>0</v>
      </c>
      <c r="T159" s="82">
        <f>+rep!I150</f>
        <v>0</v>
      </c>
      <c r="U159" s="82">
        <f>+rep!J150</f>
        <v>0</v>
      </c>
      <c r="V159" s="82">
        <f>+rep!K150</f>
        <v>0</v>
      </c>
      <c r="W159" s="82">
        <f>+rep!L150</f>
        <v>0</v>
      </c>
      <c r="X159" s="82">
        <f>+rep!M150</f>
        <v>0</v>
      </c>
      <c r="Y159" s="82">
        <f>+rep!N150</f>
        <v>0</v>
      </c>
      <c r="Z159" s="82">
        <f>+rep!O150</f>
        <v>0</v>
      </c>
      <c r="AA159" s="82">
        <f>+rep!P150</f>
        <v>0</v>
      </c>
      <c r="AB159" s="82">
        <f>+rep!Q150</f>
        <v>0</v>
      </c>
      <c r="AC159" s="82">
        <f>+rep!R150</f>
        <v>0</v>
      </c>
      <c r="AD159" s="82">
        <f>+rep!S150</f>
        <v>0</v>
      </c>
      <c r="AE159" s="82">
        <f>+rep!T150</f>
        <v>0</v>
      </c>
      <c r="AF159" s="82">
        <f>+rep!U150</f>
        <v>0</v>
      </c>
      <c r="AG159" s="82">
        <f>+rep!V150</f>
        <v>0</v>
      </c>
      <c r="AH159" s="82">
        <f>+rep!W150</f>
        <v>0</v>
      </c>
      <c r="AI159" s="82">
        <f>+rep!X150</f>
        <v>0</v>
      </c>
      <c r="AJ159" s="82">
        <f>+rep!Y150</f>
        <v>0</v>
      </c>
      <c r="AK159" s="82">
        <f>+rep!Z150</f>
        <v>0</v>
      </c>
      <c r="AL159" s="82">
        <f>+rep!AA150</f>
        <v>0</v>
      </c>
      <c r="AM159" s="82">
        <f>+rep!AB150</f>
        <v>0</v>
      </c>
      <c r="AN159" s="82">
        <f>+rep!AC150</f>
        <v>0</v>
      </c>
      <c r="AO159" s="82">
        <f>+rep!AD150</f>
        <v>0</v>
      </c>
      <c r="AP159" s="82">
        <f>+rep!AE150</f>
        <v>0</v>
      </c>
      <c r="AQ159" s="82">
        <f>+rep!AF150</f>
        <v>0</v>
      </c>
      <c r="AR159" s="82">
        <f>+rep!AG150</f>
        <v>0</v>
      </c>
      <c r="AS159" s="82">
        <f>+rep!AH150</f>
        <v>0</v>
      </c>
      <c r="AT159" s="82">
        <f>+rep!AI150</f>
        <v>0</v>
      </c>
      <c r="AU159" s="82">
        <f>+rep!AJ150</f>
        <v>0</v>
      </c>
      <c r="AV159" s="82">
        <f>+rep!AK150</f>
        <v>0</v>
      </c>
      <c r="AW159" s="82">
        <f>+rep!AL150</f>
        <v>0</v>
      </c>
      <c r="AX159" s="82">
        <f>+rep!AM150</f>
        <v>0</v>
      </c>
      <c r="AY159" s="82">
        <f>+rep!AN150</f>
        <v>0</v>
      </c>
      <c r="AZ159" s="82">
        <f>+rep!AO150</f>
        <v>0</v>
      </c>
      <c r="BA159" s="82">
        <f>+rep!AP150</f>
        <v>0</v>
      </c>
      <c r="BB159" s="82">
        <f>+rep!AQ150</f>
        <v>0</v>
      </c>
      <c r="BC159" s="82">
        <f>+rep!AR150</f>
        <v>0</v>
      </c>
      <c r="BE159" s="73">
        <v>1992</v>
      </c>
      <c r="BF159" s="80">
        <f t="shared" si="195"/>
        <v>6.3507199999959669E-13</v>
      </c>
      <c r="BG159" s="80">
        <f t="shared" ref="BG159:BG185" si="236">+N197*(1-N197)</f>
        <v>7.1578599994876514E-11</v>
      </c>
      <c r="BH159" s="80">
        <f t="shared" ref="BH159:BH185" si="237">+O197*(1-O197)</f>
        <v>4.6733099781601739E-9</v>
      </c>
      <c r="BI159" s="80">
        <f t="shared" ref="BI159:BI185" si="238">+P197*(1-P197)</f>
        <v>1.7706696864727753E-7</v>
      </c>
      <c r="BJ159" s="80">
        <f t="shared" si="197"/>
        <v>3.9010847814187896E-6</v>
      </c>
      <c r="BK159" s="80">
        <f t="shared" si="198"/>
        <v>5.0080091733177242E-5</v>
      </c>
      <c r="BL159" s="80">
        <f t="shared" si="199"/>
        <v>3.753689922399E-4</v>
      </c>
      <c r="BM159" s="80">
        <f t="shared" si="200"/>
        <v>1.6462508979391002E-3</v>
      </c>
      <c r="BN159" s="80">
        <f t="shared" si="201"/>
        <v>4.2470179836559003E-3</v>
      </c>
      <c r="BO159" s="80">
        <f t="shared" si="202"/>
        <v>6.5967589784604007E-3</v>
      </c>
      <c r="BP159" s="80">
        <f t="shared" si="203"/>
        <v>6.8991730774463998E-3</v>
      </c>
      <c r="BQ159" s="80">
        <f t="shared" si="204"/>
        <v>7.3431415194630993E-3</v>
      </c>
      <c r="BR159" s="80">
        <f t="shared" si="205"/>
        <v>1.1624338888709999E-2</v>
      </c>
      <c r="BS159" s="80">
        <f t="shared" si="206"/>
        <v>1.9096493214360001E-2</v>
      </c>
      <c r="BT159" s="80">
        <f t="shared" si="207"/>
        <v>2.5948487055360001E-2</v>
      </c>
      <c r="BU159" s="80">
        <f t="shared" si="208"/>
        <v>3.1295807972759999E-2</v>
      </c>
      <c r="BV159" s="80">
        <f t="shared" si="209"/>
        <v>3.8212462465559996E-2</v>
      </c>
      <c r="BW159" s="80">
        <f t="shared" si="210"/>
        <v>4.7399367500760001E-2</v>
      </c>
      <c r="BX159" s="80">
        <f t="shared" si="211"/>
        <v>5.4341605577589998E-2</v>
      </c>
      <c r="BY159" s="80">
        <f t="shared" si="212"/>
        <v>5.5163921274239996E-2</v>
      </c>
      <c r="BZ159" s="80">
        <f t="shared" si="213"/>
        <v>5.1251749818390008E-2</v>
      </c>
      <c r="CA159" s="80">
        <f t="shared" si="214"/>
        <v>4.6609643460759999E-2</v>
      </c>
      <c r="CB159" s="80">
        <f t="shared" si="215"/>
        <v>4.331565474975E-2</v>
      </c>
      <c r="CC159" s="80">
        <f t="shared" si="216"/>
        <v>4.113043449375E-2</v>
      </c>
      <c r="CD159" s="80">
        <f t="shared" si="217"/>
        <v>3.9775182392159998E-2</v>
      </c>
      <c r="CE159" s="80">
        <f t="shared" si="218"/>
        <v>3.9733181438039999E-2</v>
      </c>
      <c r="CF159" s="80">
        <f t="shared" si="219"/>
        <v>4.1392134956789998E-2</v>
      </c>
      <c r="CG159" s="80">
        <f t="shared" si="220"/>
        <v>4.4331763756439997E-2</v>
      </c>
      <c r="CH159" s="80">
        <f t="shared" si="221"/>
        <v>4.7331394918709996E-2</v>
      </c>
      <c r="CI159" s="80">
        <f t="shared" si="222"/>
        <v>4.8811688983960003E-2</v>
      </c>
      <c r="CJ159" s="80">
        <f t="shared" si="223"/>
        <v>4.7483799675999999E-2</v>
      </c>
      <c r="CK159" s="80">
        <f t="shared" si="224"/>
        <v>4.2933956965989999E-2</v>
      </c>
      <c r="CL159" s="80">
        <f t="shared" si="225"/>
        <v>3.5807181585910001E-2</v>
      </c>
      <c r="CM159" s="80">
        <f t="shared" si="226"/>
        <v>2.7482977567589998E-2</v>
      </c>
      <c r="CN159" s="80">
        <f t="shared" si="227"/>
        <v>1.945434498711E-2</v>
      </c>
      <c r="CO159" s="80">
        <f t="shared" si="228"/>
        <v>1.277908295911E-2</v>
      </c>
      <c r="CP159" s="80">
        <f t="shared" si="229"/>
        <v>7.8640642563900017E-3</v>
      </c>
      <c r="CQ159" s="80">
        <f t="shared" si="230"/>
        <v>4.5865780870039006E-3</v>
      </c>
      <c r="CR159" s="80">
        <f t="shared" si="231"/>
        <v>2.5637333522843999E-3</v>
      </c>
      <c r="CS159" s="80">
        <f t="shared" si="232"/>
        <v>1.38358038975E-3</v>
      </c>
      <c r="CT159" s="80">
        <f t="shared" si="233"/>
        <v>7.2148970011587908E-4</v>
      </c>
      <c r="CU159" s="80">
        <f t="shared" si="234"/>
        <v>3.6134233727027102E-4</v>
      </c>
      <c r="CV159" s="80">
        <f t="shared" si="235"/>
        <v>1.7198641049574398E-4</v>
      </c>
    </row>
    <row r="160" spans="1:100" s="73" customFormat="1" x14ac:dyDescent="0.25">
      <c r="A160" s="74"/>
      <c r="B160" s="67"/>
      <c r="C160" s="68">
        <v>1993</v>
      </c>
      <c r="D160" s="75"/>
      <c r="E160" s="75"/>
      <c r="F160" s="76">
        <f t="shared" si="193"/>
        <v>172.31367182127912</v>
      </c>
      <c r="G160" s="76">
        <f t="shared" si="194"/>
        <v>56.369845690744583</v>
      </c>
      <c r="H160" s="76">
        <f t="shared" si="190"/>
        <v>102.43370880184975</v>
      </c>
      <c r="I160" s="76">
        <f t="shared" si="191"/>
        <v>242.08840454712836</v>
      </c>
      <c r="J160" s="77">
        <f>+'nm T1.8 flota'!$BC$9</f>
        <v>0.14141365022507479</v>
      </c>
      <c r="L160" s="81">
        <f t="shared" si="196"/>
        <v>1993</v>
      </c>
      <c r="M160" s="82">
        <f>+rep!B151</f>
        <v>0</v>
      </c>
      <c r="N160" s="82">
        <f>+rep!C151</f>
        <v>0</v>
      </c>
      <c r="O160" s="82">
        <f>+rep!D151</f>
        <v>0</v>
      </c>
      <c r="P160" s="82">
        <f>+rep!E151</f>
        <v>0</v>
      </c>
      <c r="Q160" s="82">
        <f>+rep!F151</f>
        <v>0</v>
      </c>
      <c r="R160" s="82">
        <f>+rep!G151</f>
        <v>0</v>
      </c>
      <c r="S160" s="82">
        <f>+rep!H151</f>
        <v>0</v>
      </c>
      <c r="T160" s="82">
        <f>+rep!I151</f>
        <v>0</v>
      </c>
      <c r="U160" s="82">
        <f>+rep!J151</f>
        <v>0</v>
      </c>
      <c r="V160" s="82">
        <f>+rep!K151</f>
        <v>0</v>
      </c>
      <c r="W160" s="82">
        <f>+rep!L151</f>
        <v>0</v>
      </c>
      <c r="X160" s="82">
        <f>+rep!M151</f>
        <v>0</v>
      </c>
      <c r="Y160" s="82">
        <f>+rep!N151</f>
        <v>0</v>
      </c>
      <c r="Z160" s="82">
        <f>+rep!O151</f>
        <v>0</v>
      </c>
      <c r="AA160" s="82">
        <f>+rep!P151</f>
        <v>0</v>
      </c>
      <c r="AB160" s="82">
        <f>+rep!Q151</f>
        <v>0</v>
      </c>
      <c r="AC160" s="82">
        <f>+rep!R151</f>
        <v>0</v>
      </c>
      <c r="AD160" s="82">
        <f>+rep!S151</f>
        <v>0</v>
      </c>
      <c r="AE160" s="82">
        <f>+rep!T151</f>
        <v>0</v>
      </c>
      <c r="AF160" s="82">
        <f>+rep!U151</f>
        <v>0</v>
      </c>
      <c r="AG160" s="82">
        <f>+rep!V151</f>
        <v>0</v>
      </c>
      <c r="AH160" s="82">
        <f>+rep!W151</f>
        <v>0</v>
      </c>
      <c r="AI160" s="82">
        <f>+rep!X151</f>
        <v>0</v>
      </c>
      <c r="AJ160" s="82">
        <f>+rep!Y151</f>
        <v>0</v>
      </c>
      <c r="AK160" s="82">
        <f>+rep!Z151</f>
        <v>0</v>
      </c>
      <c r="AL160" s="82">
        <f>+rep!AA151</f>
        <v>0</v>
      </c>
      <c r="AM160" s="82">
        <f>+rep!AB151</f>
        <v>0</v>
      </c>
      <c r="AN160" s="82">
        <f>+rep!AC151</f>
        <v>0</v>
      </c>
      <c r="AO160" s="82">
        <f>+rep!AD151</f>
        <v>0</v>
      </c>
      <c r="AP160" s="82">
        <f>+rep!AE151</f>
        <v>0</v>
      </c>
      <c r="AQ160" s="82">
        <f>+rep!AF151</f>
        <v>0</v>
      </c>
      <c r="AR160" s="82">
        <f>+rep!AG151</f>
        <v>0</v>
      </c>
      <c r="AS160" s="82">
        <f>+rep!AH151</f>
        <v>0</v>
      </c>
      <c r="AT160" s="82">
        <f>+rep!AI151</f>
        <v>0</v>
      </c>
      <c r="AU160" s="82">
        <f>+rep!AJ151</f>
        <v>0</v>
      </c>
      <c r="AV160" s="82">
        <f>+rep!AK151</f>
        <v>0</v>
      </c>
      <c r="AW160" s="82">
        <f>+rep!AL151</f>
        <v>0</v>
      </c>
      <c r="AX160" s="82">
        <f>+rep!AM151</f>
        <v>0</v>
      </c>
      <c r="AY160" s="82">
        <f>+rep!AN151</f>
        <v>0</v>
      </c>
      <c r="AZ160" s="82">
        <f>+rep!AO151</f>
        <v>0</v>
      </c>
      <c r="BA160" s="82">
        <f>+rep!AP151</f>
        <v>0</v>
      </c>
      <c r="BB160" s="82">
        <f>+rep!AQ151</f>
        <v>0</v>
      </c>
      <c r="BC160" s="82">
        <f>+rep!AR151</f>
        <v>0</v>
      </c>
      <c r="BE160" s="73">
        <v>1993</v>
      </c>
      <c r="BF160" s="80">
        <f t="shared" si="195"/>
        <v>3.7306899999986083E-13</v>
      </c>
      <c r="BG160" s="80">
        <f t="shared" si="236"/>
        <v>4.2048399998231934E-11</v>
      </c>
      <c r="BH160" s="80">
        <f t="shared" si="237"/>
        <v>2.7453099924632728E-9</v>
      </c>
      <c r="BI160" s="80">
        <f t="shared" si="238"/>
        <v>1.040169891804637E-7</v>
      </c>
      <c r="BJ160" s="80">
        <f t="shared" si="197"/>
        <v>2.291664748248611E-6</v>
      </c>
      <c r="BK160" s="80">
        <f t="shared" si="198"/>
        <v>2.9419734428295642E-5</v>
      </c>
      <c r="BL160" s="80">
        <f t="shared" si="199"/>
        <v>2.2054034049307902E-4</v>
      </c>
      <c r="BM160" s="80">
        <f t="shared" si="200"/>
        <v>9.6771471136559094E-4</v>
      </c>
      <c r="BN160" s="80">
        <f t="shared" si="201"/>
        <v>2.4990732213775002E-3</v>
      </c>
      <c r="BO160" s="80">
        <f t="shared" si="202"/>
        <v>3.8843831978319001E-3</v>
      </c>
      <c r="BP160" s="80">
        <f t="shared" si="203"/>
        <v>4.0573231758336001E-3</v>
      </c>
      <c r="BQ160" s="80">
        <f t="shared" si="204"/>
        <v>4.3028742055975008E-3</v>
      </c>
      <c r="BR160" s="80">
        <f t="shared" si="205"/>
        <v>6.8082358216471003E-3</v>
      </c>
      <c r="BS160" s="80">
        <f t="shared" si="206"/>
        <v>1.123886630239E-2</v>
      </c>
      <c r="BT160" s="80">
        <f t="shared" si="207"/>
        <v>1.5426775878239998E-2</v>
      </c>
      <c r="BU160" s="80">
        <f t="shared" si="208"/>
        <v>1.9046708224000002E-2</v>
      </c>
      <c r="BV160" s="80">
        <f t="shared" si="209"/>
        <v>2.4447194224000001E-2</v>
      </c>
      <c r="BW160" s="80">
        <f t="shared" si="210"/>
        <v>3.2977721407750002E-2</v>
      </c>
      <c r="BX160" s="80">
        <f t="shared" si="211"/>
        <v>4.2926039105559997E-2</v>
      </c>
      <c r="BY160" s="80">
        <f t="shared" si="212"/>
        <v>5.2161677983960007E-2</v>
      </c>
      <c r="BZ160" s="80">
        <f t="shared" si="213"/>
        <v>5.9981076985440002E-2</v>
      </c>
      <c r="CA160" s="80">
        <f t="shared" si="214"/>
        <v>6.5551653849750008E-2</v>
      </c>
      <c r="CB160" s="80">
        <f t="shared" si="215"/>
        <v>6.7137629099190008E-2</v>
      </c>
      <c r="CC160" s="80">
        <f t="shared" si="216"/>
        <v>6.398220771516E-2</v>
      </c>
      <c r="CD160" s="80">
        <f t="shared" si="217"/>
        <v>5.7621531065910003E-2</v>
      </c>
      <c r="CE160" s="80">
        <f t="shared" si="218"/>
        <v>5.0676772190309999E-2</v>
      </c>
      <c r="CF160" s="80">
        <f t="shared" si="219"/>
        <v>4.4981668689750003E-2</v>
      </c>
      <c r="CG160" s="80">
        <f t="shared" si="220"/>
        <v>4.1111970376710001E-2</v>
      </c>
      <c r="CH160" s="80">
        <f t="shared" si="221"/>
        <v>3.8930874609240003E-2</v>
      </c>
      <c r="CI160" s="80">
        <f t="shared" si="222"/>
        <v>3.7936158084789999E-2</v>
      </c>
      <c r="CJ160" s="80">
        <f t="shared" si="223"/>
        <v>3.7290316938840003E-2</v>
      </c>
      <c r="CK160" s="80">
        <f t="shared" si="224"/>
        <v>3.5990785112309999E-2</v>
      </c>
      <c r="CL160" s="80">
        <f t="shared" si="225"/>
        <v>3.3259938637749994E-2</v>
      </c>
      <c r="CM160" s="80">
        <f t="shared" si="226"/>
        <v>2.8889577913559998E-2</v>
      </c>
      <c r="CN160" s="80">
        <f t="shared" si="227"/>
        <v>2.3310793062789999E-2</v>
      </c>
      <c r="CO160" s="80">
        <f t="shared" si="228"/>
        <v>1.7362304979910002E-2</v>
      </c>
      <c r="CP160" s="80">
        <f t="shared" si="229"/>
        <v>1.190909144064E-2</v>
      </c>
      <c r="CQ160" s="80">
        <f t="shared" si="230"/>
        <v>7.5273200504775003E-3</v>
      </c>
      <c r="CR160" s="80">
        <f t="shared" si="231"/>
        <v>4.3955077749999998E-3</v>
      </c>
      <c r="CS160" s="80">
        <f t="shared" si="232"/>
        <v>2.3799089126400001E-3</v>
      </c>
      <c r="CT160" s="80">
        <f t="shared" si="233"/>
        <v>1.1992982234523999E-3</v>
      </c>
      <c r="CU160" s="80">
        <f t="shared" si="234"/>
        <v>5.6421030700815901E-4</v>
      </c>
      <c r="CV160" s="80">
        <f t="shared" si="235"/>
        <v>2.4824034611679597E-4</v>
      </c>
    </row>
    <row r="161" spans="1:100" s="73" customFormat="1" x14ac:dyDescent="0.25">
      <c r="A161" s="74"/>
      <c r="B161" s="67"/>
      <c r="C161" s="68">
        <v>1994</v>
      </c>
      <c r="D161" s="75"/>
      <c r="E161" s="75"/>
      <c r="F161" s="76">
        <f t="shared" si="193"/>
        <v>172.31367182127912</v>
      </c>
      <c r="G161" s="76">
        <f t="shared" si="194"/>
        <v>56.369845690744583</v>
      </c>
      <c r="H161" s="76">
        <f t="shared" si="190"/>
        <v>102.43370880184975</v>
      </c>
      <c r="I161" s="76">
        <f t="shared" si="191"/>
        <v>242.08840454712836</v>
      </c>
      <c r="J161" s="77">
        <f>+'nm T1.8 flota'!$BC$9</f>
        <v>0.14141365022507479</v>
      </c>
      <c r="L161" s="81">
        <f t="shared" si="196"/>
        <v>1994</v>
      </c>
      <c r="M161" s="82">
        <f>+rep!B152</f>
        <v>0</v>
      </c>
      <c r="N161" s="82">
        <f>+rep!C152</f>
        <v>0</v>
      </c>
      <c r="O161" s="82">
        <f>+rep!D152</f>
        <v>0</v>
      </c>
      <c r="P161" s="82">
        <f>+rep!E152</f>
        <v>0</v>
      </c>
      <c r="Q161" s="82">
        <f>+rep!F152</f>
        <v>0</v>
      </c>
      <c r="R161" s="82">
        <f>+rep!G152</f>
        <v>0</v>
      </c>
      <c r="S161" s="82">
        <f>+rep!H152</f>
        <v>0</v>
      </c>
      <c r="T161" s="82">
        <f>+rep!I152</f>
        <v>0</v>
      </c>
      <c r="U161" s="82">
        <f>+rep!J152</f>
        <v>0</v>
      </c>
      <c r="V161" s="82">
        <f>+rep!K152</f>
        <v>0</v>
      </c>
      <c r="W161" s="82">
        <f>+rep!L152</f>
        <v>0</v>
      </c>
      <c r="X161" s="82">
        <f>+rep!M152</f>
        <v>0</v>
      </c>
      <c r="Y161" s="82">
        <f>+rep!N152</f>
        <v>0</v>
      </c>
      <c r="Z161" s="82">
        <f>+rep!O152</f>
        <v>0</v>
      </c>
      <c r="AA161" s="82">
        <f>+rep!P152</f>
        <v>0</v>
      </c>
      <c r="AB161" s="82">
        <f>+rep!Q152</f>
        <v>0</v>
      </c>
      <c r="AC161" s="82">
        <f>+rep!R152</f>
        <v>0</v>
      </c>
      <c r="AD161" s="82">
        <f>+rep!S152</f>
        <v>0</v>
      </c>
      <c r="AE161" s="82">
        <f>+rep!T152</f>
        <v>0</v>
      </c>
      <c r="AF161" s="82">
        <f>+rep!U152</f>
        <v>0</v>
      </c>
      <c r="AG161" s="82">
        <f>+rep!V152</f>
        <v>0</v>
      </c>
      <c r="AH161" s="82">
        <f>+rep!W152</f>
        <v>0</v>
      </c>
      <c r="AI161" s="82">
        <f>+rep!X152</f>
        <v>0</v>
      </c>
      <c r="AJ161" s="82">
        <f>+rep!Y152</f>
        <v>0</v>
      </c>
      <c r="AK161" s="82">
        <f>+rep!Z152</f>
        <v>0</v>
      </c>
      <c r="AL161" s="82">
        <f>+rep!AA152</f>
        <v>0</v>
      </c>
      <c r="AM161" s="82">
        <f>+rep!AB152</f>
        <v>0</v>
      </c>
      <c r="AN161" s="82">
        <f>+rep!AC152</f>
        <v>0</v>
      </c>
      <c r="AO161" s="82">
        <f>+rep!AD152</f>
        <v>0</v>
      </c>
      <c r="AP161" s="82">
        <f>+rep!AE152</f>
        <v>0</v>
      </c>
      <c r="AQ161" s="82">
        <f>+rep!AF152</f>
        <v>0</v>
      </c>
      <c r="AR161" s="82">
        <f>+rep!AG152</f>
        <v>0</v>
      </c>
      <c r="AS161" s="82">
        <f>+rep!AH152</f>
        <v>0</v>
      </c>
      <c r="AT161" s="82">
        <f>+rep!AI152</f>
        <v>0</v>
      </c>
      <c r="AU161" s="82">
        <f>+rep!AJ152</f>
        <v>0</v>
      </c>
      <c r="AV161" s="82">
        <f>+rep!AK152</f>
        <v>0</v>
      </c>
      <c r="AW161" s="82">
        <f>+rep!AL152</f>
        <v>0</v>
      </c>
      <c r="AX161" s="82">
        <f>+rep!AM152</f>
        <v>0</v>
      </c>
      <c r="AY161" s="82">
        <f>+rep!AN152</f>
        <v>0</v>
      </c>
      <c r="AZ161" s="82">
        <f>+rep!AO152</f>
        <v>0</v>
      </c>
      <c r="BA161" s="82">
        <f>+rep!AP152</f>
        <v>0</v>
      </c>
      <c r="BB161" s="82">
        <f>+rep!AQ152</f>
        <v>0</v>
      </c>
      <c r="BC161" s="82">
        <f>+rep!AR152</f>
        <v>0</v>
      </c>
      <c r="BE161" s="73">
        <v>1994</v>
      </c>
      <c r="BF161" s="80">
        <f t="shared" si="195"/>
        <v>3.470059999998796E-13</v>
      </c>
      <c r="BG161" s="80">
        <f t="shared" si="236"/>
        <v>3.911079999847034E-11</v>
      </c>
      <c r="BH161" s="80">
        <f t="shared" si="237"/>
        <v>2.5535099934795865E-9</v>
      </c>
      <c r="BI161" s="80">
        <f t="shared" si="238"/>
        <v>9.6749090639611649E-8</v>
      </c>
      <c r="BJ161" s="80">
        <f t="shared" si="197"/>
        <v>2.1314954567077501E-6</v>
      </c>
      <c r="BK161" s="80">
        <f t="shared" si="198"/>
        <v>2.7362151271703588E-5</v>
      </c>
      <c r="BL161" s="80">
        <f t="shared" si="199"/>
        <v>2.0508592250361598E-4</v>
      </c>
      <c r="BM161" s="80">
        <f t="shared" si="200"/>
        <v>8.9945053013187903E-4</v>
      </c>
      <c r="BN161" s="80">
        <f t="shared" si="201"/>
        <v>2.3178525094374996E-3</v>
      </c>
      <c r="BO161" s="80">
        <f t="shared" si="202"/>
        <v>3.5660219758310999E-3</v>
      </c>
      <c r="BP161" s="80">
        <f t="shared" si="203"/>
        <v>3.5440200985111E-3</v>
      </c>
      <c r="BQ161" s="80">
        <f t="shared" si="204"/>
        <v>3.2168745992558999E-3</v>
      </c>
      <c r="BR161" s="80">
        <f t="shared" si="205"/>
        <v>4.4280269862038996E-3</v>
      </c>
      <c r="BS161" s="80">
        <f t="shared" si="206"/>
        <v>7.0843579220271E-3</v>
      </c>
      <c r="BT161" s="80">
        <f t="shared" si="207"/>
        <v>9.6908322647078996E-3</v>
      </c>
      <c r="BU161" s="80">
        <f t="shared" si="208"/>
        <v>1.1955541596000001E-2</v>
      </c>
      <c r="BV161" s="80">
        <f t="shared" si="209"/>
        <v>1.5385024981509999E-2</v>
      </c>
      <c r="BW161" s="80">
        <f t="shared" si="210"/>
        <v>2.0988366137439998E-2</v>
      </c>
      <c r="BX161" s="80">
        <f t="shared" si="211"/>
        <v>2.8014379437750002E-2</v>
      </c>
      <c r="BY161" s="80">
        <f t="shared" si="212"/>
        <v>3.5678778937440002E-2</v>
      </c>
      <c r="BZ161" s="80">
        <f t="shared" si="213"/>
        <v>4.4311083335639996E-2</v>
      </c>
      <c r="CA161" s="80">
        <f t="shared" si="214"/>
        <v>5.3981203851989998E-2</v>
      </c>
      <c r="CB161" s="80">
        <f t="shared" si="215"/>
        <v>6.3321650443590005E-2</v>
      </c>
      <c r="CC161" s="80">
        <f t="shared" si="216"/>
        <v>7.0317352677989997E-2</v>
      </c>
      <c r="CD161" s="80">
        <f t="shared" si="217"/>
        <v>7.3471372560390005E-2</v>
      </c>
      <c r="CE161" s="80">
        <f t="shared" si="218"/>
        <v>7.2164724292960003E-2</v>
      </c>
      <c r="CF161" s="80">
        <f t="shared" si="219"/>
        <v>6.6771314075160001E-2</v>
      </c>
      <c r="CG161" s="80">
        <f t="shared" si="220"/>
        <v>5.8741508972789999E-2</v>
      </c>
      <c r="CH161" s="80">
        <f t="shared" si="221"/>
        <v>5.0131723404309998E-2</v>
      </c>
      <c r="CI161" s="80">
        <f t="shared" si="222"/>
        <v>4.2648727549439998E-2</v>
      </c>
      <c r="CJ161" s="80">
        <f t="shared" si="223"/>
        <v>3.6995228204640004E-2</v>
      </c>
      <c r="CK161" s="80">
        <f t="shared" si="224"/>
        <v>3.292293322591E-2</v>
      </c>
      <c r="CL161" s="80">
        <f t="shared" si="225"/>
        <v>2.9685888998309998E-2</v>
      </c>
      <c r="CM161" s="80">
        <f t="shared" si="226"/>
        <v>2.6498833367189997E-2</v>
      </c>
      <c r="CN161" s="80">
        <f t="shared" si="227"/>
        <v>2.2853679158310002E-2</v>
      </c>
      <c r="CO161" s="80">
        <f t="shared" si="228"/>
        <v>1.866728193564E-2</v>
      </c>
      <c r="CP161" s="80">
        <f t="shared" si="229"/>
        <v>1.4238284190999999E-2</v>
      </c>
      <c r="CQ161" s="80">
        <f t="shared" si="230"/>
        <v>1.0048936896E-2</v>
      </c>
      <c r="CR161" s="80">
        <f t="shared" si="231"/>
        <v>6.5274173470519E-3</v>
      </c>
      <c r="CS161" s="80">
        <f t="shared" si="232"/>
        <v>3.8915369137600001E-3</v>
      </c>
      <c r="CT161" s="80">
        <f t="shared" si="233"/>
        <v>2.1270363667035999E-3</v>
      </c>
      <c r="CU161" s="80">
        <f t="shared" si="234"/>
        <v>1.0656519590959001E-3</v>
      </c>
      <c r="CV161" s="80">
        <f t="shared" si="235"/>
        <v>4.8947418019820407E-4</v>
      </c>
    </row>
    <row r="162" spans="1:100" s="73" customFormat="1" x14ac:dyDescent="0.25">
      <c r="A162" s="74"/>
      <c r="B162" s="67"/>
      <c r="C162" s="68">
        <v>1995</v>
      </c>
      <c r="D162" s="75"/>
      <c r="E162" s="75"/>
      <c r="F162" s="76">
        <f t="shared" si="193"/>
        <v>172.31367182127912</v>
      </c>
      <c r="G162" s="76">
        <f t="shared" si="194"/>
        <v>56.369845690744583</v>
      </c>
      <c r="H162" s="76">
        <f t="shared" si="190"/>
        <v>102.43370880184975</v>
      </c>
      <c r="I162" s="76">
        <f t="shared" si="191"/>
        <v>242.08840454712836</v>
      </c>
      <c r="J162" s="77">
        <f>+'nm T1.8 flota'!$BC$9</f>
        <v>0.14141365022507479</v>
      </c>
      <c r="L162" s="81">
        <f t="shared" si="196"/>
        <v>1995</v>
      </c>
      <c r="M162" s="82">
        <f>+rep!B153</f>
        <v>0</v>
      </c>
      <c r="N162" s="82">
        <f>+rep!C153</f>
        <v>0</v>
      </c>
      <c r="O162" s="82">
        <f>+rep!D153</f>
        <v>0</v>
      </c>
      <c r="P162" s="82">
        <f>+rep!E153</f>
        <v>0</v>
      </c>
      <c r="Q162" s="82">
        <f>+rep!F153</f>
        <v>0</v>
      </c>
      <c r="R162" s="82">
        <f>+rep!G153</f>
        <v>0</v>
      </c>
      <c r="S162" s="82">
        <f>+rep!H153</f>
        <v>0</v>
      </c>
      <c r="T162" s="82">
        <f>+rep!I153</f>
        <v>0</v>
      </c>
      <c r="U162" s="82">
        <f>+rep!J153</f>
        <v>0</v>
      </c>
      <c r="V162" s="82">
        <f>+rep!K153</f>
        <v>0</v>
      </c>
      <c r="W162" s="82">
        <f>+rep!L153</f>
        <v>0</v>
      </c>
      <c r="X162" s="82">
        <f>+rep!M153</f>
        <v>0</v>
      </c>
      <c r="Y162" s="82">
        <f>+rep!N153</f>
        <v>0</v>
      </c>
      <c r="Z162" s="82">
        <f>+rep!O153</f>
        <v>0</v>
      </c>
      <c r="AA162" s="82">
        <f>+rep!P153</f>
        <v>0</v>
      </c>
      <c r="AB162" s="82">
        <f>+rep!Q153</f>
        <v>0</v>
      </c>
      <c r="AC162" s="82">
        <f>+rep!R153</f>
        <v>0</v>
      </c>
      <c r="AD162" s="82">
        <f>+rep!S153</f>
        <v>0</v>
      </c>
      <c r="AE162" s="82">
        <f>+rep!T153</f>
        <v>0</v>
      </c>
      <c r="AF162" s="82">
        <f>+rep!U153</f>
        <v>0</v>
      </c>
      <c r="AG162" s="82">
        <f>+rep!V153</f>
        <v>0</v>
      </c>
      <c r="AH162" s="82">
        <f>+rep!W153</f>
        <v>0</v>
      </c>
      <c r="AI162" s="82">
        <f>+rep!X153</f>
        <v>0</v>
      </c>
      <c r="AJ162" s="82">
        <f>+rep!Y153</f>
        <v>0</v>
      </c>
      <c r="AK162" s="82">
        <f>+rep!Z153</f>
        <v>0</v>
      </c>
      <c r="AL162" s="82">
        <f>+rep!AA153</f>
        <v>0</v>
      </c>
      <c r="AM162" s="82">
        <f>+rep!AB153</f>
        <v>0</v>
      </c>
      <c r="AN162" s="82">
        <f>+rep!AC153</f>
        <v>0</v>
      </c>
      <c r="AO162" s="82">
        <f>+rep!AD153</f>
        <v>0</v>
      </c>
      <c r="AP162" s="82">
        <f>+rep!AE153</f>
        <v>0</v>
      </c>
      <c r="AQ162" s="82">
        <f>+rep!AF153</f>
        <v>0</v>
      </c>
      <c r="AR162" s="82">
        <f>+rep!AG153</f>
        <v>0</v>
      </c>
      <c r="AS162" s="82">
        <f>+rep!AH153</f>
        <v>0</v>
      </c>
      <c r="AT162" s="82">
        <f>+rep!AI153</f>
        <v>0</v>
      </c>
      <c r="AU162" s="82">
        <f>+rep!AJ153</f>
        <v>0</v>
      </c>
      <c r="AV162" s="82">
        <f>+rep!AK153</f>
        <v>0</v>
      </c>
      <c r="AW162" s="82">
        <f>+rep!AL153</f>
        <v>0</v>
      </c>
      <c r="AX162" s="82">
        <f>+rep!AM153</f>
        <v>0</v>
      </c>
      <c r="AY162" s="82">
        <f>+rep!AN153</f>
        <v>0</v>
      </c>
      <c r="AZ162" s="82">
        <f>+rep!AO153</f>
        <v>0</v>
      </c>
      <c r="BA162" s="82">
        <f>+rep!AP153</f>
        <v>0</v>
      </c>
      <c r="BB162" s="82">
        <f>+rep!AQ153</f>
        <v>0</v>
      </c>
      <c r="BC162" s="82">
        <f>+rep!AR153</f>
        <v>0</v>
      </c>
      <c r="BE162" s="73">
        <v>1995</v>
      </c>
      <c r="BF162" s="80">
        <f t="shared" si="195"/>
        <v>2.3416999999994517E-13</v>
      </c>
      <c r="BG162" s="80">
        <f t="shared" si="236"/>
        <v>2.6393099999303406E-11</v>
      </c>
      <c r="BH162" s="80">
        <f t="shared" si="237"/>
        <v>1.7231899970306161E-9</v>
      </c>
      <c r="BI162" s="80">
        <f t="shared" si="238"/>
        <v>6.5289995737215899E-8</v>
      </c>
      <c r="BJ162" s="80">
        <f t="shared" si="197"/>
        <v>1.4384479308615975E-6</v>
      </c>
      <c r="BK162" s="80">
        <f t="shared" si="198"/>
        <v>1.8466558973604392E-5</v>
      </c>
      <c r="BL162" s="80">
        <f t="shared" si="199"/>
        <v>1.38442828274556E-4</v>
      </c>
      <c r="BM162" s="80">
        <f t="shared" si="200"/>
        <v>6.0765430681542399E-4</v>
      </c>
      <c r="BN162" s="80">
        <f t="shared" si="201"/>
        <v>1.5702365832559E-3</v>
      </c>
      <c r="BO162" s="80">
        <f t="shared" si="202"/>
        <v>2.4425844559836001E-3</v>
      </c>
      <c r="BP162" s="80">
        <f t="shared" si="203"/>
        <v>2.5540333788519002E-3</v>
      </c>
      <c r="BQ162" s="80">
        <f t="shared" si="204"/>
        <v>2.7114777459230997E-3</v>
      </c>
      <c r="BR162" s="80">
        <f t="shared" si="205"/>
        <v>4.2680862606684E-3</v>
      </c>
      <c r="BS162" s="80">
        <f t="shared" si="206"/>
        <v>6.9184609110000007E-3</v>
      </c>
      <c r="BT162" s="80">
        <f t="shared" si="207"/>
        <v>9.0662971339996005E-3</v>
      </c>
      <c r="BU162" s="80">
        <f t="shared" si="208"/>
        <v>1.0199884302790001E-2</v>
      </c>
      <c r="BV162" s="80">
        <f t="shared" si="209"/>
        <v>1.1709577499999999E-2</v>
      </c>
      <c r="BW162" s="80">
        <f t="shared" si="210"/>
        <v>1.486781984151E-2</v>
      </c>
      <c r="BX162" s="80">
        <f t="shared" si="211"/>
        <v>1.9392017084440001E-2</v>
      </c>
      <c r="BY162" s="80">
        <f t="shared" si="212"/>
        <v>2.4708421728790002E-2</v>
      </c>
      <c r="BZ162" s="80">
        <f t="shared" si="213"/>
        <v>3.1125827967989995E-2</v>
      </c>
      <c r="CA162" s="80">
        <f t="shared" si="214"/>
        <v>3.9061973455990003E-2</v>
      </c>
      <c r="CB162" s="80">
        <f t="shared" si="215"/>
        <v>4.8136608877589998E-2</v>
      </c>
      <c r="CC162" s="80">
        <f t="shared" si="216"/>
        <v>5.7444379705439995E-2</v>
      </c>
      <c r="CD162" s="80">
        <f t="shared" si="217"/>
        <v>6.5971011803999988E-2</v>
      </c>
      <c r="CE162" s="80">
        <f t="shared" si="218"/>
        <v>7.2493502248959993E-2</v>
      </c>
      <c r="CF162" s="80">
        <f t="shared" si="219"/>
        <v>7.5660765939750005E-2</v>
      </c>
      <c r="CG162" s="80">
        <f t="shared" si="220"/>
        <v>7.4567190591000004E-2</v>
      </c>
      <c r="CH162" s="80">
        <f t="shared" si="221"/>
        <v>6.9280127545439996E-2</v>
      </c>
      <c r="CI162" s="80">
        <f t="shared" si="222"/>
        <v>6.0905825379839997E-2</v>
      </c>
      <c r="CJ162" s="80">
        <f t="shared" si="223"/>
        <v>5.1196108599510001E-2</v>
      </c>
      <c r="CK162" s="80">
        <f t="shared" si="224"/>
        <v>4.1873622044309999E-2</v>
      </c>
      <c r="CL162" s="80">
        <f t="shared" si="225"/>
        <v>3.4010411889759999E-2</v>
      </c>
      <c r="CM162" s="80">
        <f t="shared" si="226"/>
        <v>2.7813716951039999E-2</v>
      </c>
      <c r="CN162" s="80">
        <f t="shared" si="227"/>
        <v>2.2880653843839999E-2</v>
      </c>
      <c r="CO162" s="80">
        <f t="shared" si="228"/>
        <v>1.8649774274559997E-2</v>
      </c>
      <c r="CP162" s="80">
        <f t="shared" si="229"/>
        <v>1.4744929039E-2</v>
      </c>
      <c r="CQ162" s="80">
        <f t="shared" si="230"/>
        <v>1.1085313479000001E-2</v>
      </c>
      <c r="CR162" s="80">
        <f t="shared" si="231"/>
        <v>7.8051496816384002E-3</v>
      </c>
      <c r="CS162" s="80">
        <f t="shared" si="232"/>
        <v>5.0931323579643997E-3</v>
      </c>
      <c r="CT162" s="80">
        <f t="shared" si="233"/>
        <v>3.0592433258044001E-3</v>
      </c>
      <c r="CU162" s="80">
        <f t="shared" si="234"/>
        <v>1.6843732886715999E-3</v>
      </c>
      <c r="CV162" s="80">
        <f t="shared" si="235"/>
        <v>8.4790982712309993E-4</v>
      </c>
    </row>
    <row r="163" spans="1:100" s="73" customFormat="1" x14ac:dyDescent="0.25">
      <c r="A163" s="74"/>
      <c r="B163" s="67"/>
      <c r="C163" s="68">
        <v>1996</v>
      </c>
      <c r="D163" s="75"/>
      <c r="E163" s="75"/>
      <c r="F163" s="76">
        <f t="shared" si="193"/>
        <v>172.31367182127912</v>
      </c>
      <c r="G163" s="76">
        <f t="shared" si="194"/>
        <v>56.369845690744583</v>
      </c>
      <c r="H163" s="76">
        <f t="shared" si="190"/>
        <v>102.43370880184975</v>
      </c>
      <c r="I163" s="76">
        <f t="shared" si="191"/>
        <v>242.08840454712836</v>
      </c>
      <c r="J163" s="77">
        <f>+'nm T1.8 flota'!$BC$9</f>
        <v>0.14141365022507479</v>
      </c>
      <c r="L163" s="81">
        <f t="shared" si="196"/>
        <v>1996</v>
      </c>
      <c r="M163" s="82">
        <f>+rep!B154</f>
        <v>0</v>
      </c>
      <c r="N163" s="82">
        <f>+rep!C154</f>
        <v>0</v>
      </c>
      <c r="O163" s="82">
        <f>+rep!D154</f>
        <v>0</v>
      </c>
      <c r="P163" s="82">
        <f>+rep!E154</f>
        <v>0</v>
      </c>
      <c r="Q163" s="82">
        <f>+rep!F154</f>
        <v>0</v>
      </c>
      <c r="R163" s="82">
        <f>+rep!G154</f>
        <v>0</v>
      </c>
      <c r="S163" s="82">
        <f>+rep!H154</f>
        <v>0</v>
      </c>
      <c r="T163" s="82">
        <f>+rep!I154</f>
        <v>0</v>
      </c>
      <c r="U163" s="82">
        <f>+rep!J154</f>
        <v>0</v>
      </c>
      <c r="V163" s="82">
        <f>+rep!K154</f>
        <v>0</v>
      </c>
      <c r="W163" s="82">
        <f>+rep!L154</f>
        <v>0</v>
      </c>
      <c r="X163" s="82">
        <f>+rep!M154</f>
        <v>0</v>
      </c>
      <c r="Y163" s="82">
        <f>+rep!N154</f>
        <v>0</v>
      </c>
      <c r="Z163" s="82">
        <f>+rep!O154</f>
        <v>0</v>
      </c>
      <c r="AA163" s="82">
        <f>+rep!P154</f>
        <v>0</v>
      </c>
      <c r="AB163" s="82">
        <f>+rep!Q154</f>
        <v>0</v>
      </c>
      <c r="AC163" s="82">
        <f>+rep!R154</f>
        <v>0</v>
      </c>
      <c r="AD163" s="82">
        <f>+rep!S154</f>
        <v>0</v>
      </c>
      <c r="AE163" s="82">
        <f>+rep!T154</f>
        <v>0</v>
      </c>
      <c r="AF163" s="82">
        <f>+rep!U154</f>
        <v>0</v>
      </c>
      <c r="AG163" s="82">
        <f>+rep!V154</f>
        <v>0</v>
      </c>
      <c r="AH163" s="82">
        <f>+rep!W154</f>
        <v>0</v>
      </c>
      <c r="AI163" s="82">
        <f>+rep!X154</f>
        <v>0</v>
      </c>
      <c r="AJ163" s="82">
        <f>+rep!Y154</f>
        <v>0</v>
      </c>
      <c r="AK163" s="82">
        <f>+rep!Z154</f>
        <v>0</v>
      </c>
      <c r="AL163" s="82">
        <f>+rep!AA154</f>
        <v>0</v>
      </c>
      <c r="AM163" s="82">
        <f>+rep!AB154</f>
        <v>0</v>
      </c>
      <c r="AN163" s="82">
        <f>+rep!AC154</f>
        <v>0</v>
      </c>
      <c r="AO163" s="82">
        <f>+rep!AD154</f>
        <v>0</v>
      </c>
      <c r="AP163" s="82">
        <f>+rep!AE154</f>
        <v>0</v>
      </c>
      <c r="AQ163" s="82">
        <f>+rep!AF154</f>
        <v>0</v>
      </c>
      <c r="AR163" s="82">
        <f>+rep!AG154</f>
        <v>0</v>
      </c>
      <c r="AS163" s="82">
        <f>+rep!AH154</f>
        <v>0</v>
      </c>
      <c r="AT163" s="82">
        <f>+rep!AI154</f>
        <v>0</v>
      </c>
      <c r="AU163" s="82">
        <f>+rep!AJ154</f>
        <v>0</v>
      </c>
      <c r="AV163" s="82">
        <f>+rep!AK154</f>
        <v>0</v>
      </c>
      <c r="AW163" s="82">
        <f>+rep!AL154</f>
        <v>0</v>
      </c>
      <c r="AX163" s="82">
        <f>+rep!AM154</f>
        <v>0</v>
      </c>
      <c r="AY163" s="82">
        <f>+rep!AN154</f>
        <v>0</v>
      </c>
      <c r="AZ163" s="82">
        <f>+rep!AO154</f>
        <v>0</v>
      </c>
      <c r="BA163" s="82">
        <f>+rep!AP154</f>
        <v>0</v>
      </c>
      <c r="BB163" s="82">
        <f>+rep!AQ154</f>
        <v>0</v>
      </c>
      <c r="BC163" s="82">
        <f>+rep!AR154</f>
        <v>0</v>
      </c>
      <c r="BE163" s="73">
        <v>1996</v>
      </c>
      <c r="BF163" s="80">
        <f t="shared" si="195"/>
        <v>1.9412399999996231E-13</v>
      </c>
      <c r="BG163" s="80">
        <f t="shared" si="236"/>
        <v>2.1879599999521284E-11</v>
      </c>
      <c r="BH163" s="80">
        <f t="shared" si="237"/>
        <v>1.4284999979593878E-9</v>
      </c>
      <c r="BI163" s="80">
        <f t="shared" si="238"/>
        <v>5.4124297070560148E-8</v>
      </c>
      <c r="BJ163" s="80">
        <f t="shared" si="197"/>
        <v>1.1924385780868465E-6</v>
      </c>
      <c r="BK163" s="80">
        <f t="shared" si="198"/>
        <v>1.5308065655951111E-5</v>
      </c>
      <c r="BL163" s="80">
        <f t="shared" si="199"/>
        <v>1.1475682784709999E-4</v>
      </c>
      <c r="BM163" s="80">
        <f t="shared" si="200"/>
        <v>5.0361012106950407E-4</v>
      </c>
      <c r="BN163" s="80">
        <f t="shared" si="201"/>
        <v>1.3002948220399001E-3</v>
      </c>
      <c r="BO163" s="80">
        <f t="shared" si="202"/>
        <v>2.0137683217344E-3</v>
      </c>
      <c r="BP163" s="80">
        <f t="shared" si="203"/>
        <v>2.0612137923696002E-3</v>
      </c>
      <c r="BQ163" s="80">
        <f t="shared" si="204"/>
        <v>2.0592718439391001E-3</v>
      </c>
      <c r="BR163" s="80">
        <f t="shared" si="205"/>
        <v>3.1063402323975001E-3</v>
      </c>
      <c r="BS163" s="80">
        <f t="shared" si="206"/>
        <v>5.0823141472719005E-3</v>
      </c>
      <c r="BT163" s="80">
        <f t="shared" si="207"/>
        <v>6.9660066883516E-3</v>
      </c>
      <c r="BU163" s="80">
        <f t="shared" si="208"/>
        <v>8.5471107723263991E-3</v>
      </c>
      <c r="BV163" s="80">
        <f t="shared" si="209"/>
        <v>1.080544874496E-2</v>
      </c>
      <c r="BW163" s="80">
        <f t="shared" si="210"/>
        <v>1.4236147752960001E-2</v>
      </c>
      <c r="BX163" s="80">
        <f t="shared" si="211"/>
        <v>1.7992758756310002E-2</v>
      </c>
      <c r="BY163" s="80">
        <f t="shared" si="212"/>
        <v>2.1363301295909999E-2</v>
      </c>
      <c r="BZ163" s="80">
        <f t="shared" si="213"/>
        <v>2.494397583951E-2</v>
      </c>
      <c r="CA163" s="80">
        <f t="shared" si="214"/>
        <v>2.9773372054389995E-2</v>
      </c>
      <c r="CB163" s="80">
        <f t="shared" si="215"/>
        <v>3.6163674284639999E-2</v>
      </c>
      <c r="CC163" s="80">
        <f t="shared" si="216"/>
        <v>4.3780293358359999E-2</v>
      </c>
      <c r="CD163" s="80">
        <f t="shared" si="217"/>
        <v>5.2132498670999998E-2</v>
      </c>
      <c r="CE163" s="80">
        <f t="shared" si="218"/>
        <v>6.0534107381759995E-2</v>
      </c>
      <c r="CF163" s="80">
        <f t="shared" si="219"/>
        <v>6.793171833084001E-2</v>
      </c>
      <c r="CG163" s="80">
        <f t="shared" si="220"/>
        <v>7.3076964867159991E-2</v>
      </c>
      <c r="CH163" s="80">
        <f t="shared" si="221"/>
        <v>7.488771331836E-2</v>
      </c>
      <c r="CI163" s="80">
        <f t="shared" si="222"/>
        <v>7.2779375814360003E-2</v>
      </c>
      <c r="CJ163" s="80">
        <f t="shared" si="223"/>
        <v>6.6911174834559994E-2</v>
      </c>
      <c r="CK163" s="80">
        <f t="shared" si="224"/>
        <v>5.8238072420309997E-2</v>
      </c>
      <c r="CL163" s="80">
        <f t="shared" si="225"/>
        <v>4.824352623639E-2</v>
      </c>
      <c r="CM163" s="80">
        <f t="shared" si="226"/>
        <v>3.841821560796E-2</v>
      </c>
      <c r="CN163" s="80">
        <f t="shared" si="227"/>
        <v>2.9769617773589999E-2</v>
      </c>
      <c r="CO163" s="80">
        <f t="shared" si="228"/>
        <v>2.2648790855039999E-2</v>
      </c>
      <c r="CP163" s="80">
        <f t="shared" si="229"/>
        <v>1.692858903991E-2</v>
      </c>
      <c r="CQ163" s="80">
        <f t="shared" si="230"/>
        <v>1.232112946176E-2</v>
      </c>
      <c r="CR163" s="80">
        <f t="shared" si="231"/>
        <v>8.6058858984375004E-3</v>
      </c>
      <c r="CS163" s="80">
        <f t="shared" si="232"/>
        <v>5.6806285459071E-3</v>
      </c>
      <c r="CT163" s="80">
        <f t="shared" si="233"/>
        <v>3.4984544237915997E-3</v>
      </c>
      <c r="CU163" s="80">
        <f t="shared" si="234"/>
        <v>1.9912191769599998E-3</v>
      </c>
      <c r="CV163" s="80">
        <f t="shared" si="235"/>
        <v>1.04061486111E-3</v>
      </c>
    </row>
    <row r="164" spans="1:100" s="73" customFormat="1" x14ac:dyDescent="0.25">
      <c r="A164" s="74"/>
      <c r="B164" s="67"/>
      <c r="C164" s="68">
        <v>1997</v>
      </c>
      <c r="D164" s="75"/>
      <c r="E164" s="75"/>
      <c r="F164" s="76">
        <f t="shared" si="193"/>
        <v>172.31367182127912</v>
      </c>
      <c r="G164" s="76">
        <f t="shared" si="194"/>
        <v>56.369845690744583</v>
      </c>
      <c r="H164" s="76">
        <f t="shared" si="190"/>
        <v>102.43370880184975</v>
      </c>
      <c r="I164" s="76">
        <f t="shared" si="191"/>
        <v>242.08840454712836</v>
      </c>
      <c r="J164" s="77">
        <f>+'nm T1.8 flota'!$BC$9</f>
        <v>0.14141365022507479</v>
      </c>
      <c r="L164" s="81">
        <f t="shared" si="196"/>
        <v>1997</v>
      </c>
      <c r="M164" s="82">
        <f>+rep!B155</f>
        <v>0</v>
      </c>
      <c r="N164" s="82">
        <f>+rep!C155</f>
        <v>0</v>
      </c>
      <c r="O164" s="82">
        <f>+rep!D155</f>
        <v>0</v>
      </c>
      <c r="P164" s="82">
        <f>+rep!E155</f>
        <v>0</v>
      </c>
      <c r="Q164" s="82">
        <f>+rep!F155</f>
        <v>0</v>
      </c>
      <c r="R164" s="82">
        <f>+rep!G155</f>
        <v>0</v>
      </c>
      <c r="S164" s="82">
        <f>+rep!H155</f>
        <v>0</v>
      </c>
      <c r="T164" s="82">
        <f>+rep!I155</f>
        <v>0</v>
      </c>
      <c r="U164" s="82">
        <f>+rep!J155</f>
        <v>0</v>
      </c>
      <c r="V164" s="82">
        <f>+rep!K155</f>
        <v>0</v>
      </c>
      <c r="W164" s="82">
        <f>+rep!L155</f>
        <v>0</v>
      </c>
      <c r="X164" s="82">
        <f>+rep!M155</f>
        <v>0</v>
      </c>
      <c r="Y164" s="82">
        <f>+rep!N155</f>
        <v>0</v>
      </c>
      <c r="Z164" s="82">
        <f>+rep!O155</f>
        <v>0</v>
      </c>
      <c r="AA164" s="82">
        <f>+rep!P155</f>
        <v>0</v>
      </c>
      <c r="AB164" s="82">
        <f>+rep!Q155</f>
        <v>0</v>
      </c>
      <c r="AC164" s="82">
        <f>+rep!R155</f>
        <v>0</v>
      </c>
      <c r="AD164" s="82">
        <f>+rep!S155</f>
        <v>0</v>
      </c>
      <c r="AE164" s="82">
        <f>+rep!T155</f>
        <v>0</v>
      </c>
      <c r="AF164" s="82">
        <f>+rep!U155</f>
        <v>0</v>
      </c>
      <c r="AG164" s="82">
        <f>+rep!V155</f>
        <v>0</v>
      </c>
      <c r="AH164" s="82">
        <f>+rep!W155</f>
        <v>0</v>
      </c>
      <c r="AI164" s="82">
        <f>+rep!X155</f>
        <v>0</v>
      </c>
      <c r="AJ164" s="82">
        <f>+rep!Y155</f>
        <v>0</v>
      </c>
      <c r="AK164" s="82">
        <f>+rep!Z155</f>
        <v>0</v>
      </c>
      <c r="AL164" s="82">
        <f>+rep!AA155</f>
        <v>0</v>
      </c>
      <c r="AM164" s="82">
        <f>+rep!AB155</f>
        <v>0</v>
      </c>
      <c r="AN164" s="82">
        <f>+rep!AC155</f>
        <v>0</v>
      </c>
      <c r="AO164" s="82">
        <f>+rep!AD155</f>
        <v>0</v>
      </c>
      <c r="AP164" s="82">
        <f>+rep!AE155</f>
        <v>0</v>
      </c>
      <c r="AQ164" s="82">
        <f>+rep!AF155</f>
        <v>0</v>
      </c>
      <c r="AR164" s="82">
        <f>+rep!AG155</f>
        <v>0</v>
      </c>
      <c r="AS164" s="82">
        <f>+rep!AH155</f>
        <v>0</v>
      </c>
      <c r="AT164" s="82">
        <f>+rep!AI155</f>
        <v>0</v>
      </c>
      <c r="AU164" s="82">
        <f>+rep!AJ155</f>
        <v>0</v>
      </c>
      <c r="AV164" s="82">
        <f>+rep!AK155</f>
        <v>0</v>
      </c>
      <c r="AW164" s="82">
        <f>+rep!AL155</f>
        <v>0</v>
      </c>
      <c r="AX164" s="82">
        <f>+rep!AM155</f>
        <v>0</v>
      </c>
      <c r="AY164" s="82">
        <f>+rep!AN155</f>
        <v>0</v>
      </c>
      <c r="AZ164" s="82">
        <f>+rep!AO155</f>
        <v>0</v>
      </c>
      <c r="BA164" s="82">
        <f>+rep!AP155</f>
        <v>0</v>
      </c>
      <c r="BB164" s="82">
        <f>+rep!AQ155</f>
        <v>0</v>
      </c>
      <c r="BC164" s="82">
        <f>+rep!AR155</f>
        <v>0</v>
      </c>
      <c r="BE164" s="73">
        <v>1997</v>
      </c>
      <c r="BF164" s="80">
        <f t="shared" si="195"/>
        <v>7.4106699999945078E-13</v>
      </c>
      <c r="BG164" s="80">
        <f t="shared" si="236"/>
        <v>8.3525099993023555E-11</v>
      </c>
      <c r="BH164" s="80">
        <f t="shared" si="237"/>
        <v>5.4532499702620649E-9</v>
      </c>
      <c r="BI164" s="80">
        <f t="shared" si="238"/>
        <v>2.06613957310655E-7</v>
      </c>
      <c r="BJ164" s="80">
        <f t="shared" si="197"/>
        <v>4.551819280752614E-6</v>
      </c>
      <c r="BK164" s="80">
        <f t="shared" si="198"/>
        <v>5.8425986005215637E-5</v>
      </c>
      <c r="BL164" s="80">
        <f t="shared" si="199"/>
        <v>4.37732222570224E-4</v>
      </c>
      <c r="BM164" s="80">
        <f t="shared" si="200"/>
        <v>1.9168017181598999E-3</v>
      </c>
      <c r="BN164" s="80">
        <f t="shared" si="201"/>
        <v>4.9165073095535994E-3</v>
      </c>
      <c r="BO164" s="80">
        <f t="shared" si="202"/>
        <v>7.4455623966144004E-3</v>
      </c>
      <c r="BP164" s="80">
        <f t="shared" si="203"/>
        <v>6.8684450709616002E-3</v>
      </c>
      <c r="BQ164" s="80">
        <f t="shared" si="204"/>
        <v>4.5565564021998999E-3</v>
      </c>
      <c r="BR164" s="80">
        <f t="shared" si="205"/>
        <v>3.8452194735856E-3</v>
      </c>
      <c r="BS164" s="80">
        <f t="shared" si="206"/>
        <v>5.1349380919035997E-3</v>
      </c>
      <c r="BT164" s="80">
        <f t="shared" si="207"/>
        <v>6.7351857334311E-3</v>
      </c>
      <c r="BU164" s="80">
        <f t="shared" si="208"/>
        <v>7.976047143509999E-3</v>
      </c>
      <c r="BV164" s="80">
        <f t="shared" si="209"/>
        <v>9.7901588403150989E-3</v>
      </c>
      <c r="BW164" s="80">
        <f t="shared" si="210"/>
        <v>1.2931311391000001E-2</v>
      </c>
      <c r="BX164" s="80">
        <f t="shared" si="211"/>
        <v>1.6911981294390002E-2</v>
      </c>
      <c r="BY164" s="80">
        <f t="shared" si="212"/>
        <v>2.1066267711960001E-2</v>
      </c>
      <c r="BZ164" s="80">
        <f t="shared" si="213"/>
        <v>2.5442389599989998E-2</v>
      </c>
      <c r="CA164" s="80">
        <f t="shared" si="214"/>
        <v>3.0180052579840001E-2</v>
      </c>
      <c r="CB164" s="80">
        <f t="shared" si="215"/>
        <v>3.4984072056389995E-2</v>
      </c>
      <c r="CC164" s="80">
        <f t="shared" si="216"/>
        <v>3.967292383551E-2</v>
      </c>
      <c r="CD164" s="80">
        <f t="shared" si="217"/>
        <v>4.4599154983109998E-2</v>
      </c>
      <c r="CE164" s="80">
        <f t="shared" si="218"/>
        <v>5.0162838007750003E-2</v>
      </c>
      <c r="CF164" s="80">
        <f t="shared" si="219"/>
        <v>5.6204502671589995E-2</v>
      </c>
      <c r="CG164" s="80">
        <f t="shared" si="220"/>
        <v>6.1979592785759999E-2</v>
      </c>
      <c r="CH164" s="80">
        <f t="shared" si="221"/>
        <v>6.6477295579750004E-2</v>
      </c>
      <c r="CI164" s="80">
        <f t="shared" si="222"/>
        <v>6.8709688476000008E-2</v>
      </c>
      <c r="CJ164" s="80">
        <f t="shared" si="223"/>
        <v>6.7948615044959998E-2</v>
      </c>
      <c r="CK164" s="80">
        <f t="shared" si="224"/>
        <v>6.394425157276E-2</v>
      </c>
      <c r="CL164" s="80">
        <f t="shared" si="225"/>
        <v>5.7050652399999999E-2</v>
      </c>
      <c r="CM164" s="80">
        <f t="shared" si="226"/>
        <v>4.8170124676959997E-2</v>
      </c>
      <c r="CN164" s="80">
        <f t="shared" si="227"/>
        <v>3.8501003943959999E-2</v>
      </c>
      <c r="CO164" s="80">
        <f t="shared" si="228"/>
        <v>2.9187881257749997E-2</v>
      </c>
      <c r="CP164" s="80">
        <f t="shared" si="229"/>
        <v>2.1040812389760001E-2</v>
      </c>
      <c r="CQ164" s="80">
        <f t="shared" si="230"/>
        <v>1.444158993904E-2</v>
      </c>
      <c r="CR164" s="80">
        <f t="shared" si="231"/>
        <v>9.4248571628400002E-3</v>
      </c>
      <c r="CS164" s="80">
        <f t="shared" si="232"/>
        <v>5.8229821538559002E-3</v>
      </c>
      <c r="CT164" s="80">
        <f t="shared" si="233"/>
        <v>3.3836229564774998E-3</v>
      </c>
      <c r="CU164" s="80">
        <f t="shared" si="234"/>
        <v>1.8356678950975001E-3</v>
      </c>
      <c r="CV164" s="80">
        <f t="shared" si="235"/>
        <v>9.2335683402747898E-4</v>
      </c>
    </row>
    <row r="165" spans="1:100" s="73" customFormat="1" x14ac:dyDescent="0.25">
      <c r="A165" s="74"/>
      <c r="B165" s="67"/>
      <c r="C165" s="68">
        <v>1998</v>
      </c>
      <c r="D165" s="75"/>
      <c r="E165" s="75"/>
      <c r="F165" s="76">
        <f t="shared" si="193"/>
        <v>172.31367182127912</v>
      </c>
      <c r="G165" s="76">
        <f t="shared" si="194"/>
        <v>56.369845690744583</v>
      </c>
      <c r="H165" s="76">
        <f t="shared" si="190"/>
        <v>102.43370880184975</v>
      </c>
      <c r="I165" s="76">
        <f t="shared" si="191"/>
        <v>242.08840454712836</v>
      </c>
      <c r="J165" s="77">
        <f>+'nm T1.8 flota'!$BC$9</f>
        <v>0.14141365022507479</v>
      </c>
      <c r="L165" s="81">
        <f t="shared" si="196"/>
        <v>1998</v>
      </c>
      <c r="M165" s="82">
        <f>+rep!B156</f>
        <v>0</v>
      </c>
      <c r="N165" s="82">
        <f>+rep!C156</f>
        <v>0</v>
      </c>
      <c r="O165" s="82">
        <f>+rep!D156</f>
        <v>0</v>
      </c>
      <c r="P165" s="82">
        <f>+rep!E156</f>
        <v>0</v>
      </c>
      <c r="Q165" s="82">
        <f>+rep!F156</f>
        <v>0</v>
      </c>
      <c r="R165" s="82">
        <f>+rep!G156</f>
        <v>0</v>
      </c>
      <c r="S165" s="82">
        <f>+rep!H156</f>
        <v>0</v>
      </c>
      <c r="T165" s="82">
        <f>+rep!I156</f>
        <v>0</v>
      </c>
      <c r="U165" s="82">
        <f>+rep!J156</f>
        <v>0</v>
      </c>
      <c r="V165" s="82">
        <f>+rep!K156</f>
        <v>0</v>
      </c>
      <c r="W165" s="82">
        <f>+rep!L156</f>
        <v>0</v>
      </c>
      <c r="X165" s="82">
        <f>+rep!M156</f>
        <v>0</v>
      </c>
      <c r="Y165" s="82">
        <f>+rep!N156</f>
        <v>0</v>
      </c>
      <c r="Z165" s="82">
        <f>+rep!O156</f>
        <v>0</v>
      </c>
      <c r="AA165" s="82">
        <f>+rep!P156</f>
        <v>0</v>
      </c>
      <c r="AB165" s="82">
        <f>+rep!Q156</f>
        <v>0</v>
      </c>
      <c r="AC165" s="82">
        <f>+rep!R156</f>
        <v>0</v>
      </c>
      <c r="AD165" s="82">
        <f>+rep!S156</f>
        <v>0</v>
      </c>
      <c r="AE165" s="82">
        <f>+rep!T156</f>
        <v>0</v>
      </c>
      <c r="AF165" s="82">
        <f>+rep!U156</f>
        <v>0</v>
      </c>
      <c r="AG165" s="82">
        <f>+rep!V156</f>
        <v>0</v>
      </c>
      <c r="AH165" s="82">
        <f>+rep!W156</f>
        <v>0</v>
      </c>
      <c r="AI165" s="82">
        <f>+rep!X156</f>
        <v>0</v>
      </c>
      <c r="AJ165" s="82">
        <f>+rep!Y156</f>
        <v>0</v>
      </c>
      <c r="AK165" s="82">
        <f>+rep!Z156</f>
        <v>0</v>
      </c>
      <c r="AL165" s="82">
        <f>+rep!AA156</f>
        <v>0</v>
      </c>
      <c r="AM165" s="82">
        <f>+rep!AB156</f>
        <v>0</v>
      </c>
      <c r="AN165" s="82">
        <f>+rep!AC156</f>
        <v>0</v>
      </c>
      <c r="AO165" s="82">
        <f>+rep!AD156</f>
        <v>0</v>
      </c>
      <c r="AP165" s="82">
        <f>+rep!AE156</f>
        <v>0</v>
      </c>
      <c r="AQ165" s="82">
        <f>+rep!AF156</f>
        <v>0</v>
      </c>
      <c r="AR165" s="82">
        <f>+rep!AG156</f>
        <v>0</v>
      </c>
      <c r="AS165" s="82">
        <f>+rep!AH156</f>
        <v>0</v>
      </c>
      <c r="AT165" s="82">
        <f>+rep!AI156</f>
        <v>0</v>
      </c>
      <c r="AU165" s="82">
        <f>+rep!AJ156</f>
        <v>0</v>
      </c>
      <c r="AV165" s="82">
        <f>+rep!AK156</f>
        <v>0</v>
      </c>
      <c r="AW165" s="82">
        <f>+rep!AL156</f>
        <v>0</v>
      </c>
      <c r="AX165" s="82">
        <f>+rep!AM156</f>
        <v>0</v>
      </c>
      <c r="AY165" s="82">
        <f>+rep!AN156</f>
        <v>0</v>
      </c>
      <c r="AZ165" s="82">
        <f>+rep!AO156</f>
        <v>0</v>
      </c>
      <c r="BA165" s="82">
        <f>+rep!AP156</f>
        <v>0</v>
      </c>
      <c r="BB165" s="82">
        <f>+rep!AQ156</f>
        <v>0</v>
      </c>
      <c r="BC165" s="82">
        <f>+rep!AR156</f>
        <v>0</v>
      </c>
      <c r="BE165" s="73">
        <v>1998</v>
      </c>
      <c r="BF165" s="80">
        <f t="shared" si="195"/>
        <v>1.3173799999982644E-12</v>
      </c>
      <c r="BG165" s="80">
        <f t="shared" si="236"/>
        <v>1.4848099997795338E-10</v>
      </c>
      <c r="BH165" s="80">
        <f t="shared" si="237"/>
        <v>9.6941499060234552E-9</v>
      </c>
      <c r="BI165" s="80">
        <f t="shared" si="238"/>
        <v>3.6729786509217921E-7</v>
      </c>
      <c r="BJ165" s="80">
        <f t="shared" si="197"/>
        <v>8.0918945201833598E-6</v>
      </c>
      <c r="BK165" s="80">
        <f t="shared" si="198"/>
        <v>1.0386620956887099E-4</v>
      </c>
      <c r="BL165" s="80">
        <f t="shared" si="199"/>
        <v>7.7805967926044401E-4</v>
      </c>
      <c r="BM165" s="80">
        <f t="shared" si="200"/>
        <v>3.4048771860975E-3</v>
      </c>
      <c r="BN165" s="80">
        <f t="shared" si="201"/>
        <v>8.7305271982278995E-3</v>
      </c>
      <c r="BO165" s="80">
        <f t="shared" si="202"/>
        <v>1.3322323077909998E-2</v>
      </c>
      <c r="BP165" s="80">
        <f t="shared" si="203"/>
        <v>1.293121401159E-2</v>
      </c>
      <c r="BQ165" s="80">
        <f t="shared" si="204"/>
        <v>1.073658200064E-2</v>
      </c>
      <c r="BR165" s="80">
        <f t="shared" si="205"/>
        <v>1.309604870716E-2</v>
      </c>
      <c r="BS165" s="80">
        <f t="shared" si="206"/>
        <v>1.9326606945910003E-2</v>
      </c>
      <c r="BT165" s="80">
        <f t="shared" si="207"/>
        <v>2.3276415975000003E-2</v>
      </c>
      <c r="BU165" s="80">
        <f t="shared" si="208"/>
        <v>2.1866908364159998E-2</v>
      </c>
      <c r="BV165" s="80">
        <f t="shared" si="209"/>
        <v>1.823247277824E-2</v>
      </c>
      <c r="BW165" s="80">
        <f t="shared" si="210"/>
        <v>1.678740434319E-2</v>
      </c>
      <c r="BX165" s="80">
        <f t="shared" si="211"/>
        <v>1.8312093203910002E-2</v>
      </c>
      <c r="BY165" s="80">
        <f t="shared" si="212"/>
        <v>2.1351347147160003E-2</v>
      </c>
      <c r="BZ165" s="80">
        <f t="shared" si="213"/>
        <v>2.5212975487589998E-2</v>
      </c>
      <c r="CA165" s="80">
        <f t="shared" si="214"/>
        <v>2.9911319676790001E-2</v>
      </c>
      <c r="CB165" s="80">
        <f t="shared" si="215"/>
        <v>3.5049170341589997E-2</v>
      </c>
      <c r="CC165" s="80">
        <f t="shared" si="216"/>
        <v>3.9917477574239996E-2</v>
      </c>
      <c r="CD165" s="80">
        <f t="shared" si="217"/>
        <v>4.4072820735999996E-2</v>
      </c>
      <c r="CE165" s="80">
        <f t="shared" si="218"/>
        <v>4.7404228679040004E-2</v>
      </c>
      <c r="CF165" s="80">
        <f t="shared" si="219"/>
        <v>4.9977813565440003E-2</v>
      </c>
      <c r="CG165" s="80">
        <f t="shared" si="220"/>
        <v>5.1973397996759998E-2</v>
      </c>
      <c r="CH165" s="80">
        <f t="shared" si="221"/>
        <v>5.3531299145590003E-2</v>
      </c>
      <c r="CI165" s="80">
        <f t="shared" si="222"/>
        <v>5.4516995482840003E-2</v>
      </c>
      <c r="CJ165" s="80">
        <f t="shared" si="223"/>
        <v>5.4478970058239998E-2</v>
      </c>
      <c r="CK165" s="80">
        <f t="shared" si="224"/>
        <v>5.2868795170839998E-2</v>
      </c>
      <c r="CL165" s="80">
        <f t="shared" si="225"/>
        <v>4.9331390439750003E-2</v>
      </c>
      <c r="CM165" s="80">
        <f t="shared" si="226"/>
        <v>4.389280750591E-2</v>
      </c>
      <c r="CN165" s="80">
        <f t="shared" si="227"/>
        <v>3.6993566713560001E-2</v>
      </c>
      <c r="CO165" s="80">
        <f t="shared" si="228"/>
        <v>2.9381064539189997E-2</v>
      </c>
      <c r="CP165" s="80">
        <f t="shared" si="229"/>
        <v>2.1903589088639999E-2</v>
      </c>
      <c r="CQ165" s="80">
        <f t="shared" si="230"/>
        <v>1.5283199214360001E-2</v>
      </c>
      <c r="CR165" s="80">
        <f t="shared" si="231"/>
        <v>9.9590903639099997E-3</v>
      </c>
      <c r="CS165" s="80">
        <f t="shared" si="232"/>
        <v>6.0496817179071004E-3</v>
      </c>
      <c r="CT165" s="80">
        <f t="shared" si="233"/>
        <v>3.4191984448591001E-3</v>
      </c>
      <c r="CU165" s="80">
        <f t="shared" si="234"/>
        <v>1.7940896408176E-3</v>
      </c>
      <c r="CV165" s="80">
        <f t="shared" si="235"/>
        <v>8.7174173851499101E-4</v>
      </c>
    </row>
    <row r="166" spans="1:100" s="73" customFormat="1" x14ac:dyDescent="0.25">
      <c r="A166" s="74">
        <f t="shared" ref="A166:A184" si="239">1/E166</f>
        <v>4.6363793606737411E-2</v>
      </c>
      <c r="B166" s="67">
        <f t="shared" ref="B166:B184" si="240">1/D166</f>
        <v>1.6240656228006481E-2</v>
      </c>
      <c r="C166" s="68">
        <v>1999</v>
      </c>
      <c r="D166" s="75">
        <f t="shared" ref="D166:D184" si="241">+SUM(BF166:CV166)/SUM(BF204:CV204)</f>
        <v>61.573866595090699</v>
      </c>
      <c r="E166" s="75">
        <f t="shared" ref="E166:E184" si="242">+SUM(BF242:CV242)/SUM(BF280:CV280)</f>
        <v>21.568554300843143</v>
      </c>
      <c r="F166" s="76">
        <f t="shared" si="193"/>
        <v>172.31367182127912</v>
      </c>
      <c r="G166" s="76">
        <f t="shared" si="194"/>
        <v>56.369845690744583</v>
      </c>
      <c r="H166" s="76">
        <f t="shared" si="190"/>
        <v>102.43370880184975</v>
      </c>
      <c r="I166" s="76">
        <f t="shared" si="191"/>
        <v>242.08840454712836</v>
      </c>
      <c r="J166" s="77">
        <f>+'nm T1.8 flota'!$BC$9</f>
        <v>0.14141365022507479</v>
      </c>
      <c r="L166" s="81">
        <f t="shared" si="196"/>
        <v>1999</v>
      </c>
      <c r="M166" s="82">
        <f>+rep!B157</f>
        <v>0</v>
      </c>
      <c r="N166" s="82">
        <f>+rep!C157</f>
        <v>0</v>
      </c>
      <c r="O166" s="82">
        <f>+rep!D157</f>
        <v>0</v>
      </c>
      <c r="P166" s="82">
        <f>+rep!E157</f>
        <v>0</v>
      </c>
      <c r="Q166" s="82">
        <f>+rep!F157</f>
        <v>0</v>
      </c>
      <c r="R166" s="82">
        <f>+rep!G157</f>
        <v>0</v>
      </c>
      <c r="S166" s="82">
        <f>+rep!H157</f>
        <v>0</v>
      </c>
      <c r="T166" s="82">
        <f>+rep!I157</f>
        <v>0</v>
      </c>
      <c r="U166" s="82">
        <f>+rep!J157</f>
        <v>0</v>
      </c>
      <c r="V166" s="82">
        <f>+rep!K157</f>
        <v>0</v>
      </c>
      <c r="W166" s="82">
        <f>+rep!L157</f>
        <v>9.9009900000000001E-3</v>
      </c>
      <c r="X166" s="82">
        <f>+rep!M157</f>
        <v>1.9802E-2</v>
      </c>
      <c r="Y166" s="82">
        <f>+rep!N157</f>
        <v>3.9604E-2</v>
      </c>
      <c r="Z166" s="82">
        <f>+rep!O157</f>
        <v>3.9604E-2</v>
      </c>
      <c r="AA166" s="82">
        <f>+rep!P157</f>
        <v>6.9306900000000005E-2</v>
      </c>
      <c r="AB166" s="82">
        <f>+rep!Q157</f>
        <v>7.9207899999999998E-2</v>
      </c>
      <c r="AC166" s="82">
        <f>+rep!R157</f>
        <v>7.9207899999999998E-2</v>
      </c>
      <c r="AD166" s="82">
        <f>+rep!S157</f>
        <v>8.9108900000000005E-2</v>
      </c>
      <c r="AE166" s="82">
        <f>+rep!T157</f>
        <v>7.9207899999999998E-2</v>
      </c>
      <c r="AF166" s="82">
        <f>+rep!U157</f>
        <v>6.9306900000000005E-2</v>
      </c>
      <c r="AG166" s="82">
        <f>+rep!V157</f>
        <v>5.9405899999999998E-2</v>
      </c>
      <c r="AH166" s="82">
        <f>+rep!W157</f>
        <v>3.9604E-2</v>
      </c>
      <c r="AI166" s="82">
        <f>+rep!X157</f>
        <v>5.9405899999999998E-2</v>
      </c>
      <c r="AJ166" s="82">
        <f>+rep!Y157</f>
        <v>4.9505E-2</v>
      </c>
      <c r="AK166" s="82">
        <f>+rep!Z157</f>
        <v>3.9604E-2</v>
      </c>
      <c r="AL166" s="82">
        <f>+rep!AA157</f>
        <v>2.9703E-2</v>
      </c>
      <c r="AM166" s="82">
        <f>+rep!AB157</f>
        <v>2.9703E-2</v>
      </c>
      <c r="AN166" s="82">
        <f>+rep!AC157</f>
        <v>1.9802E-2</v>
      </c>
      <c r="AO166" s="82">
        <f>+rep!AD157</f>
        <v>1.9802E-2</v>
      </c>
      <c r="AP166" s="82">
        <f>+rep!AE157</f>
        <v>1.9802E-2</v>
      </c>
      <c r="AQ166" s="82">
        <f>+rep!AF157</f>
        <v>9.9009900000000001E-3</v>
      </c>
      <c r="AR166" s="82">
        <f>+rep!AG157</f>
        <v>9.9009900000000001E-3</v>
      </c>
      <c r="AS166" s="82">
        <f>+rep!AH157</f>
        <v>9.9009900000000001E-3</v>
      </c>
      <c r="AT166" s="82">
        <f>+rep!AI157</f>
        <v>9.9009900000000001E-3</v>
      </c>
      <c r="AU166" s="82">
        <f>+rep!AJ157</f>
        <v>0</v>
      </c>
      <c r="AV166" s="82">
        <f>+rep!AK157</f>
        <v>9.9009900000000001E-3</v>
      </c>
      <c r="AW166" s="82">
        <f>+rep!AL157</f>
        <v>9.9009900000000001E-3</v>
      </c>
      <c r="AX166" s="82">
        <f>+rep!AM157</f>
        <v>0</v>
      </c>
      <c r="AY166" s="82">
        <f>+rep!AN157</f>
        <v>0</v>
      </c>
      <c r="AZ166" s="82">
        <f>+rep!AO157</f>
        <v>0</v>
      </c>
      <c r="BA166" s="82">
        <f>+rep!AP157</f>
        <v>0</v>
      </c>
      <c r="BB166" s="82">
        <f>+rep!AQ157</f>
        <v>0</v>
      </c>
      <c r="BC166" s="82">
        <f>+rep!AR157</f>
        <v>0</v>
      </c>
      <c r="BE166" s="73">
        <v>1999</v>
      </c>
      <c r="BF166" s="80">
        <f t="shared" si="195"/>
        <v>1.8679499999965107E-12</v>
      </c>
      <c r="BG166" s="80">
        <f t="shared" si="236"/>
        <v>2.1053499995567502E-10</v>
      </c>
      <c r="BH166" s="80">
        <f t="shared" si="237"/>
        <v>1.3745599811058479E-8</v>
      </c>
      <c r="BI166" s="80">
        <f t="shared" si="238"/>
        <v>5.2080172876527677E-7</v>
      </c>
      <c r="BJ166" s="80">
        <f t="shared" si="197"/>
        <v>1.1473668351913561E-5</v>
      </c>
      <c r="BK166" s="80">
        <f t="shared" si="198"/>
        <v>1.47269305361319E-4</v>
      </c>
      <c r="BL166" s="80">
        <f t="shared" si="199"/>
        <v>1.1028909411079E-3</v>
      </c>
      <c r="BM166" s="80">
        <f t="shared" si="200"/>
        <v>4.8211397539479001E-3</v>
      </c>
      <c r="BN166" s="80">
        <f t="shared" si="201"/>
        <v>1.2335072420790001E-2</v>
      </c>
      <c r="BO166" s="80">
        <f t="shared" si="202"/>
        <v>1.8794433085440002E-2</v>
      </c>
      <c r="BP166" s="80">
        <f t="shared" si="203"/>
        <v>1.8296304992789999E-2</v>
      </c>
      <c r="BQ166" s="80">
        <f t="shared" si="204"/>
        <v>1.5386187469749998E-2</v>
      </c>
      <c r="BR166" s="80">
        <f t="shared" si="205"/>
        <v>1.912859111536E-2</v>
      </c>
      <c r="BS166" s="80">
        <f t="shared" si="206"/>
        <v>2.8767114683999999E-2</v>
      </c>
      <c r="BT166" s="80">
        <f t="shared" si="207"/>
        <v>3.620270112316E-2</v>
      </c>
      <c r="BU166" s="80">
        <f t="shared" si="208"/>
        <v>3.7991138686360004E-2</v>
      </c>
      <c r="BV166" s="80">
        <f t="shared" si="209"/>
        <v>3.8495393246310003E-2</v>
      </c>
      <c r="BW166" s="80">
        <f t="shared" si="210"/>
        <v>4.1536255969110002E-2</v>
      </c>
      <c r="BX166" s="80">
        <f t="shared" si="211"/>
        <v>4.4401869901510002E-2</v>
      </c>
      <c r="BY166" s="80">
        <f t="shared" si="212"/>
        <v>4.3097013017190003E-2</v>
      </c>
      <c r="BZ166" s="80">
        <f t="shared" si="213"/>
        <v>3.8389787876790003E-2</v>
      </c>
      <c r="CA166" s="80">
        <f t="shared" si="214"/>
        <v>3.419246130919E-2</v>
      </c>
      <c r="CB166" s="80">
        <f t="shared" si="215"/>
        <v>3.2891902158040005E-2</v>
      </c>
      <c r="CC166" s="80">
        <f t="shared" si="216"/>
        <v>3.4091641991639998E-2</v>
      </c>
      <c r="CD166" s="80">
        <f t="shared" si="217"/>
        <v>3.6393067718310003E-2</v>
      </c>
      <c r="CE166" s="80">
        <f t="shared" si="218"/>
        <v>3.8706616844440003E-2</v>
      </c>
      <c r="CF166" s="80">
        <f t="shared" si="219"/>
        <v>4.0360557504E-2</v>
      </c>
      <c r="CG166" s="80">
        <f t="shared" si="220"/>
        <v>4.1007385919590002E-2</v>
      </c>
      <c r="CH166" s="80">
        <f t="shared" si="221"/>
        <v>4.0624204224000003E-2</v>
      </c>
      <c r="CI166" s="80">
        <f t="shared" si="222"/>
        <v>3.9416939215109997E-2</v>
      </c>
      <c r="CJ166" s="80">
        <f t="shared" si="223"/>
        <v>3.7632116610790002E-2</v>
      </c>
      <c r="CK166" s="80">
        <f t="shared" si="224"/>
        <v>3.5400178699359998E-2</v>
      </c>
      <c r="CL166" s="80">
        <f t="shared" si="225"/>
        <v>3.2690006308959997E-2</v>
      </c>
      <c r="CM166" s="80">
        <f t="shared" si="226"/>
        <v>2.9388861505240001E-2</v>
      </c>
      <c r="CN166" s="80">
        <f t="shared" si="227"/>
        <v>2.544760219584E-2</v>
      </c>
      <c r="CO166" s="80">
        <f t="shared" si="228"/>
        <v>2.0994491556959999E-2</v>
      </c>
      <c r="CP166" s="80">
        <f t="shared" si="229"/>
        <v>1.6346579195589999E-2</v>
      </c>
      <c r="CQ166" s="80">
        <f t="shared" si="230"/>
        <v>1.1918752665509999E-2</v>
      </c>
      <c r="CR166" s="80">
        <f t="shared" si="231"/>
        <v>8.0883779321856003E-3</v>
      </c>
      <c r="CS166" s="80">
        <f t="shared" si="232"/>
        <v>5.0847688034079E-3</v>
      </c>
      <c r="CT166" s="80">
        <f t="shared" si="233"/>
        <v>2.9505723659511E-3</v>
      </c>
      <c r="CU166" s="80">
        <f t="shared" si="234"/>
        <v>1.5760980536118998E-3</v>
      </c>
      <c r="CV166" s="80">
        <f t="shared" si="235"/>
        <v>7.7334900449329603E-4</v>
      </c>
    </row>
    <row r="167" spans="1:100" s="73" customFormat="1" x14ac:dyDescent="0.25">
      <c r="A167" s="74"/>
      <c r="B167" s="67"/>
      <c r="C167" s="68">
        <v>2000</v>
      </c>
      <c r="D167" s="75"/>
      <c r="E167" s="75"/>
      <c r="F167" s="76">
        <f t="shared" si="193"/>
        <v>172.31367182127912</v>
      </c>
      <c r="G167" s="76">
        <f t="shared" si="194"/>
        <v>56.369845690744583</v>
      </c>
      <c r="H167" s="76">
        <f t="shared" si="190"/>
        <v>102.43370880184975</v>
      </c>
      <c r="I167" s="76">
        <f t="shared" si="191"/>
        <v>242.08840454712836</v>
      </c>
      <c r="J167" s="77">
        <f>+'nm T1.8 flota'!$BC$9</f>
        <v>0.14141365022507479</v>
      </c>
      <c r="L167" s="81">
        <f t="shared" si="196"/>
        <v>2000</v>
      </c>
      <c r="M167" s="82">
        <f>+rep!B158</f>
        <v>0</v>
      </c>
      <c r="N167" s="82">
        <f>+rep!C158</f>
        <v>0</v>
      </c>
      <c r="O167" s="82">
        <f>+rep!D158</f>
        <v>0</v>
      </c>
      <c r="P167" s="82">
        <f>+rep!E158</f>
        <v>0</v>
      </c>
      <c r="Q167" s="82">
        <f>+rep!F158</f>
        <v>0</v>
      </c>
      <c r="R167" s="82">
        <f>+rep!G158</f>
        <v>1.0101000000000001E-2</v>
      </c>
      <c r="S167" s="82">
        <f>+rep!H158</f>
        <v>2.0202000000000001E-2</v>
      </c>
      <c r="T167" s="82">
        <f>+rep!I158</f>
        <v>3.0303E-2</v>
      </c>
      <c r="U167" s="82">
        <f>+rep!J158</f>
        <v>4.0404000000000002E-2</v>
      </c>
      <c r="V167" s="82">
        <f>+rep!K158</f>
        <v>4.0404000000000002E-2</v>
      </c>
      <c r="W167" s="82">
        <f>+rep!L158</f>
        <v>5.0505099999999997E-2</v>
      </c>
      <c r="X167" s="82">
        <f>+rep!M158</f>
        <v>5.0505099999999997E-2</v>
      </c>
      <c r="Y167" s="82">
        <f>+rep!N158</f>
        <v>6.0606100000000003E-2</v>
      </c>
      <c r="Z167" s="82">
        <f>+rep!O158</f>
        <v>5.0505099999999997E-2</v>
      </c>
      <c r="AA167" s="82">
        <f>+rep!P158</f>
        <v>5.0505099999999997E-2</v>
      </c>
      <c r="AB167" s="82">
        <f>+rep!Q158</f>
        <v>4.0404000000000002E-2</v>
      </c>
      <c r="AC167" s="82">
        <f>+rep!R158</f>
        <v>4.0404000000000002E-2</v>
      </c>
      <c r="AD167" s="82">
        <f>+rep!S158</f>
        <v>4.0404000000000002E-2</v>
      </c>
      <c r="AE167" s="82">
        <f>+rep!T158</f>
        <v>4.0404000000000002E-2</v>
      </c>
      <c r="AF167" s="82">
        <f>+rep!U158</f>
        <v>3.0303E-2</v>
      </c>
      <c r="AG167" s="82">
        <f>+rep!V158</f>
        <v>4.0404000000000002E-2</v>
      </c>
      <c r="AH167" s="82">
        <f>+rep!W158</f>
        <v>3.0303E-2</v>
      </c>
      <c r="AI167" s="82">
        <f>+rep!X158</f>
        <v>3.0303E-2</v>
      </c>
      <c r="AJ167" s="82">
        <f>+rep!Y158</f>
        <v>4.0404000000000002E-2</v>
      </c>
      <c r="AK167" s="82">
        <f>+rep!Z158</f>
        <v>3.0303E-2</v>
      </c>
      <c r="AL167" s="82">
        <f>+rep!AA158</f>
        <v>2.0202000000000001E-2</v>
      </c>
      <c r="AM167" s="82">
        <f>+rep!AB158</f>
        <v>2.0202000000000001E-2</v>
      </c>
      <c r="AN167" s="82">
        <f>+rep!AC158</f>
        <v>2.0202000000000001E-2</v>
      </c>
      <c r="AO167" s="82">
        <f>+rep!AD158</f>
        <v>2.0202000000000001E-2</v>
      </c>
      <c r="AP167" s="82">
        <f>+rep!AE158</f>
        <v>2.0202000000000001E-2</v>
      </c>
      <c r="AQ167" s="82">
        <f>+rep!AF158</f>
        <v>3.0303E-2</v>
      </c>
      <c r="AR167" s="82">
        <f>+rep!AG158</f>
        <v>2.0202000000000001E-2</v>
      </c>
      <c r="AS167" s="82">
        <f>+rep!AH158</f>
        <v>2.0202000000000001E-2</v>
      </c>
      <c r="AT167" s="82">
        <f>+rep!AI158</f>
        <v>2.0202000000000001E-2</v>
      </c>
      <c r="AU167" s="82">
        <f>+rep!AJ158</f>
        <v>2.0202000000000001E-2</v>
      </c>
      <c r="AV167" s="82">
        <f>+rep!AK158</f>
        <v>1.0101000000000001E-2</v>
      </c>
      <c r="AW167" s="82">
        <f>+rep!AL158</f>
        <v>1.0101000000000001E-2</v>
      </c>
      <c r="AX167" s="82">
        <f>+rep!AM158</f>
        <v>0</v>
      </c>
      <c r="AY167" s="82">
        <f>+rep!AN158</f>
        <v>0</v>
      </c>
      <c r="AZ167" s="82">
        <f>+rep!AO158</f>
        <v>0</v>
      </c>
      <c r="BA167" s="82">
        <f>+rep!AP158</f>
        <v>0</v>
      </c>
      <c r="BB167" s="82">
        <f>+rep!AQ158</f>
        <v>0</v>
      </c>
      <c r="BC167" s="82">
        <f>+rep!AR158</f>
        <v>0</v>
      </c>
      <c r="BE167" s="73">
        <v>2000</v>
      </c>
      <c r="BF167" s="80">
        <f t="shared" si="195"/>
        <v>3.7157899999861931E-12</v>
      </c>
      <c r="BG167" s="80">
        <f t="shared" si="236"/>
        <v>4.1880399982460325E-10</v>
      </c>
      <c r="BH167" s="80">
        <f t="shared" si="237"/>
        <v>2.7343199252349412E-8</v>
      </c>
      <c r="BI167" s="80">
        <f t="shared" si="238"/>
        <v>1.0359889267247199E-6</v>
      </c>
      <c r="BJ167" s="80">
        <f t="shared" si="197"/>
        <v>2.2822979087847749E-5</v>
      </c>
      <c r="BK167" s="80">
        <f t="shared" si="198"/>
        <v>2.9288916564937498E-4</v>
      </c>
      <c r="BL167" s="80">
        <f t="shared" si="199"/>
        <v>2.1910481549431001E-3</v>
      </c>
      <c r="BM167" s="80">
        <f t="shared" si="200"/>
        <v>9.5378025066974997E-3</v>
      </c>
      <c r="BN167" s="80">
        <f t="shared" si="201"/>
        <v>2.4169563257560003E-2</v>
      </c>
      <c r="BO167" s="80">
        <f t="shared" si="202"/>
        <v>3.6260032671959999E-2</v>
      </c>
      <c r="BP167" s="80">
        <f t="shared" si="203"/>
        <v>3.376346784624E-2</v>
      </c>
      <c r="BQ167" s="80">
        <f t="shared" si="204"/>
        <v>2.3404864395989999E-2</v>
      </c>
      <c r="BR167" s="80">
        <f t="shared" si="205"/>
        <v>2.1248815535639998E-2</v>
      </c>
      <c r="BS167" s="80">
        <f t="shared" si="206"/>
        <v>2.8627867995999999E-2</v>
      </c>
      <c r="BT167" s="80">
        <f t="shared" si="207"/>
        <v>3.568238991975E-2</v>
      </c>
      <c r="BU167" s="80">
        <f t="shared" si="208"/>
        <v>3.7876288352789993E-2</v>
      </c>
      <c r="BV167" s="80">
        <f t="shared" si="209"/>
        <v>3.9458145817440005E-2</v>
      </c>
      <c r="BW167" s="80">
        <f t="shared" si="210"/>
        <v>4.4503062866710005E-2</v>
      </c>
      <c r="BX167" s="80">
        <f t="shared" si="211"/>
        <v>5.0672843355509999E-2</v>
      </c>
      <c r="BY167" s="80">
        <f t="shared" si="212"/>
        <v>5.3959066221990003E-2</v>
      </c>
      <c r="BZ167" s="80">
        <f t="shared" si="213"/>
        <v>5.3941532331989998E-2</v>
      </c>
      <c r="CA167" s="80">
        <f t="shared" si="214"/>
        <v>5.211523916224E-2</v>
      </c>
      <c r="CB167" s="80">
        <f t="shared" si="215"/>
        <v>4.8797783997509996E-2</v>
      </c>
      <c r="CC167" s="80">
        <f t="shared" si="216"/>
        <v>4.3725251044960001E-2</v>
      </c>
      <c r="CD167" s="80">
        <f t="shared" si="217"/>
        <v>3.7846903039360003E-2</v>
      </c>
      <c r="CE167" s="80">
        <f t="shared" si="218"/>
        <v>3.2896188864000003E-2</v>
      </c>
      <c r="CF167" s="80">
        <f t="shared" si="219"/>
        <v>2.977581231975E-2</v>
      </c>
      <c r="CG167" s="80">
        <f t="shared" si="220"/>
        <v>2.810822329479E-2</v>
      </c>
      <c r="CH167" s="80">
        <f t="shared" si="221"/>
        <v>2.6999582667359998E-2</v>
      </c>
      <c r="CI167" s="80">
        <f t="shared" si="222"/>
        <v>2.5772369681759999E-2</v>
      </c>
      <c r="CJ167" s="80">
        <f t="shared" si="223"/>
        <v>2.4155116454040001E-2</v>
      </c>
      <c r="CK167" s="80">
        <f t="shared" si="224"/>
        <v>2.2158553209240001E-2</v>
      </c>
      <c r="CL167" s="80">
        <f t="shared" si="225"/>
        <v>1.9901821089749999E-2</v>
      </c>
      <c r="CM167" s="80">
        <f t="shared" si="226"/>
        <v>1.7491550204310001E-2</v>
      </c>
      <c r="CN167" s="80">
        <f t="shared" si="227"/>
        <v>1.4982437246790001E-2</v>
      </c>
      <c r="CO167" s="80">
        <f t="shared" si="228"/>
        <v>1.2408095644000002E-2</v>
      </c>
      <c r="CP167" s="80">
        <f t="shared" si="229"/>
        <v>9.8328261022683997E-3</v>
      </c>
      <c r="CQ167" s="80">
        <f t="shared" si="230"/>
        <v>7.3758393472763998E-3</v>
      </c>
      <c r="CR167" s="80">
        <f t="shared" si="231"/>
        <v>5.1867251425119004E-3</v>
      </c>
      <c r="CS167" s="80">
        <f t="shared" si="232"/>
        <v>3.3922836690230998E-3</v>
      </c>
      <c r="CT167" s="80">
        <f t="shared" si="233"/>
        <v>2.0510159885423996E-3</v>
      </c>
      <c r="CU167" s="80">
        <f t="shared" si="234"/>
        <v>1.1411747394496001E-3</v>
      </c>
      <c r="CV167" s="80">
        <f t="shared" si="235"/>
        <v>5.8234947352927896E-4</v>
      </c>
    </row>
    <row r="168" spans="1:100" s="73" customFormat="1" x14ac:dyDescent="0.25">
      <c r="A168" s="74">
        <f t="shared" si="239"/>
        <v>1.656911894983552E-2</v>
      </c>
      <c r="B168" s="67">
        <f t="shared" si="240"/>
        <v>3.4252733814872809E-3</v>
      </c>
      <c r="C168" s="68">
        <v>2001</v>
      </c>
      <c r="D168" s="75">
        <f t="shared" si="241"/>
        <v>291.94749984183511</v>
      </c>
      <c r="E168" s="75">
        <f t="shared" si="242"/>
        <v>60.353239241482228</v>
      </c>
      <c r="F168" s="76">
        <f t="shared" si="193"/>
        <v>172.31367182127912</v>
      </c>
      <c r="G168" s="76">
        <f t="shared" si="194"/>
        <v>56.369845690744583</v>
      </c>
      <c r="H168" s="76">
        <f t="shared" si="190"/>
        <v>102.43370880184975</v>
      </c>
      <c r="I168" s="76">
        <f t="shared" si="191"/>
        <v>242.08840454712836</v>
      </c>
      <c r="J168" s="77">
        <f>+'nm T1.8 flota'!$BC$9</f>
        <v>0.14141365022507479</v>
      </c>
      <c r="L168" s="81">
        <f t="shared" si="196"/>
        <v>2001</v>
      </c>
      <c r="M168" s="82">
        <f>+rep!B159</f>
        <v>0</v>
      </c>
      <c r="N168" s="82">
        <f>+rep!C159</f>
        <v>0</v>
      </c>
      <c r="O168" s="82">
        <f>+rep!D159</f>
        <v>0</v>
      </c>
      <c r="P168" s="82">
        <f>+rep!E159</f>
        <v>0</v>
      </c>
      <c r="Q168" s="82">
        <f>+rep!F159</f>
        <v>0</v>
      </c>
      <c r="R168" s="82">
        <f>+rep!G159</f>
        <v>0</v>
      </c>
      <c r="S168" s="82">
        <f>+rep!H159</f>
        <v>0</v>
      </c>
      <c r="T168" s="82">
        <f>+rep!I159</f>
        <v>0</v>
      </c>
      <c r="U168" s="82">
        <f>+rep!J159</f>
        <v>9.9009900000000001E-3</v>
      </c>
      <c r="V168" s="82">
        <f>+rep!K159</f>
        <v>9.9009900000000001E-3</v>
      </c>
      <c r="W168" s="82">
        <f>+rep!L159</f>
        <v>1.9802E-2</v>
      </c>
      <c r="X168" s="82">
        <f>+rep!M159</f>
        <v>3.9604E-2</v>
      </c>
      <c r="Y168" s="82">
        <f>+rep!N159</f>
        <v>3.9604E-2</v>
      </c>
      <c r="Z168" s="82">
        <f>+rep!O159</f>
        <v>4.9505E-2</v>
      </c>
      <c r="AA168" s="82">
        <f>+rep!P159</f>
        <v>5.9405899999999998E-2</v>
      </c>
      <c r="AB168" s="82">
        <f>+rep!Q159</f>
        <v>6.9306900000000005E-2</v>
      </c>
      <c r="AC168" s="82">
        <f>+rep!R159</f>
        <v>7.9207899999999998E-2</v>
      </c>
      <c r="AD168" s="82">
        <f>+rep!S159</f>
        <v>4.9505E-2</v>
      </c>
      <c r="AE168" s="82">
        <f>+rep!T159</f>
        <v>4.9505E-2</v>
      </c>
      <c r="AF168" s="82">
        <f>+rep!U159</f>
        <v>4.9505E-2</v>
      </c>
      <c r="AG168" s="82">
        <f>+rep!V159</f>
        <v>4.9505E-2</v>
      </c>
      <c r="AH168" s="82">
        <f>+rep!W159</f>
        <v>3.9604E-2</v>
      </c>
      <c r="AI168" s="82">
        <f>+rep!X159</f>
        <v>3.9604E-2</v>
      </c>
      <c r="AJ168" s="82">
        <f>+rep!Y159</f>
        <v>3.9604E-2</v>
      </c>
      <c r="AK168" s="82">
        <f>+rep!Z159</f>
        <v>3.9604E-2</v>
      </c>
      <c r="AL168" s="82">
        <f>+rep!AA159</f>
        <v>2.9703E-2</v>
      </c>
      <c r="AM168" s="82">
        <f>+rep!AB159</f>
        <v>2.9703E-2</v>
      </c>
      <c r="AN168" s="82">
        <f>+rep!AC159</f>
        <v>2.9703E-2</v>
      </c>
      <c r="AO168" s="82">
        <f>+rep!AD159</f>
        <v>2.9703E-2</v>
      </c>
      <c r="AP168" s="82">
        <f>+rep!AE159</f>
        <v>2.9703E-2</v>
      </c>
      <c r="AQ168" s="82">
        <f>+rep!AF159</f>
        <v>2.9703E-2</v>
      </c>
      <c r="AR168" s="82">
        <f>+rep!AG159</f>
        <v>1.9802E-2</v>
      </c>
      <c r="AS168" s="82">
        <f>+rep!AH159</f>
        <v>1.9802E-2</v>
      </c>
      <c r="AT168" s="82">
        <f>+rep!AI159</f>
        <v>9.9009900000000001E-3</v>
      </c>
      <c r="AU168" s="82">
        <f>+rep!AJ159</f>
        <v>9.9009900000000001E-3</v>
      </c>
      <c r="AV168" s="82">
        <f>+rep!AK159</f>
        <v>9.9009900000000001E-3</v>
      </c>
      <c r="AW168" s="82">
        <f>+rep!AL159</f>
        <v>9.9009900000000001E-3</v>
      </c>
      <c r="AX168" s="82">
        <f>+rep!AM159</f>
        <v>0</v>
      </c>
      <c r="AY168" s="82">
        <f>+rep!AN159</f>
        <v>9.9009900000000001E-3</v>
      </c>
      <c r="AZ168" s="82">
        <f>+rep!AO159</f>
        <v>0</v>
      </c>
      <c r="BA168" s="82">
        <f>+rep!AP159</f>
        <v>0</v>
      </c>
      <c r="BB168" s="82">
        <f>+rep!AQ159</f>
        <v>0</v>
      </c>
      <c r="BC168" s="82">
        <f>+rep!AR159</f>
        <v>0</v>
      </c>
      <c r="BE168" s="73">
        <v>2001</v>
      </c>
      <c r="BF168" s="80">
        <f t="shared" si="195"/>
        <v>1.2990899999983124E-12</v>
      </c>
      <c r="BG168" s="80">
        <f t="shared" si="236"/>
        <v>1.4641999997856118E-10</v>
      </c>
      <c r="BH168" s="80">
        <f t="shared" si="237"/>
        <v>9.5596699086127103E-9</v>
      </c>
      <c r="BI168" s="80">
        <f t="shared" si="238"/>
        <v>3.6220986880391591E-7</v>
      </c>
      <c r="BJ168" s="80">
        <f t="shared" si="197"/>
        <v>7.9801963154503307E-6</v>
      </c>
      <c r="BK168" s="80">
        <f t="shared" si="198"/>
        <v>1.0244650256315099E-4</v>
      </c>
      <c r="BL168" s="80">
        <f t="shared" si="199"/>
        <v>7.6773068284095901E-4</v>
      </c>
      <c r="BM168" s="80">
        <f t="shared" si="200"/>
        <v>3.3643443794524001E-3</v>
      </c>
      <c r="BN168" s="80">
        <f t="shared" si="201"/>
        <v>8.6740859495644008E-3</v>
      </c>
      <c r="BO168" s="80">
        <f t="shared" si="202"/>
        <v>1.3570662399999999E-2</v>
      </c>
      <c r="BP168" s="80">
        <f t="shared" si="203"/>
        <v>1.4818938947909999E-2</v>
      </c>
      <c r="BQ168" s="80">
        <f t="shared" si="204"/>
        <v>1.756638027231E-2</v>
      </c>
      <c r="BR168" s="80">
        <f t="shared" si="205"/>
        <v>2.934705688359E-2</v>
      </c>
      <c r="BS168" s="80">
        <f t="shared" si="206"/>
        <v>4.6345820063640006E-2</v>
      </c>
      <c r="BT168" s="80">
        <f t="shared" si="207"/>
        <v>5.6323608465759997E-2</v>
      </c>
      <c r="BU168" s="80">
        <f t="shared" si="208"/>
        <v>5.4014319412710003E-2</v>
      </c>
      <c r="BV168" s="80">
        <f t="shared" si="209"/>
        <v>4.6824978399639998E-2</v>
      </c>
      <c r="BW168" s="80">
        <f t="shared" si="210"/>
        <v>4.4182623759000006E-2</v>
      </c>
      <c r="BX168" s="80">
        <f t="shared" si="211"/>
        <v>4.6578794698240007E-2</v>
      </c>
      <c r="BY168" s="80">
        <f t="shared" si="212"/>
        <v>4.9561576087750005E-2</v>
      </c>
      <c r="BZ168" s="80">
        <f t="shared" si="213"/>
        <v>5.1452403665759996E-2</v>
      </c>
      <c r="CA168" s="80">
        <f t="shared" si="214"/>
        <v>5.2902803690310002E-2</v>
      </c>
      <c r="CB168" s="80">
        <f t="shared" si="215"/>
        <v>5.3609746191639995E-2</v>
      </c>
      <c r="CC168" s="80">
        <f t="shared" si="216"/>
        <v>5.2376986786389995E-2</v>
      </c>
      <c r="CD168" s="80">
        <f t="shared" si="217"/>
        <v>4.8773471544160001E-2</v>
      </c>
      <c r="CE168" s="80">
        <f t="shared" si="218"/>
        <v>4.3389752064000003E-2</v>
      </c>
      <c r="CF168" s="80">
        <f t="shared" si="219"/>
        <v>3.716937190551E-2</v>
      </c>
      <c r="CG168" s="80">
        <f t="shared" si="220"/>
        <v>3.1056395021190002E-2</v>
      </c>
      <c r="CH168" s="80">
        <f t="shared" si="221"/>
        <v>2.584613908879E-2</v>
      </c>
      <c r="CI168" s="80">
        <f t="shared" si="222"/>
        <v>2.1914382594390002E-2</v>
      </c>
      <c r="CJ168" s="80">
        <f t="shared" si="223"/>
        <v>1.9104085434310001E-2</v>
      </c>
      <c r="CK168" s="80">
        <f t="shared" si="224"/>
        <v>1.6959582145239998E-2</v>
      </c>
      <c r="CL168" s="80">
        <f t="shared" si="225"/>
        <v>1.505699143536E-2</v>
      </c>
      <c r="CM168" s="80">
        <f t="shared" si="226"/>
        <v>1.3160681750040001E-2</v>
      </c>
      <c r="CN168" s="80">
        <f t="shared" si="227"/>
        <v>1.120299937404E-2</v>
      </c>
      <c r="CO168" s="80">
        <f t="shared" si="228"/>
        <v>9.2100652736798998E-3</v>
      </c>
      <c r="CP168" s="80">
        <f t="shared" si="229"/>
        <v>7.2523858708223995E-3</v>
      </c>
      <c r="CQ168" s="80">
        <f t="shared" si="230"/>
        <v>5.4218800574400003E-3</v>
      </c>
      <c r="CR168" s="80">
        <f t="shared" si="231"/>
        <v>3.8141005968624002E-3</v>
      </c>
      <c r="CS168" s="80">
        <f t="shared" si="232"/>
        <v>2.5040282432910997E-3</v>
      </c>
      <c r="CT168" s="80">
        <f t="shared" si="233"/>
        <v>1.5235616597079E-3</v>
      </c>
      <c r="CU168" s="80">
        <f t="shared" si="234"/>
        <v>8.5435981938171901E-4</v>
      </c>
      <c r="CV168" s="80">
        <f t="shared" si="235"/>
        <v>4.3967851262361601E-4</v>
      </c>
    </row>
    <row r="169" spans="1:100" s="73" customFormat="1" x14ac:dyDescent="0.25">
      <c r="A169" s="74">
        <f t="shared" si="239"/>
        <v>1.287038782811808E-2</v>
      </c>
      <c r="B169" s="67">
        <f t="shared" si="240"/>
        <v>6.2044359312450085E-3</v>
      </c>
      <c r="C169" s="68">
        <v>2002</v>
      </c>
      <c r="D169" s="75">
        <f t="shared" si="241"/>
        <v>161.17500625062232</v>
      </c>
      <c r="E169" s="75">
        <f t="shared" si="242"/>
        <v>77.697736335131168</v>
      </c>
      <c r="F169" s="76">
        <f t="shared" si="193"/>
        <v>172.31367182127912</v>
      </c>
      <c r="G169" s="76">
        <f t="shared" si="194"/>
        <v>56.369845690744583</v>
      </c>
      <c r="H169" s="76">
        <f t="shared" si="190"/>
        <v>102.43370880184975</v>
      </c>
      <c r="I169" s="76">
        <f t="shared" si="191"/>
        <v>242.08840454712836</v>
      </c>
      <c r="J169" s="77">
        <f>+'nm T1.8 flota'!$BC$9</f>
        <v>0.14141365022507479</v>
      </c>
      <c r="L169" s="81">
        <f t="shared" si="196"/>
        <v>2002</v>
      </c>
      <c r="M169" s="82">
        <f>+rep!B160</f>
        <v>0</v>
      </c>
      <c r="N169" s="82">
        <f>+rep!C160</f>
        <v>0</v>
      </c>
      <c r="O169" s="82">
        <f>+rep!D160</f>
        <v>0</v>
      </c>
      <c r="P169" s="82">
        <f>+rep!E160</f>
        <v>0</v>
      </c>
      <c r="Q169" s="82">
        <f>+rep!F160</f>
        <v>0</v>
      </c>
      <c r="R169" s="82">
        <f>+rep!G160</f>
        <v>0</v>
      </c>
      <c r="S169" s="82">
        <f>+rep!H160</f>
        <v>0</v>
      </c>
      <c r="T169" s="82">
        <f>+rep!I160</f>
        <v>0</v>
      </c>
      <c r="U169" s="82">
        <f>+rep!J160</f>
        <v>0</v>
      </c>
      <c r="V169" s="82">
        <f>+rep!K160</f>
        <v>0</v>
      </c>
      <c r="W169" s="82">
        <f>+rep!L160</f>
        <v>1.0204100000000001E-2</v>
      </c>
      <c r="X169" s="82">
        <f>+rep!M160</f>
        <v>2.0408200000000001E-2</v>
      </c>
      <c r="Y169" s="82">
        <f>+rep!N160</f>
        <v>3.0612199999999999E-2</v>
      </c>
      <c r="Z169" s="82">
        <f>+rep!O160</f>
        <v>3.0612199999999999E-2</v>
      </c>
      <c r="AA169" s="82">
        <f>+rep!P160</f>
        <v>4.08163E-2</v>
      </c>
      <c r="AB169" s="82">
        <f>+rep!Q160</f>
        <v>7.1428599999999995E-2</v>
      </c>
      <c r="AC169" s="82">
        <f>+rep!R160</f>
        <v>9.1836699999999993E-2</v>
      </c>
      <c r="AD169" s="82">
        <f>+rep!S160</f>
        <v>8.1632700000000002E-2</v>
      </c>
      <c r="AE169" s="82">
        <f>+rep!T160</f>
        <v>8.1632700000000002E-2</v>
      </c>
      <c r="AF169" s="82">
        <f>+rep!U160</f>
        <v>7.1428599999999995E-2</v>
      </c>
      <c r="AG169" s="82">
        <f>+rep!V160</f>
        <v>6.1224500000000001E-2</v>
      </c>
      <c r="AH169" s="82">
        <f>+rep!W160</f>
        <v>5.10204E-2</v>
      </c>
      <c r="AI169" s="82">
        <f>+rep!X160</f>
        <v>5.10204E-2</v>
      </c>
      <c r="AJ169" s="82">
        <f>+rep!Y160</f>
        <v>4.08163E-2</v>
      </c>
      <c r="AK169" s="82">
        <f>+rep!Z160</f>
        <v>4.08163E-2</v>
      </c>
      <c r="AL169" s="82">
        <f>+rep!AA160</f>
        <v>4.08163E-2</v>
      </c>
      <c r="AM169" s="82">
        <f>+rep!AB160</f>
        <v>3.0612199999999999E-2</v>
      </c>
      <c r="AN169" s="82">
        <f>+rep!AC160</f>
        <v>3.0612199999999999E-2</v>
      </c>
      <c r="AO169" s="82">
        <f>+rep!AD160</f>
        <v>3.0612199999999999E-2</v>
      </c>
      <c r="AP169" s="82">
        <f>+rep!AE160</f>
        <v>3.0612199999999999E-2</v>
      </c>
      <c r="AQ169" s="82">
        <f>+rep!AF160</f>
        <v>2.0408200000000001E-2</v>
      </c>
      <c r="AR169" s="82">
        <f>+rep!AG160</f>
        <v>1.0204100000000001E-2</v>
      </c>
      <c r="AS169" s="82">
        <f>+rep!AH160</f>
        <v>1.0204100000000001E-2</v>
      </c>
      <c r="AT169" s="82">
        <f>+rep!AI160</f>
        <v>1.0204100000000001E-2</v>
      </c>
      <c r="AU169" s="82">
        <f>+rep!AJ160</f>
        <v>1.0204100000000001E-2</v>
      </c>
      <c r="AV169" s="82">
        <f>+rep!AK160</f>
        <v>0</v>
      </c>
      <c r="AW169" s="82">
        <f>+rep!AL160</f>
        <v>0</v>
      </c>
      <c r="AX169" s="82">
        <f>+rep!AM160</f>
        <v>0</v>
      </c>
      <c r="AY169" s="82">
        <f>+rep!AN160</f>
        <v>0</v>
      </c>
      <c r="AZ169" s="82">
        <f>+rep!AO160</f>
        <v>0</v>
      </c>
      <c r="BA169" s="82">
        <f>+rep!AP160</f>
        <v>0</v>
      </c>
      <c r="BB169" s="82">
        <f>+rep!AQ160</f>
        <v>0</v>
      </c>
      <c r="BC169" s="82">
        <f>+rep!AR160</f>
        <v>0</v>
      </c>
      <c r="BE169" s="73">
        <v>2002</v>
      </c>
      <c r="BF169" s="80">
        <f t="shared" si="195"/>
        <v>1.0561999999988845E-12</v>
      </c>
      <c r="BG169" s="80">
        <f t="shared" si="236"/>
        <v>1.1904399998582853E-10</v>
      </c>
      <c r="BH169" s="80">
        <f t="shared" si="237"/>
        <v>7.7722599395919745E-9</v>
      </c>
      <c r="BI169" s="80">
        <f t="shared" si="238"/>
        <v>2.9447991328152953E-7</v>
      </c>
      <c r="BJ169" s="80">
        <f t="shared" si="197"/>
        <v>6.4876879093594476E-6</v>
      </c>
      <c r="BK169" s="80">
        <f t="shared" si="198"/>
        <v>8.3277363725373505E-5</v>
      </c>
      <c r="BL169" s="80">
        <f t="shared" si="199"/>
        <v>6.2393022453760007E-4</v>
      </c>
      <c r="BM169" s="80">
        <f t="shared" si="200"/>
        <v>2.7320945918400002E-3</v>
      </c>
      <c r="BN169" s="80">
        <f t="shared" si="201"/>
        <v>7.0158547529915998E-3</v>
      </c>
      <c r="BO169" s="80">
        <f t="shared" si="202"/>
        <v>1.0736777658839999E-2</v>
      </c>
      <c r="BP169" s="80">
        <f t="shared" si="203"/>
        <v>1.0528845707590001E-2</v>
      </c>
      <c r="BQ169" s="80">
        <f t="shared" si="204"/>
        <v>9.1268740304071005E-3</v>
      </c>
      <c r="BR169" s="80">
        <f t="shared" si="205"/>
        <v>1.1981594636309999E-2</v>
      </c>
      <c r="BS169" s="80">
        <f t="shared" si="206"/>
        <v>1.9154729075039997E-2</v>
      </c>
      <c r="BT169" s="80">
        <f t="shared" si="207"/>
        <v>2.6976348385560001E-2</v>
      </c>
      <c r="BU169" s="80">
        <f t="shared" si="208"/>
        <v>3.4883530557750002E-2</v>
      </c>
      <c r="BV169" s="80">
        <f t="shared" si="209"/>
        <v>4.5725830911E-2</v>
      </c>
      <c r="BW169" s="80">
        <f t="shared" si="210"/>
        <v>5.8779817258709996E-2</v>
      </c>
      <c r="BX169" s="80">
        <f t="shared" si="211"/>
        <v>6.7824687599999989E-2</v>
      </c>
      <c r="BY169" s="80">
        <f t="shared" si="212"/>
        <v>6.849622373724E-2</v>
      </c>
      <c r="BZ169" s="80">
        <f t="shared" si="213"/>
        <v>6.320073967216E-2</v>
      </c>
      <c r="CA169" s="80">
        <f t="shared" si="214"/>
        <v>5.7545380887749999E-2</v>
      </c>
      <c r="CB169" s="80">
        <f t="shared" si="215"/>
        <v>5.4394505016389996E-2</v>
      </c>
      <c r="CC169" s="80">
        <f t="shared" si="216"/>
        <v>5.2901649402239993E-2</v>
      </c>
      <c r="CD169" s="80">
        <f t="shared" si="217"/>
        <v>5.1359354242559996E-2</v>
      </c>
      <c r="CE169" s="80">
        <f t="shared" si="218"/>
        <v>4.8825503784959999E-2</v>
      </c>
      <c r="CF169" s="80">
        <f t="shared" si="219"/>
        <v>4.4952598573440007E-2</v>
      </c>
      <c r="CG169" s="80">
        <f t="shared" si="220"/>
        <v>3.9775824295589998E-2</v>
      </c>
      <c r="CH169" s="80">
        <f t="shared" si="221"/>
        <v>3.3767559936000002E-2</v>
      </c>
      <c r="CI169" s="80">
        <f t="shared" si="222"/>
        <v>2.7690956188440002E-2</v>
      </c>
      <c r="CJ169" s="80">
        <f t="shared" si="223"/>
        <v>2.2257635603039998E-2</v>
      </c>
      <c r="CK169" s="80">
        <f t="shared" si="224"/>
        <v>1.7859509347839999E-2</v>
      </c>
      <c r="CL169" s="80">
        <f t="shared" si="225"/>
        <v>1.4507300879189999E-2</v>
      </c>
      <c r="CM169" s="80">
        <f t="shared" si="226"/>
        <v>1.1946564188160001E-2</v>
      </c>
      <c r="CN169" s="80">
        <f t="shared" si="227"/>
        <v>9.8520364048763995E-3</v>
      </c>
      <c r="CO169" s="80">
        <f t="shared" si="228"/>
        <v>7.9828853294774994E-3</v>
      </c>
      <c r="CP169" s="80">
        <f t="shared" si="229"/>
        <v>6.2397420241110998E-3</v>
      </c>
      <c r="CQ169" s="80">
        <f t="shared" si="230"/>
        <v>4.6370559552623997E-3</v>
      </c>
      <c r="CR169" s="80">
        <f t="shared" si="231"/>
        <v>3.2411761219374997E-3</v>
      </c>
      <c r="CS169" s="80">
        <f t="shared" si="232"/>
        <v>2.1136236100279E-3</v>
      </c>
      <c r="CT169" s="80">
        <f t="shared" si="233"/>
        <v>1.2778429309295999E-3</v>
      </c>
      <c r="CU169" s="80">
        <f t="shared" si="234"/>
        <v>7.1266438427207098E-4</v>
      </c>
      <c r="CV169" s="80">
        <f t="shared" si="235"/>
        <v>3.6519253691372401E-4</v>
      </c>
    </row>
    <row r="170" spans="1:100" s="73" customFormat="1" x14ac:dyDescent="0.25">
      <c r="A170" s="74">
        <f t="shared" si="239"/>
        <v>1.1899163528890751E-2</v>
      </c>
      <c r="B170" s="67">
        <f t="shared" si="240"/>
        <v>6.9211295212432324E-3</v>
      </c>
      <c r="C170" s="68">
        <v>2003</v>
      </c>
      <c r="D170" s="75">
        <f t="shared" si="241"/>
        <v>144.48508685333366</v>
      </c>
      <c r="E170" s="75">
        <f t="shared" si="242"/>
        <v>84.039520725304357</v>
      </c>
      <c r="F170" s="76">
        <f t="shared" si="193"/>
        <v>172.31367182127912</v>
      </c>
      <c r="G170" s="76">
        <f t="shared" si="194"/>
        <v>56.369845690744583</v>
      </c>
      <c r="H170" s="76">
        <f t="shared" si="190"/>
        <v>102.43370880184975</v>
      </c>
      <c r="I170" s="76">
        <f t="shared" si="191"/>
        <v>242.08840454712836</v>
      </c>
      <c r="J170" s="77">
        <f>+'nm T1.8 flota'!$BC$9</f>
        <v>0.14141365022507479</v>
      </c>
      <c r="L170" s="81">
        <f t="shared" si="196"/>
        <v>2003</v>
      </c>
      <c r="M170" s="82">
        <f>+rep!B161</f>
        <v>0</v>
      </c>
      <c r="N170" s="82">
        <f>+rep!C161</f>
        <v>0</v>
      </c>
      <c r="O170" s="82">
        <f>+rep!D161</f>
        <v>0</v>
      </c>
      <c r="P170" s="82">
        <f>+rep!E161</f>
        <v>0</v>
      </c>
      <c r="Q170" s="82">
        <f>+rep!F161</f>
        <v>0</v>
      </c>
      <c r="R170" s="82">
        <f>+rep!G161</f>
        <v>0</v>
      </c>
      <c r="S170" s="82">
        <f>+rep!H161</f>
        <v>0</v>
      </c>
      <c r="T170" s="82">
        <f>+rep!I161</f>
        <v>2.0833299999999999E-2</v>
      </c>
      <c r="U170" s="82">
        <f>+rep!J161</f>
        <v>2.0833299999999999E-2</v>
      </c>
      <c r="V170" s="82">
        <f>+rep!K161</f>
        <v>2.0833299999999999E-2</v>
      </c>
      <c r="W170" s="82">
        <f>+rep!L161</f>
        <v>2.0833299999999999E-2</v>
      </c>
      <c r="X170" s="82">
        <f>+rep!M161</f>
        <v>2.0833299999999999E-2</v>
      </c>
      <c r="Y170" s="82">
        <f>+rep!N161</f>
        <v>3.125E-2</v>
      </c>
      <c r="Z170" s="82">
        <f>+rep!O161</f>
        <v>3.125E-2</v>
      </c>
      <c r="AA170" s="82">
        <f>+rep!P161</f>
        <v>4.1666700000000001E-2</v>
      </c>
      <c r="AB170" s="82">
        <f>+rep!Q161</f>
        <v>4.1666700000000001E-2</v>
      </c>
      <c r="AC170" s="82">
        <f>+rep!R161</f>
        <v>4.1666700000000001E-2</v>
      </c>
      <c r="AD170" s="82">
        <f>+rep!S161</f>
        <v>5.2083299999999999E-2</v>
      </c>
      <c r="AE170" s="82">
        <f>+rep!T161</f>
        <v>4.1666700000000001E-2</v>
      </c>
      <c r="AF170" s="82">
        <f>+rep!U161</f>
        <v>4.1666700000000001E-2</v>
      </c>
      <c r="AG170" s="82">
        <f>+rep!V161</f>
        <v>4.1666700000000001E-2</v>
      </c>
      <c r="AH170" s="82">
        <f>+rep!W161</f>
        <v>5.2083299999999999E-2</v>
      </c>
      <c r="AI170" s="82">
        <f>+rep!X161</f>
        <v>6.25E-2</v>
      </c>
      <c r="AJ170" s="82">
        <f>+rep!Y161</f>
        <v>5.2083299999999999E-2</v>
      </c>
      <c r="AK170" s="82">
        <f>+rep!Z161</f>
        <v>6.25E-2</v>
      </c>
      <c r="AL170" s="82">
        <f>+rep!AA161</f>
        <v>4.1666700000000001E-2</v>
      </c>
      <c r="AM170" s="82">
        <f>+rep!AB161</f>
        <v>4.1666700000000001E-2</v>
      </c>
      <c r="AN170" s="82">
        <f>+rep!AC161</f>
        <v>4.1666700000000001E-2</v>
      </c>
      <c r="AO170" s="82">
        <f>+rep!AD161</f>
        <v>4.1666700000000001E-2</v>
      </c>
      <c r="AP170" s="82">
        <f>+rep!AE161</f>
        <v>3.125E-2</v>
      </c>
      <c r="AQ170" s="82">
        <f>+rep!AF161</f>
        <v>3.125E-2</v>
      </c>
      <c r="AR170" s="82">
        <f>+rep!AG161</f>
        <v>1.0416699999999999E-2</v>
      </c>
      <c r="AS170" s="82">
        <f>+rep!AH161</f>
        <v>2.0833299999999999E-2</v>
      </c>
      <c r="AT170" s="82">
        <f>+rep!AI161</f>
        <v>1.0416699999999999E-2</v>
      </c>
      <c r="AU170" s="82">
        <f>+rep!AJ161</f>
        <v>1.0416699999999999E-2</v>
      </c>
      <c r="AV170" s="82">
        <f>+rep!AK161</f>
        <v>1.0416699999999999E-2</v>
      </c>
      <c r="AW170" s="82">
        <f>+rep!AL161</f>
        <v>1.0416699999999999E-2</v>
      </c>
      <c r="AX170" s="82">
        <f>+rep!AM161</f>
        <v>0</v>
      </c>
      <c r="AY170" s="82">
        <f>+rep!AN161</f>
        <v>0</v>
      </c>
      <c r="AZ170" s="82">
        <f>+rep!AO161</f>
        <v>0</v>
      </c>
      <c r="BA170" s="82">
        <f>+rep!AP161</f>
        <v>0</v>
      </c>
      <c r="BB170" s="82">
        <f>+rep!AQ161</f>
        <v>0</v>
      </c>
      <c r="BC170" s="82">
        <f>+rep!AR161</f>
        <v>0</v>
      </c>
      <c r="BE170" s="73">
        <v>2003</v>
      </c>
      <c r="BF170" s="80">
        <f t="shared" si="195"/>
        <v>8.8346599999921945E-13</v>
      </c>
      <c r="BG170" s="80">
        <f t="shared" si="236"/>
        <v>9.9574799990084861E-11</v>
      </c>
      <c r="BH170" s="80">
        <f t="shared" si="237"/>
        <v>6.501139957735179E-9</v>
      </c>
      <c r="BI170" s="80">
        <f t="shared" si="238"/>
        <v>2.4631893932695028E-7</v>
      </c>
      <c r="BJ170" s="80">
        <f t="shared" si="197"/>
        <v>5.4266805508185761E-6</v>
      </c>
      <c r="BK170" s="80">
        <f t="shared" si="198"/>
        <v>6.9659046941036783E-5</v>
      </c>
      <c r="BL170" s="80">
        <f t="shared" si="199"/>
        <v>5.2195228104937497E-4</v>
      </c>
      <c r="BM170" s="80">
        <f t="shared" si="200"/>
        <v>2.2864381569439002E-3</v>
      </c>
      <c r="BN170" s="80">
        <f t="shared" si="201"/>
        <v>5.8766035765975E-3</v>
      </c>
      <c r="BO170" s="80">
        <f t="shared" si="202"/>
        <v>9.0056733484071005E-3</v>
      </c>
      <c r="BP170" s="80">
        <f t="shared" si="203"/>
        <v>8.8610486978198989E-3</v>
      </c>
      <c r="BQ170" s="80">
        <f t="shared" si="204"/>
        <v>7.7517896873911E-3</v>
      </c>
      <c r="BR170" s="80">
        <f t="shared" si="205"/>
        <v>1.015012882191E-2</v>
      </c>
      <c r="BS170" s="80">
        <f t="shared" si="206"/>
        <v>1.5633150889750001E-2</v>
      </c>
      <c r="BT170" s="80">
        <f t="shared" si="207"/>
        <v>2.0106217638240002E-2</v>
      </c>
      <c r="BU170" s="80">
        <f t="shared" si="208"/>
        <v>2.2104898451039998E-2</v>
      </c>
      <c r="BV170" s="80">
        <f t="shared" si="209"/>
        <v>2.4765945503109999E-2</v>
      </c>
      <c r="BW170" s="80">
        <f t="shared" si="210"/>
        <v>3.1270553700959998E-2</v>
      </c>
      <c r="BX170" s="80">
        <f t="shared" si="211"/>
        <v>4.1193681619110002E-2</v>
      </c>
      <c r="BY170" s="80">
        <f t="shared" si="212"/>
        <v>5.2420105599839999E-2</v>
      </c>
      <c r="BZ170" s="80">
        <f t="shared" si="213"/>
        <v>6.3188637797760003E-2</v>
      </c>
      <c r="CA170" s="80">
        <f t="shared" si="214"/>
        <v>7.1284213045590003E-2</v>
      </c>
      <c r="CB170" s="80">
        <f t="shared" si="215"/>
        <v>7.4190109650389996E-2</v>
      </c>
      <c r="CC170" s="80">
        <f t="shared" si="216"/>
        <v>7.1294443398360011E-2</v>
      </c>
      <c r="CD170" s="80">
        <f t="shared" si="217"/>
        <v>6.4759369263189995E-2</v>
      </c>
      <c r="CE170" s="80">
        <f t="shared" si="218"/>
        <v>5.7618197617749993E-2</v>
      </c>
      <c r="CF170" s="80">
        <f t="shared" si="219"/>
        <v>5.1456681276000005E-2</v>
      </c>
      <c r="CG170" s="80">
        <f t="shared" si="220"/>
        <v>4.6098172285989995E-2</v>
      </c>
      <c r="CH170" s="80">
        <f t="shared" si="221"/>
        <v>4.0781397822360003E-2</v>
      </c>
      <c r="CI170" s="80">
        <f t="shared" si="222"/>
        <v>3.5101278959109999E-2</v>
      </c>
      <c r="CJ170" s="80">
        <f t="shared" si="223"/>
        <v>2.9178389044439999E-2</v>
      </c>
      <c r="CK170" s="80">
        <f t="shared" si="224"/>
        <v>2.3437042212309998E-2</v>
      </c>
      <c r="CL170" s="80">
        <f t="shared" si="225"/>
        <v>1.8322586290559998E-2</v>
      </c>
      <c r="CM170" s="80">
        <f t="shared" si="226"/>
        <v>1.4094344318560001E-2</v>
      </c>
      <c r="CN170" s="80">
        <f t="shared" si="227"/>
        <v>1.0762603839E-2</v>
      </c>
      <c r="CO170" s="80">
        <f t="shared" si="228"/>
        <v>8.1640177980316E-3</v>
      </c>
      <c r="CP170" s="80">
        <f t="shared" si="229"/>
        <v>6.09429980239E-3</v>
      </c>
      <c r="CQ170" s="80">
        <f t="shared" si="230"/>
        <v>4.4063807895591001E-3</v>
      </c>
      <c r="CR170" s="80">
        <f t="shared" si="231"/>
        <v>3.0344855859374999E-3</v>
      </c>
      <c r="CS170" s="80">
        <f t="shared" si="232"/>
        <v>1.96263287775E-3</v>
      </c>
      <c r="CT170" s="80">
        <f t="shared" si="233"/>
        <v>1.1799843412956001E-3</v>
      </c>
      <c r="CU170" s="80">
        <f t="shared" si="234"/>
        <v>6.54821646126999E-4</v>
      </c>
      <c r="CV170" s="80">
        <f t="shared" si="235"/>
        <v>3.3381649209081598E-4</v>
      </c>
    </row>
    <row r="171" spans="1:100" s="73" customFormat="1" x14ac:dyDescent="0.25">
      <c r="A171" s="74">
        <f t="shared" si="239"/>
        <v>4.7214655808295262E-3</v>
      </c>
      <c r="B171" s="67">
        <f t="shared" si="240"/>
        <v>4.0411348295334246E-3</v>
      </c>
      <c r="C171" s="68">
        <v>2004</v>
      </c>
      <c r="D171" s="75">
        <f t="shared" si="241"/>
        <v>247.45524269366101</v>
      </c>
      <c r="E171" s="75">
        <f t="shared" si="242"/>
        <v>211.79864236653134</v>
      </c>
      <c r="F171" s="76">
        <f t="shared" si="193"/>
        <v>172.31367182127912</v>
      </c>
      <c r="G171" s="76">
        <f t="shared" si="194"/>
        <v>56.369845690744583</v>
      </c>
      <c r="H171" s="76">
        <f t="shared" si="190"/>
        <v>102.43370880184975</v>
      </c>
      <c r="I171" s="76">
        <f t="shared" si="191"/>
        <v>242.08840454712836</v>
      </c>
      <c r="J171" s="77">
        <f>+'nm T1.8 flota'!$BC$9</f>
        <v>0.14141365022507479</v>
      </c>
      <c r="L171" s="81">
        <f t="shared" si="196"/>
        <v>2004</v>
      </c>
      <c r="M171" s="82">
        <f>+rep!B162</f>
        <v>0</v>
      </c>
      <c r="N171" s="82">
        <f>+rep!C162</f>
        <v>0</v>
      </c>
      <c r="O171" s="82">
        <f>+rep!D162</f>
        <v>0</v>
      </c>
      <c r="P171" s="82">
        <f>+rep!E162</f>
        <v>0</v>
      </c>
      <c r="Q171" s="82">
        <f>+rep!F162</f>
        <v>0</v>
      </c>
      <c r="R171" s="82">
        <f>+rep!G162</f>
        <v>0</v>
      </c>
      <c r="S171" s="82">
        <f>+rep!H162</f>
        <v>0</v>
      </c>
      <c r="T171" s="82">
        <f>+rep!I162</f>
        <v>0</v>
      </c>
      <c r="U171" s="82">
        <f>+rep!J162</f>
        <v>0</v>
      </c>
      <c r="V171" s="82">
        <f>+rep!K162</f>
        <v>0</v>
      </c>
      <c r="W171" s="82">
        <f>+rep!L162</f>
        <v>0</v>
      </c>
      <c r="X171" s="82">
        <f>+rep!M162</f>
        <v>0</v>
      </c>
      <c r="Y171" s="82">
        <f>+rep!N162</f>
        <v>9.9009900000000001E-3</v>
      </c>
      <c r="Z171" s="82">
        <f>+rep!O162</f>
        <v>9.9009900000000001E-3</v>
      </c>
      <c r="AA171" s="82">
        <f>+rep!P162</f>
        <v>9.9009900000000001E-3</v>
      </c>
      <c r="AB171" s="82">
        <f>+rep!Q162</f>
        <v>1.9802E-2</v>
      </c>
      <c r="AC171" s="82">
        <f>+rep!R162</f>
        <v>2.9703E-2</v>
      </c>
      <c r="AD171" s="82">
        <f>+rep!S162</f>
        <v>2.9703E-2</v>
      </c>
      <c r="AE171" s="82">
        <f>+rep!T162</f>
        <v>2.9703E-2</v>
      </c>
      <c r="AF171" s="82">
        <f>+rep!U162</f>
        <v>2.9703E-2</v>
      </c>
      <c r="AG171" s="82">
        <f>+rep!V162</f>
        <v>4.9505E-2</v>
      </c>
      <c r="AH171" s="82">
        <f>+rep!W162</f>
        <v>4.9505E-2</v>
      </c>
      <c r="AI171" s="82">
        <f>+rep!X162</f>
        <v>4.9505E-2</v>
      </c>
      <c r="AJ171" s="82">
        <f>+rep!Y162</f>
        <v>4.9505E-2</v>
      </c>
      <c r="AK171" s="82">
        <f>+rep!Z162</f>
        <v>5.9405899999999998E-2</v>
      </c>
      <c r="AL171" s="82">
        <f>+rep!AA162</f>
        <v>6.9306900000000005E-2</v>
      </c>
      <c r="AM171" s="82">
        <f>+rep!AB162</f>
        <v>7.9207899999999998E-2</v>
      </c>
      <c r="AN171" s="82">
        <f>+rep!AC162</f>
        <v>6.9306900000000005E-2</v>
      </c>
      <c r="AO171" s="82">
        <f>+rep!AD162</f>
        <v>5.9405899999999998E-2</v>
      </c>
      <c r="AP171" s="82">
        <f>+rep!AE162</f>
        <v>5.9405899999999998E-2</v>
      </c>
      <c r="AQ171" s="82">
        <f>+rep!AF162</f>
        <v>6.9306900000000005E-2</v>
      </c>
      <c r="AR171" s="82">
        <f>+rep!AG162</f>
        <v>5.9405899999999998E-2</v>
      </c>
      <c r="AS171" s="82">
        <f>+rep!AH162</f>
        <v>3.9604E-2</v>
      </c>
      <c r="AT171" s="82">
        <f>+rep!AI162</f>
        <v>2.9703E-2</v>
      </c>
      <c r="AU171" s="82">
        <f>+rep!AJ162</f>
        <v>1.9802E-2</v>
      </c>
      <c r="AV171" s="82">
        <f>+rep!AK162</f>
        <v>9.9009900000000001E-3</v>
      </c>
      <c r="AW171" s="82">
        <f>+rep!AL162</f>
        <v>9.9009900000000001E-3</v>
      </c>
      <c r="AX171" s="82">
        <f>+rep!AM162</f>
        <v>0</v>
      </c>
      <c r="AY171" s="82">
        <f>+rep!AN162</f>
        <v>0</v>
      </c>
      <c r="AZ171" s="82">
        <f>+rep!AO162</f>
        <v>0</v>
      </c>
      <c r="BA171" s="82">
        <f>+rep!AP162</f>
        <v>0</v>
      </c>
      <c r="BB171" s="82">
        <f>+rep!AQ162</f>
        <v>0</v>
      </c>
      <c r="BC171" s="82">
        <f>+rep!AR162</f>
        <v>0</v>
      </c>
      <c r="BE171" s="73">
        <v>2004</v>
      </c>
      <c r="BF171" s="80">
        <f t="shared" si="195"/>
        <v>4.1791299999982536E-13</v>
      </c>
      <c r="BG171" s="80">
        <f t="shared" si="236"/>
        <v>4.7102699997781339E-11</v>
      </c>
      <c r="BH171" s="80">
        <f t="shared" si="237"/>
        <v>3.0752999905425296E-9</v>
      </c>
      <c r="BI171" s="80">
        <f t="shared" si="238"/>
        <v>1.1652098642285656E-7</v>
      </c>
      <c r="BJ171" s="80">
        <f t="shared" si="197"/>
        <v>2.5671734095868475E-6</v>
      </c>
      <c r="BK171" s="80">
        <f t="shared" si="198"/>
        <v>3.2957413737277751E-5</v>
      </c>
      <c r="BL171" s="80">
        <f t="shared" si="199"/>
        <v>2.47074923797504E-4</v>
      </c>
      <c r="BM171" s="80">
        <f t="shared" si="200"/>
        <v>1.0843616029084001E-3</v>
      </c>
      <c r="BN171" s="80">
        <f t="shared" si="201"/>
        <v>2.8030087849718996E-3</v>
      </c>
      <c r="BO171" s="80">
        <f t="shared" si="202"/>
        <v>4.3790342533756004E-3</v>
      </c>
      <c r="BP171" s="80">
        <f t="shared" si="203"/>
        <v>4.6843191401391001E-3</v>
      </c>
      <c r="BQ171" s="80">
        <f t="shared" si="204"/>
        <v>5.2858504474718997E-3</v>
      </c>
      <c r="BR171" s="80">
        <f t="shared" si="205"/>
        <v>8.6754614457564012E-3</v>
      </c>
      <c r="BS171" s="80">
        <f t="shared" si="206"/>
        <v>1.4095995699749999E-2</v>
      </c>
      <c r="BT171" s="80">
        <f t="shared" si="207"/>
        <v>1.8250092503189999E-2</v>
      </c>
      <c r="BU171" s="80">
        <f t="shared" si="208"/>
        <v>1.9967629234390001E-2</v>
      </c>
      <c r="BV171" s="80">
        <f t="shared" si="209"/>
        <v>2.178484367031E-2</v>
      </c>
      <c r="BW171" s="80">
        <f t="shared" si="210"/>
        <v>2.5878711189749999E-2</v>
      </c>
      <c r="BX171" s="80">
        <f t="shared" si="211"/>
        <v>3.121339883631E-2</v>
      </c>
      <c r="BY171" s="80">
        <f t="shared" si="212"/>
        <v>3.6309405617759999E-2</v>
      </c>
      <c r="BZ171" s="80">
        <f t="shared" si="213"/>
        <v>4.1957738427750003E-2</v>
      </c>
      <c r="CA171" s="80">
        <f t="shared" si="214"/>
        <v>4.9647257379160002E-2</v>
      </c>
      <c r="CB171" s="80">
        <f t="shared" si="215"/>
        <v>5.8988870876760004E-2</v>
      </c>
      <c r="CC171" s="80">
        <f t="shared" si="216"/>
        <v>6.7698753943749995E-2</v>
      </c>
      <c r="CD171" s="80">
        <f t="shared" si="217"/>
        <v>7.3215574785240004E-2</v>
      </c>
      <c r="CE171" s="80">
        <f t="shared" si="218"/>
        <v>7.3960931185990009E-2</v>
      </c>
      <c r="CF171" s="80">
        <f t="shared" si="219"/>
        <v>6.9903228240389997E-2</v>
      </c>
      <c r="CG171" s="80">
        <f t="shared" si="220"/>
        <v>6.2482767337239994E-2</v>
      </c>
      <c r="CH171" s="80">
        <f t="shared" si="221"/>
        <v>5.376207484375E-2</v>
      </c>
      <c r="CI171" s="80">
        <f t="shared" si="222"/>
        <v>4.530058005616E-2</v>
      </c>
      <c r="CJ171" s="80">
        <f t="shared" si="223"/>
        <v>3.7672852373909993E-2</v>
      </c>
      <c r="CK171" s="80">
        <f t="shared" si="224"/>
        <v>3.0821626407989997E-2</v>
      </c>
      <c r="CL171" s="80">
        <f t="shared" si="225"/>
        <v>2.4613292049190001E-2</v>
      </c>
      <c r="CM171" s="80">
        <f t="shared" si="226"/>
        <v>1.9075734102360003E-2</v>
      </c>
      <c r="CN171" s="80">
        <f t="shared" si="227"/>
        <v>1.432878258396E-2</v>
      </c>
      <c r="CO171" s="80">
        <f t="shared" si="228"/>
        <v>1.0445745528159999E-2</v>
      </c>
      <c r="CP171" s="80">
        <f t="shared" si="229"/>
        <v>7.3956303636775007E-3</v>
      </c>
      <c r="CQ171" s="80">
        <f t="shared" si="230"/>
        <v>5.0709513045751001E-3</v>
      </c>
      <c r="CR171" s="80">
        <f t="shared" si="231"/>
        <v>3.3429592752758997E-3</v>
      </c>
      <c r="CS171" s="80">
        <f t="shared" si="232"/>
        <v>2.0970936557198998E-3</v>
      </c>
      <c r="CT171" s="80">
        <f t="shared" si="233"/>
        <v>1.2380833422556E-3</v>
      </c>
      <c r="CU171" s="80">
        <f t="shared" si="234"/>
        <v>6.8110046915077489E-4</v>
      </c>
      <c r="CV171" s="80">
        <f t="shared" si="235"/>
        <v>3.4638693289895103E-4</v>
      </c>
    </row>
    <row r="172" spans="1:100" s="73" customFormat="1" x14ac:dyDescent="0.25">
      <c r="A172" s="74">
        <f t="shared" si="239"/>
        <v>1.539169897208908E-2</v>
      </c>
      <c r="B172" s="67">
        <f t="shared" si="240"/>
        <v>6.311219076982828E-3</v>
      </c>
      <c r="C172" s="68">
        <v>2005</v>
      </c>
      <c r="D172" s="75">
        <f t="shared" si="241"/>
        <v>158.44799361299701</v>
      </c>
      <c r="E172" s="75">
        <f t="shared" si="242"/>
        <v>64.970085616498537</v>
      </c>
      <c r="F172" s="76">
        <f t="shared" si="193"/>
        <v>172.31367182127912</v>
      </c>
      <c r="G172" s="76">
        <f t="shared" si="194"/>
        <v>56.369845690744583</v>
      </c>
      <c r="H172" s="76">
        <f t="shared" si="190"/>
        <v>102.43370880184975</v>
      </c>
      <c r="I172" s="76">
        <f t="shared" si="191"/>
        <v>242.08840454712836</v>
      </c>
      <c r="J172" s="77">
        <f>+'nm T1.8 flota'!$BC$9</f>
        <v>0.14141365022507479</v>
      </c>
      <c r="L172" s="81">
        <f t="shared" si="196"/>
        <v>2005</v>
      </c>
      <c r="M172" s="82">
        <f>+rep!B163</f>
        <v>0</v>
      </c>
      <c r="N172" s="82">
        <f>+rep!C163</f>
        <v>0</v>
      </c>
      <c r="O172" s="82">
        <f>+rep!D163</f>
        <v>0</v>
      </c>
      <c r="P172" s="82">
        <f>+rep!E163</f>
        <v>0</v>
      </c>
      <c r="Q172" s="82">
        <f>+rep!F163</f>
        <v>0</v>
      </c>
      <c r="R172" s="82">
        <f>+rep!G163</f>
        <v>0</v>
      </c>
      <c r="S172" s="82">
        <f>+rep!H163</f>
        <v>0</v>
      </c>
      <c r="T172" s="82">
        <f>+rep!I163</f>
        <v>0</v>
      </c>
      <c r="U172" s="82">
        <f>+rep!J163</f>
        <v>0</v>
      </c>
      <c r="V172" s="82">
        <f>+rep!K163</f>
        <v>0</v>
      </c>
      <c r="W172" s="82">
        <f>+rep!L163</f>
        <v>0</v>
      </c>
      <c r="X172" s="82">
        <f>+rep!M163</f>
        <v>0</v>
      </c>
      <c r="Y172" s="82">
        <f>+rep!N163</f>
        <v>0</v>
      </c>
      <c r="Z172" s="82">
        <f>+rep!O163</f>
        <v>0</v>
      </c>
      <c r="AA172" s="82">
        <f>+rep!P163</f>
        <v>0</v>
      </c>
      <c r="AB172" s="82">
        <f>+rep!Q163</f>
        <v>0</v>
      </c>
      <c r="AC172" s="82">
        <f>+rep!R163</f>
        <v>1.0416699999999999E-2</v>
      </c>
      <c r="AD172" s="82">
        <f>+rep!S163</f>
        <v>1.0416699999999999E-2</v>
      </c>
      <c r="AE172" s="82">
        <f>+rep!T163</f>
        <v>1.0416699999999999E-2</v>
      </c>
      <c r="AF172" s="82">
        <f>+rep!U163</f>
        <v>1.0416699999999999E-2</v>
      </c>
      <c r="AG172" s="82">
        <f>+rep!V163</f>
        <v>3.125E-2</v>
      </c>
      <c r="AH172" s="82">
        <f>+rep!W163</f>
        <v>4.1666700000000001E-2</v>
      </c>
      <c r="AI172" s="82">
        <f>+rep!X163</f>
        <v>5.2083299999999999E-2</v>
      </c>
      <c r="AJ172" s="82">
        <f>+rep!Y163</f>
        <v>4.1666700000000001E-2</v>
      </c>
      <c r="AK172" s="82">
        <f>+rep!Z163</f>
        <v>6.25E-2</v>
      </c>
      <c r="AL172" s="82">
        <f>+rep!AA163</f>
        <v>6.25E-2</v>
      </c>
      <c r="AM172" s="82">
        <f>+rep!AB163</f>
        <v>8.3333299999999999E-2</v>
      </c>
      <c r="AN172" s="82">
        <f>+rep!AC163</f>
        <v>8.3333299999999999E-2</v>
      </c>
      <c r="AO172" s="82">
        <f>+rep!AD163</f>
        <v>7.2916700000000001E-2</v>
      </c>
      <c r="AP172" s="82">
        <f>+rep!AE163</f>
        <v>7.2916700000000001E-2</v>
      </c>
      <c r="AQ172" s="82">
        <f>+rep!AF163</f>
        <v>8.3333299999999999E-2</v>
      </c>
      <c r="AR172" s="82">
        <f>+rep!AG163</f>
        <v>7.2916700000000001E-2</v>
      </c>
      <c r="AS172" s="82">
        <f>+rep!AH163</f>
        <v>7.2916700000000001E-2</v>
      </c>
      <c r="AT172" s="82">
        <f>+rep!AI163</f>
        <v>5.2083299999999999E-2</v>
      </c>
      <c r="AU172" s="82">
        <f>+rep!AJ163</f>
        <v>3.125E-2</v>
      </c>
      <c r="AV172" s="82">
        <f>+rep!AK163</f>
        <v>2.0833299999999999E-2</v>
      </c>
      <c r="AW172" s="82">
        <f>+rep!AL163</f>
        <v>1.0416699999999999E-2</v>
      </c>
      <c r="AX172" s="82">
        <f>+rep!AM163</f>
        <v>1.0416699999999999E-2</v>
      </c>
      <c r="AY172" s="82">
        <f>+rep!AN163</f>
        <v>0</v>
      </c>
      <c r="AZ172" s="82">
        <f>+rep!AO163</f>
        <v>0</v>
      </c>
      <c r="BA172" s="82">
        <f>+rep!AP163</f>
        <v>0</v>
      </c>
      <c r="BB172" s="82">
        <f>+rep!AQ163</f>
        <v>0</v>
      </c>
      <c r="BC172" s="82">
        <f>+rep!AR163</f>
        <v>0</v>
      </c>
      <c r="BE172" s="73">
        <v>2005</v>
      </c>
      <c r="BF172" s="80">
        <f t="shared" si="195"/>
        <v>6.0548199999963337E-13</v>
      </c>
      <c r="BG172" s="80">
        <f t="shared" si="236"/>
        <v>6.8243399995342844E-11</v>
      </c>
      <c r="BH172" s="80">
        <f t="shared" si="237"/>
        <v>4.4555299801482528E-9</v>
      </c>
      <c r="BI172" s="80">
        <f t="shared" si="238"/>
        <v>1.6881297150217102E-7</v>
      </c>
      <c r="BJ172" s="80">
        <f t="shared" si="197"/>
        <v>3.7190961682208081E-6</v>
      </c>
      <c r="BK172" s="80">
        <f t="shared" si="198"/>
        <v>4.7739220749177745E-5</v>
      </c>
      <c r="BL172" s="80">
        <f t="shared" si="199"/>
        <v>3.5772294266179903E-4</v>
      </c>
      <c r="BM172" s="80">
        <f t="shared" si="200"/>
        <v>1.5673556651675999E-3</v>
      </c>
      <c r="BN172" s="80">
        <f t="shared" si="201"/>
        <v>4.0273980859374999E-3</v>
      </c>
      <c r="BO172" s="80">
        <f t="shared" si="202"/>
        <v>6.1378669004799003E-3</v>
      </c>
      <c r="BP172" s="80">
        <f t="shared" si="203"/>
        <v>5.8416505086075999E-3</v>
      </c>
      <c r="BQ172" s="80">
        <f t="shared" si="204"/>
        <v>4.4909779016310998E-3</v>
      </c>
      <c r="BR172" s="80">
        <f t="shared" si="205"/>
        <v>5.0281898130871E-3</v>
      </c>
      <c r="BS172" s="80">
        <f t="shared" si="206"/>
        <v>7.6423345872774998E-3</v>
      </c>
      <c r="BT172" s="80">
        <f t="shared" si="207"/>
        <v>1.058394423744E-2</v>
      </c>
      <c r="BU172" s="80">
        <f t="shared" si="208"/>
        <v>1.3446168576000001E-2</v>
      </c>
      <c r="BV172" s="80">
        <f t="shared" si="209"/>
        <v>1.7603019469510001E-2</v>
      </c>
      <c r="BW172" s="80">
        <f t="shared" si="210"/>
        <v>2.346245916784E-2</v>
      </c>
      <c r="BX172" s="80">
        <f t="shared" si="211"/>
        <v>2.9276684655999998E-2</v>
      </c>
      <c r="BY172" s="80">
        <f t="shared" si="212"/>
        <v>3.3602450589749998E-2</v>
      </c>
      <c r="BZ172" s="80">
        <f t="shared" si="213"/>
        <v>3.7121205733589999E-2</v>
      </c>
      <c r="CA172" s="80">
        <f t="shared" si="214"/>
        <v>4.1253172700759996E-2</v>
      </c>
      <c r="CB172" s="80">
        <f t="shared" si="215"/>
        <v>4.6429569131160003E-2</v>
      </c>
      <c r="CC172" s="80">
        <f t="shared" si="216"/>
        <v>5.2364539243589997E-2</v>
      </c>
      <c r="CD172" s="80">
        <f t="shared" si="217"/>
        <v>5.8757689881240006E-2</v>
      </c>
      <c r="CE172" s="80">
        <f t="shared" si="218"/>
        <v>6.4930197033240003E-2</v>
      </c>
      <c r="CF172" s="80">
        <f t="shared" si="219"/>
        <v>6.9428121093750003E-2</v>
      </c>
      <c r="CG172" s="80">
        <f t="shared" si="220"/>
        <v>7.0625727323999993E-2</v>
      </c>
      <c r="CH172" s="80">
        <f t="shared" si="221"/>
        <v>6.7717113083999997E-2</v>
      </c>
      <c r="CI172" s="80">
        <f t="shared" si="222"/>
        <v>6.1159605370709996E-2</v>
      </c>
      <c r="CJ172" s="80">
        <f t="shared" si="223"/>
        <v>5.2363116642309998E-2</v>
      </c>
      <c r="CK172" s="80">
        <f t="shared" si="224"/>
        <v>4.2954888511590003E-2</v>
      </c>
      <c r="CL172" s="80">
        <f t="shared" si="225"/>
        <v>3.412379522496E-2</v>
      </c>
      <c r="CM172" s="80">
        <f t="shared" si="226"/>
        <v>2.641013496159E-2</v>
      </c>
      <c r="CN172" s="80">
        <f t="shared" si="227"/>
        <v>1.9901917026840001E-2</v>
      </c>
      <c r="CO172" s="80">
        <f t="shared" si="228"/>
        <v>1.4524479332759998E-2</v>
      </c>
      <c r="CP172" s="80">
        <f t="shared" si="229"/>
        <v>1.0195085278559999E-2</v>
      </c>
      <c r="CQ172" s="80">
        <f t="shared" si="230"/>
        <v>6.8389676327679002E-3</v>
      </c>
      <c r="CR172" s="80">
        <f t="shared" si="231"/>
        <v>4.3598540962591003E-3</v>
      </c>
      <c r="CS172" s="80">
        <f t="shared" si="232"/>
        <v>2.6275295678190999E-3</v>
      </c>
      <c r="CT172" s="80">
        <f t="shared" si="233"/>
        <v>1.4889464120311001E-3</v>
      </c>
      <c r="CU172" s="80">
        <f t="shared" si="234"/>
        <v>7.8893459816463602E-4</v>
      </c>
      <c r="CV172" s="80">
        <f t="shared" si="235"/>
        <v>3.88721777789871E-4</v>
      </c>
    </row>
    <row r="173" spans="1:100" s="73" customFormat="1" x14ac:dyDescent="0.25">
      <c r="A173" s="74">
        <f t="shared" si="239"/>
        <v>1.3183841815772299E-2</v>
      </c>
      <c r="B173" s="67">
        <f t="shared" si="240"/>
        <v>2.4881679178519007E-3</v>
      </c>
      <c r="C173" s="68">
        <v>2006</v>
      </c>
      <c r="D173" s="75">
        <f t="shared" si="241"/>
        <v>401.90213563372589</v>
      </c>
      <c r="E173" s="75">
        <f t="shared" si="242"/>
        <v>75.85042463143516</v>
      </c>
      <c r="F173" s="76">
        <f t="shared" si="193"/>
        <v>172.31367182127912</v>
      </c>
      <c r="G173" s="76">
        <f t="shared" si="194"/>
        <v>56.369845690744583</v>
      </c>
      <c r="H173" s="76">
        <f t="shared" si="190"/>
        <v>102.43370880184975</v>
      </c>
      <c r="I173" s="76">
        <f t="shared" si="191"/>
        <v>242.08840454712836</v>
      </c>
      <c r="J173" s="77">
        <f>+'nm T1.8 flota'!$BC$9</f>
        <v>0.14141365022507479</v>
      </c>
      <c r="L173" s="81">
        <f t="shared" si="196"/>
        <v>2006</v>
      </c>
      <c r="M173" s="82">
        <f>+rep!B164</f>
        <v>0</v>
      </c>
      <c r="N173" s="82">
        <f>+rep!C164</f>
        <v>0</v>
      </c>
      <c r="O173" s="82">
        <f>+rep!D164</f>
        <v>0</v>
      </c>
      <c r="P173" s="82">
        <f>+rep!E164</f>
        <v>0</v>
      </c>
      <c r="Q173" s="82">
        <f>+rep!F164</f>
        <v>0</v>
      </c>
      <c r="R173" s="82">
        <f>+rep!G164</f>
        <v>0</v>
      </c>
      <c r="S173" s="82">
        <f>+rep!H164</f>
        <v>0</v>
      </c>
      <c r="T173" s="82">
        <f>+rep!I164</f>
        <v>0</v>
      </c>
      <c r="U173" s="82">
        <f>+rep!J164</f>
        <v>0</v>
      </c>
      <c r="V173" s="82">
        <f>+rep!K164</f>
        <v>0</v>
      </c>
      <c r="W173" s="82">
        <f>+rep!L164</f>
        <v>0</v>
      </c>
      <c r="X173" s="82">
        <f>+rep!M164</f>
        <v>0</v>
      </c>
      <c r="Y173" s="82">
        <f>+rep!N164</f>
        <v>0</v>
      </c>
      <c r="Z173" s="82">
        <f>+rep!O164</f>
        <v>0</v>
      </c>
      <c r="AA173" s="82">
        <f>+rep!P164</f>
        <v>1.0101000000000001E-2</v>
      </c>
      <c r="AB173" s="82">
        <f>+rep!Q164</f>
        <v>1.0101000000000001E-2</v>
      </c>
      <c r="AC173" s="82">
        <f>+rep!R164</f>
        <v>2.0202000000000001E-2</v>
      </c>
      <c r="AD173" s="82">
        <f>+rep!S164</f>
        <v>3.0303E-2</v>
      </c>
      <c r="AE173" s="82">
        <f>+rep!T164</f>
        <v>3.0303E-2</v>
      </c>
      <c r="AF173" s="82">
        <f>+rep!U164</f>
        <v>4.0404000000000002E-2</v>
      </c>
      <c r="AG173" s="82">
        <f>+rep!V164</f>
        <v>4.0404000000000002E-2</v>
      </c>
      <c r="AH173" s="82">
        <f>+rep!W164</f>
        <v>5.0505099999999997E-2</v>
      </c>
      <c r="AI173" s="82">
        <f>+rep!X164</f>
        <v>6.0606100000000003E-2</v>
      </c>
      <c r="AJ173" s="82">
        <f>+rep!Y164</f>
        <v>6.0606100000000003E-2</v>
      </c>
      <c r="AK173" s="82">
        <f>+rep!Z164</f>
        <v>6.0606100000000003E-2</v>
      </c>
      <c r="AL173" s="82">
        <f>+rep!AA164</f>
        <v>7.0707099999999995E-2</v>
      </c>
      <c r="AM173" s="82">
        <f>+rep!AB164</f>
        <v>6.0606100000000003E-2</v>
      </c>
      <c r="AN173" s="82">
        <f>+rep!AC164</f>
        <v>7.0707099999999995E-2</v>
      </c>
      <c r="AO173" s="82">
        <f>+rep!AD164</f>
        <v>5.0505099999999997E-2</v>
      </c>
      <c r="AP173" s="82">
        <f>+rep!AE164</f>
        <v>6.0606100000000003E-2</v>
      </c>
      <c r="AQ173" s="82">
        <f>+rep!AF164</f>
        <v>6.0606100000000003E-2</v>
      </c>
      <c r="AR173" s="82">
        <f>+rep!AG164</f>
        <v>5.0505099999999997E-2</v>
      </c>
      <c r="AS173" s="82">
        <f>+rep!AH164</f>
        <v>5.0505099999999997E-2</v>
      </c>
      <c r="AT173" s="82">
        <f>+rep!AI164</f>
        <v>4.0404000000000002E-2</v>
      </c>
      <c r="AU173" s="82">
        <f>+rep!AJ164</f>
        <v>4.0404000000000002E-2</v>
      </c>
      <c r="AV173" s="82">
        <f>+rep!AK164</f>
        <v>2.0202000000000001E-2</v>
      </c>
      <c r="AW173" s="82">
        <f>+rep!AL164</f>
        <v>1.0101000000000001E-2</v>
      </c>
      <c r="AX173" s="82">
        <f>+rep!AM164</f>
        <v>0</v>
      </c>
      <c r="AY173" s="82">
        <f>+rep!AN164</f>
        <v>0</v>
      </c>
      <c r="AZ173" s="82">
        <f>+rep!AO164</f>
        <v>0</v>
      </c>
      <c r="BA173" s="82">
        <f>+rep!AP164</f>
        <v>0</v>
      </c>
      <c r="BB173" s="82">
        <f>+rep!AQ164</f>
        <v>0</v>
      </c>
      <c r="BC173" s="82">
        <f>+rep!AR164</f>
        <v>0</v>
      </c>
      <c r="BE173" s="73">
        <v>2006</v>
      </c>
      <c r="BF173" s="80">
        <f t="shared" si="195"/>
        <v>3.9273299999984576E-13</v>
      </c>
      <c r="BG173" s="80">
        <f t="shared" si="236"/>
        <v>4.4264699998040638E-11</v>
      </c>
      <c r="BH173" s="80">
        <f t="shared" si="237"/>
        <v>2.8899999916479E-9</v>
      </c>
      <c r="BI173" s="80">
        <f t="shared" si="238"/>
        <v>1.09498988009969E-7</v>
      </c>
      <c r="BJ173" s="80">
        <f t="shared" si="197"/>
        <v>2.4124441800849978E-6</v>
      </c>
      <c r="BK173" s="80">
        <f t="shared" si="198"/>
        <v>3.0970140790964787E-5</v>
      </c>
      <c r="BL173" s="80">
        <f t="shared" si="199"/>
        <v>2.3215607851590002E-4</v>
      </c>
      <c r="BM173" s="80">
        <f t="shared" si="200"/>
        <v>1.0185803750555999E-3</v>
      </c>
      <c r="BN173" s="80">
        <f t="shared" si="201"/>
        <v>2.6296085513663999E-3</v>
      </c>
      <c r="BO173" s="80">
        <f t="shared" si="202"/>
        <v>4.0823866413439002E-3</v>
      </c>
      <c r="BP173" s="80">
        <f t="shared" si="203"/>
        <v>4.2398694359999994E-3</v>
      </c>
      <c r="BQ173" s="80">
        <f t="shared" si="204"/>
        <v>4.4097705042279002E-3</v>
      </c>
      <c r="BR173" s="80">
        <f t="shared" si="205"/>
        <v>6.7875627535670998E-3</v>
      </c>
      <c r="BS173" s="80">
        <f t="shared" si="206"/>
        <v>1.077150572199E-2</v>
      </c>
      <c r="BT173" s="80">
        <f t="shared" si="207"/>
        <v>1.3526217975510001E-2</v>
      </c>
      <c r="BU173" s="80">
        <f t="shared" si="208"/>
        <v>1.3866203904E-2</v>
      </c>
      <c r="BV173" s="80">
        <f t="shared" si="209"/>
        <v>1.384064297871E-2</v>
      </c>
      <c r="BW173" s="80">
        <f t="shared" si="210"/>
        <v>1.5851726012309997E-2</v>
      </c>
      <c r="BX173" s="80">
        <f t="shared" si="211"/>
        <v>2.005596618496E-2</v>
      </c>
      <c r="BY173" s="80">
        <f t="shared" si="212"/>
        <v>2.5487974070999998E-2</v>
      </c>
      <c r="BZ173" s="80">
        <f t="shared" si="213"/>
        <v>3.162846695424E-2</v>
      </c>
      <c r="CA173" s="80">
        <f t="shared" si="214"/>
        <v>3.799601936679E-2</v>
      </c>
      <c r="CB173" s="80">
        <f t="shared" si="215"/>
        <v>4.373151860959E-2</v>
      </c>
      <c r="CC173" s="80">
        <f t="shared" si="216"/>
        <v>4.8369095491109994E-2</v>
      </c>
      <c r="CD173" s="80">
        <f t="shared" si="217"/>
        <v>5.2326660737910001E-2</v>
      </c>
      <c r="CE173" s="80">
        <f t="shared" si="218"/>
        <v>5.6270090214239996E-2</v>
      </c>
      <c r="CF173" s="80">
        <f t="shared" si="219"/>
        <v>6.0312312507749995E-2</v>
      </c>
      <c r="CG173" s="80">
        <f t="shared" si="220"/>
        <v>6.3859871551840003E-2</v>
      </c>
      <c r="CH173" s="80">
        <f t="shared" si="221"/>
        <v>6.5899192541909998E-2</v>
      </c>
      <c r="CI173" s="80">
        <f t="shared" si="222"/>
        <v>6.5400447849749993E-2</v>
      </c>
      <c r="CJ173" s="80">
        <f t="shared" si="223"/>
        <v>6.1773743649750003E-2</v>
      </c>
      <c r="CK173" s="80">
        <f t="shared" si="224"/>
        <v>5.5208412095999998E-2</v>
      </c>
      <c r="CL173" s="80">
        <f t="shared" si="225"/>
        <v>4.6648787352959999E-2</v>
      </c>
      <c r="CM173" s="80">
        <f t="shared" si="226"/>
        <v>3.7394536409440002E-2</v>
      </c>
      <c r="CN173" s="80">
        <f t="shared" si="227"/>
        <v>2.8593896448389999E-2</v>
      </c>
      <c r="CO173" s="80">
        <f t="shared" si="228"/>
        <v>2.0947017412959998E-2</v>
      </c>
      <c r="CP173" s="80">
        <f t="shared" si="229"/>
        <v>1.4711266683509999E-2</v>
      </c>
      <c r="CQ173" s="80">
        <f t="shared" si="230"/>
        <v>9.8689623970110996E-3</v>
      </c>
      <c r="CR173" s="80">
        <f t="shared" si="231"/>
        <v>6.2818842125775005E-3</v>
      </c>
      <c r="CS173" s="80">
        <f t="shared" si="232"/>
        <v>3.7652352285695999E-3</v>
      </c>
      <c r="CT173" s="80">
        <f t="shared" si="233"/>
        <v>2.1101483822556005E-3</v>
      </c>
      <c r="CU173" s="80">
        <f t="shared" si="234"/>
        <v>1.0993188337191E-3</v>
      </c>
      <c r="CV173" s="80">
        <f t="shared" si="235"/>
        <v>5.2994885614710008E-4</v>
      </c>
    </row>
    <row r="174" spans="1:100" s="73" customFormat="1" x14ac:dyDescent="0.25">
      <c r="A174" s="74">
        <f t="shared" si="239"/>
        <v>1.2716473162364338E-2</v>
      </c>
      <c r="B174" s="67">
        <f t="shared" si="240"/>
        <v>2.4993401895352179E-3</v>
      </c>
      <c r="C174" s="68">
        <v>2007</v>
      </c>
      <c r="D174" s="75">
        <f t="shared" si="241"/>
        <v>400.10559754411099</v>
      </c>
      <c r="E174" s="75">
        <f t="shared" si="242"/>
        <v>78.638155975479037</v>
      </c>
      <c r="F174" s="76">
        <f t="shared" si="193"/>
        <v>172.31367182127912</v>
      </c>
      <c r="G174" s="76">
        <f t="shared" si="194"/>
        <v>56.369845690744583</v>
      </c>
      <c r="H174" s="76">
        <f t="shared" si="190"/>
        <v>102.43370880184975</v>
      </c>
      <c r="I174" s="76">
        <f t="shared" si="191"/>
        <v>242.08840454712836</v>
      </c>
      <c r="J174" s="77">
        <f>+'nm T1.8 flota'!$BC$9</f>
        <v>0.14141365022507479</v>
      </c>
      <c r="L174" s="81">
        <f t="shared" si="196"/>
        <v>2007</v>
      </c>
      <c r="M174" s="82">
        <f>+rep!B165</f>
        <v>0</v>
      </c>
      <c r="N174" s="82">
        <f>+rep!C165</f>
        <v>0</v>
      </c>
      <c r="O174" s="82">
        <f>+rep!D165</f>
        <v>0</v>
      </c>
      <c r="P174" s="82">
        <f>+rep!E165</f>
        <v>0</v>
      </c>
      <c r="Q174" s="82">
        <f>+rep!F165</f>
        <v>0</v>
      </c>
      <c r="R174" s="82">
        <f>+rep!G165</f>
        <v>0</v>
      </c>
      <c r="S174" s="82">
        <f>+rep!H165</f>
        <v>0</v>
      </c>
      <c r="T174" s="82">
        <f>+rep!I165</f>
        <v>0</v>
      </c>
      <c r="U174" s="82">
        <f>+rep!J165</f>
        <v>0</v>
      </c>
      <c r="V174" s="82">
        <f>+rep!K165</f>
        <v>0</v>
      </c>
      <c r="W174" s="82">
        <f>+rep!L165</f>
        <v>0</v>
      </c>
      <c r="X174" s="82">
        <f>+rep!M165</f>
        <v>0</v>
      </c>
      <c r="Y174" s="82">
        <f>+rep!N165</f>
        <v>0</v>
      </c>
      <c r="Z174" s="82">
        <f>+rep!O165</f>
        <v>0</v>
      </c>
      <c r="AA174" s="82">
        <f>+rep!P165</f>
        <v>0</v>
      </c>
      <c r="AB174" s="82">
        <f>+rep!Q165</f>
        <v>1.0101000000000001E-2</v>
      </c>
      <c r="AC174" s="82">
        <f>+rep!R165</f>
        <v>1.0101000000000001E-2</v>
      </c>
      <c r="AD174" s="82">
        <f>+rep!S165</f>
        <v>1.0101000000000001E-2</v>
      </c>
      <c r="AE174" s="82">
        <f>+rep!T165</f>
        <v>2.0202000000000001E-2</v>
      </c>
      <c r="AF174" s="82">
        <f>+rep!U165</f>
        <v>2.0202000000000001E-2</v>
      </c>
      <c r="AG174" s="82">
        <f>+rep!V165</f>
        <v>2.0202000000000001E-2</v>
      </c>
      <c r="AH174" s="82">
        <f>+rep!W165</f>
        <v>3.0303E-2</v>
      </c>
      <c r="AI174" s="82">
        <f>+rep!X165</f>
        <v>4.0404000000000002E-2</v>
      </c>
      <c r="AJ174" s="82">
        <f>+rep!Y165</f>
        <v>4.0404000000000002E-2</v>
      </c>
      <c r="AK174" s="82">
        <f>+rep!Z165</f>
        <v>5.0505099999999997E-2</v>
      </c>
      <c r="AL174" s="82">
        <f>+rep!AA165</f>
        <v>6.0606100000000003E-2</v>
      </c>
      <c r="AM174" s="82">
        <f>+rep!AB165</f>
        <v>7.0707099999999995E-2</v>
      </c>
      <c r="AN174" s="82">
        <f>+rep!AC165</f>
        <v>8.0808099999999994E-2</v>
      </c>
      <c r="AO174" s="82">
        <f>+rep!AD165</f>
        <v>8.0808099999999994E-2</v>
      </c>
      <c r="AP174" s="82">
        <f>+rep!AE165</f>
        <v>7.0707099999999995E-2</v>
      </c>
      <c r="AQ174" s="82">
        <f>+rep!AF165</f>
        <v>8.0808099999999994E-2</v>
      </c>
      <c r="AR174" s="82">
        <f>+rep!AG165</f>
        <v>8.0808099999999994E-2</v>
      </c>
      <c r="AS174" s="82">
        <f>+rep!AH165</f>
        <v>7.0707099999999995E-2</v>
      </c>
      <c r="AT174" s="82">
        <f>+rep!AI165</f>
        <v>6.0606100000000003E-2</v>
      </c>
      <c r="AU174" s="82">
        <f>+rep!AJ165</f>
        <v>4.0404000000000002E-2</v>
      </c>
      <c r="AV174" s="82">
        <f>+rep!AK165</f>
        <v>3.0303E-2</v>
      </c>
      <c r="AW174" s="82">
        <f>+rep!AL165</f>
        <v>1.0101000000000001E-2</v>
      </c>
      <c r="AX174" s="82">
        <f>+rep!AM165</f>
        <v>1.0101000000000001E-2</v>
      </c>
      <c r="AY174" s="82">
        <f>+rep!AN165</f>
        <v>0</v>
      </c>
      <c r="AZ174" s="82">
        <f>+rep!AO165</f>
        <v>0</v>
      </c>
      <c r="BA174" s="82">
        <f>+rep!AP165</f>
        <v>0</v>
      </c>
      <c r="BB174" s="82">
        <f>+rep!AQ165</f>
        <v>0</v>
      </c>
      <c r="BC174" s="82">
        <f>+rep!AR165</f>
        <v>0</v>
      </c>
      <c r="BE174" s="73">
        <v>2007</v>
      </c>
      <c r="BF174" s="80">
        <f t="shared" si="195"/>
        <v>2.8795699999991705E-13</v>
      </c>
      <c r="BG174" s="80">
        <f t="shared" si="236"/>
        <v>3.2455399998946648E-11</v>
      </c>
      <c r="BH174" s="80">
        <f t="shared" si="237"/>
        <v>2.1189899955098812E-9</v>
      </c>
      <c r="BI174" s="80">
        <f t="shared" si="238"/>
        <v>8.0286093554142151E-8</v>
      </c>
      <c r="BJ174" s="80">
        <f t="shared" si="197"/>
        <v>1.7688268712404312E-6</v>
      </c>
      <c r="BK174" s="80">
        <f t="shared" si="198"/>
        <v>2.2707484346735998E-5</v>
      </c>
      <c r="BL174" s="80">
        <f t="shared" si="199"/>
        <v>1.7022201459699899E-4</v>
      </c>
      <c r="BM174" s="80">
        <f t="shared" si="200"/>
        <v>7.4693026019487902E-4</v>
      </c>
      <c r="BN174" s="80">
        <f t="shared" si="201"/>
        <v>1.9283371055150999E-3</v>
      </c>
      <c r="BO174" s="80">
        <f t="shared" si="202"/>
        <v>2.9892505569023998E-3</v>
      </c>
      <c r="BP174" s="80">
        <f t="shared" si="203"/>
        <v>3.0785735766278998E-3</v>
      </c>
      <c r="BQ174" s="80">
        <f t="shared" si="204"/>
        <v>3.1328631852924E-3</v>
      </c>
      <c r="BR174" s="80">
        <f t="shared" si="205"/>
        <v>4.7931725800230999E-3</v>
      </c>
      <c r="BS174" s="80">
        <f t="shared" si="206"/>
        <v>7.8384265692774992E-3</v>
      </c>
      <c r="BT174" s="80">
        <f t="shared" si="207"/>
        <v>1.0657529543039999E-2</v>
      </c>
      <c r="BU174" s="80">
        <f t="shared" si="208"/>
        <v>1.284804469375E-2</v>
      </c>
      <c r="BV174" s="80">
        <f t="shared" si="209"/>
        <v>1.5769941681760002E-2</v>
      </c>
      <c r="BW174" s="80">
        <f t="shared" si="210"/>
        <v>1.9954007912789999E-2</v>
      </c>
      <c r="BX174" s="80">
        <f t="shared" si="211"/>
        <v>2.3817481017750001E-2</v>
      </c>
      <c r="BY174" s="80">
        <f t="shared" si="212"/>
        <v>2.6057152924000002E-2</v>
      </c>
      <c r="BZ174" s="80">
        <f t="shared" si="213"/>
        <v>2.7643521100389999E-2</v>
      </c>
      <c r="CA174" s="80">
        <f t="shared" si="214"/>
        <v>3.0516276617189999E-2</v>
      </c>
      <c r="CB174" s="80">
        <f t="shared" si="215"/>
        <v>3.5392581345240003E-2</v>
      </c>
      <c r="CC174" s="80">
        <f t="shared" si="216"/>
        <v>4.1497992951960001E-2</v>
      </c>
      <c r="CD174" s="80">
        <f t="shared" si="217"/>
        <v>4.7620582044E-2</v>
      </c>
      <c r="CE174" s="80">
        <f t="shared" si="218"/>
        <v>5.2861602392709997E-2</v>
      </c>
      <c r="CF174" s="80">
        <f t="shared" si="219"/>
        <v>5.6844057075990002E-2</v>
      </c>
      <c r="CG174" s="80">
        <f t="shared" si="220"/>
        <v>5.9645974902360004E-2</v>
      </c>
      <c r="CH174" s="80">
        <f t="shared" si="221"/>
        <v>6.1467841631589998E-2</v>
      </c>
      <c r="CI174" s="80">
        <f t="shared" si="222"/>
        <v>6.2233084287359991E-2</v>
      </c>
      <c r="CJ174" s="80">
        <f t="shared" si="223"/>
        <v>6.148738025584001E-2</v>
      </c>
      <c r="CK174" s="80">
        <f t="shared" si="224"/>
        <v>5.8673891609439997E-2</v>
      </c>
      <c r="CL174" s="80">
        <f t="shared" si="225"/>
        <v>5.3530589948310003E-2</v>
      </c>
      <c r="CM174" s="80">
        <f t="shared" si="226"/>
        <v>4.6336974867839997E-2</v>
      </c>
      <c r="CN174" s="80">
        <f t="shared" si="227"/>
        <v>3.7882459931160004E-2</v>
      </c>
      <c r="CO174" s="80">
        <f t="shared" si="228"/>
        <v>2.9199064890840003E-2</v>
      </c>
      <c r="CP174" s="80">
        <f t="shared" si="229"/>
        <v>2.1219065589750001E-2</v>
      </c>
      <c r="CQ174" s="80">
        <f t="shared" si="230"/>
        <v>1.4543015831190002E-2</v>
      </c>
      <c r="CR174" s="80">
        <f t="shared" si="231"/>
        <v>9.3937201930044002E-3</v>
      </c>
      <c r="CS174" s="80">
        <f t="shared" si="232"/>
        <v>5.7041955688478998E-3</v>
      </c>
      <c r="CT174" s="80">
        <f t="shared" si="233"/>
        <v>3.2428948678896001E-3</v>
      </c>
      <c r="CU174" s="80">
        <f t="shared" si="234"/>
        <v>1.7174103270630999E-3</v>
      </c>
      <c r="CV174" s="80">
        <f t="shared" si="235"/>
        <v>8.4295422768044398E-4</v>
      </c>
    </row>
    <row r="175" spans="1:100" s="73" customFormat="1" x14ac:dyDescent="0.25">
      <c r="A175" s="74">
        <f t="shared" si="239"/>
        <v>2.7535215387958476E-2</v>
      </c>
      <c r="B175" s="67">
        <f t="shared" si="240"/>
        <v>4.1531435275995315E-3</v>
      </c>
      <c r="C175" s="68">
        <v>2008</v>
      </c>
      <c r="D175" s="75">
        <f t="shared" si="241"/>
        <v>240.78146910997521</v>
      </c>
      <c r="E175" s="75">
        <f t="shared" si="242"/>
        <v>36.317130115398101</v>
      </c>
      <c r="F175" s="76">
        <f t="shared" si="193"/>
        <v>172.31367182127912</v>
      </c>
      <c r="G175" s="76">
        <f t="shared" si="194"/>
        <v>56.369845690744583</v>
      </c>
      <c r="H175" s="76">
        <f t="shared" si="190"/>
        <v>102.43370880184975</v>
      </c>
      <c r="I175" s="76">
        <f t="shared" si="191"/>
        <v>242.08840454712836</v>
      </c>
      <c r="J175" s="77">
        <f>+'nm T1.8 flota'!$BC$9</f>
        <v>0.14141365022507479</v>
      </c>
      <c r="L175" s="81">
        <f t="shared" si="196"/>
        <v>2008</v>
      </c>
      <c r="M175" s="82">
        <f>+rep!B166</f>
        <v>0</v>
      </c>
      <c r="N175" s="82">
        <f>+rep!C166</f>
        <v>0</v>
      </c>
      <c r="O175" s="82">
        <f>+rep!D166</f>
        <v>0</v>
      </c>
      <c r="P175" s="82">
        <f>+rep!E166</f>
        <v>0</v>
      </c>
      <c r="Q175" s="82">
        <f>+rep!F166</f>
        <v>0</v>
      </c>
      <c r="R175" s="82">
        <f>+rep!G166</f>
        <v>0</v>
      </c>
      <c r="S175" s="82">
        <f>+rep!H166</f>
        <v>0</v>
      </c>
      <c r="T175" s="82">
        <f>+rep!I166</f>
        <v>0</v>
      </c>
      <c r="U175" s="82">
        <f>+rep!J166</f>
        <v>0</v>
      </c>
      <c r="V175" s="82">
        <f>+rep!K166</f>
        <v>0</v>
      </c>
      <c r="W175" s="82">
        <f>+rep!L166</f>
        <v>0</v>
      </c>
      <c r="X175" s="82">
        <f>+rep!M166</f>
        <v>0</v>
      </c>
      <c r="Y175" s="82">
        <f>+rep!N166</f>
        <v>0</v>
      </c>
      <c r="Z175" s="82">
        <f>+rep!O166</f>
        <v>0</v>
      </c>
      <c r="AA175" s="82">
        <f>+rep!P166</f>
        <v>0</v>
      </c>
      <c r="AB175" s="82">
        <f>+rep!Q166</f>
        <v>0</v>
      </c>
      <c r="AC175" s="82">
        <f>+rep!R166</f>
        <v>0</v>
      </c>
      <c r="AD175" s="82">
        <f>+rep!S166</f>
        <v>1.0204100000000001E-2</v>
      </c>
      <c r="AE175" s="82">
        <f>+rep!T166</f>
        <v>2.0408200000000001E-2</v>
      </c>
      <c r="AF175" s="82">
        <f>+rep!U166</f>
        <v>2.0408200000000001E-2</v>
      </c>
      <c r="AG175" s="82">
        <f>+rep!V166</f>
        <v>3.0612199999999999E-2</v>
      </c>
      <c r="AH175" s="82">
        <f>+rep!W166</f>
        <v>4.08163E-2</v>
      </c>
      <c r="AI175" s="82">
        <f>+rep!X166</f>
        <v>4.08163E-2</v>
      </c>
      <c r="AJ175" s="82">
        <f>+rep!Y166</f>
        <v>4.08163E-2</v>
      </c>
      <c r="AK175" s="82">
        <f>+rep!Z166</f>
        <v>4.08163E-2</v>
      </c>
      <c r="AL175" s="82">
        <f>+rep!AA166</f>
        <v>5.10204E-2</v>
      </c>
      <c r="AM175" s="82">
        <f>+rep!AB166</f>
        <v>5.10204E-2</v>
      </c>
      <c r="AN175" s="82">
        <f>+rep!AC166</f>
        <v>5.10204E-2</v>
      </c>
      <c r="AO175" s="82">
        <f>+rep!AD166</f>
        <v>6.1224500000000001E-2</v>
      </c>
      <c r="AP175" s="82">
        <f>+rep!AE166</f>
        <v>6.1224500000000001E-2</v>
      </c>
      <c r="AQ175" s="82">
        <f>+rep!AF166</f>
        <v>8.1632700000000002E-2</v>
      </c>
      <c r="AR175" s="82">
        <f>+rep!AG166</f>
        <v>8.1632700000000002E-2</v>
      </c>
      <c r="AS175" s="82">
        <f>+rep!AH166</f>
        <v>9.1836699999999993E-2</v>
      </c>
      <c r="AT175" s="82">
        <f>+rep!AI166</f>
        <v>8.1632700000000002E-2</v>
      </c>
      <c r="AU175" s="82">
        <f>+rep!AJ166</f>
        <v>6.1224500000000001E-2</v>
      </c>
      <c r="AV175" s="82">
        <f>+rep!AK166</f>
        <v>4.08163E-2</v>
      </c>
      <c r="AW175" s="82">
        <f>+rep!AL166</f>
        <v>2.0408200000000001E-2</v>
      </c>
      <c r="AX175" s="82">
        <f>+rep!AM166</f>
        <v>1.0204100000000001E-2</v>
      </c>
      <c r="AY175" s="82">
        <f>+rep!AN166</f>
        <v>1.0204100000000001E-2</v>
      </c>
      <c r="AZ175" s="82">
        <f>+rep!AO166</f>
        <v>0</v>
      </c>
      <c r="BA175" s="82">
        <f>+rep!AP166</f>
        <v>0</v>
      </c>
      <c r="BB175" s="82">
        <f>+rep!AQ166</f>
        <v>0</v>
      </c>
      <c r="BC175" s="82">
        <f>+rep!AR166</f>
        <v>0</v>
      </c>
      <c r="BE175" s="73">
        <v>2008</v>
      </c>
      <c r="BF175" s="80">
        <f t="shared" si="195"/>
        <v>5.9099699999965072E-13</v>
      </c>
      <c r="BG175" s="80">
        <f t="shared" si="236"/>
        <v>6.6610799995563003E-11</v>
      </c>
      <c r="BH175" s="80">
        <f t="shared" si="237"/>
        <v>4.3489399810867209E-9</v>
      </c>
      <c r="BI175" s="80">
        <f t="shared" si="238"/>
        <v>1.6477397284952891E-7</v>
      </c>
      <c r="BJ175" s="80">
        <f t="shared" si="197"/>
        <v>3.6300968223013878E-6</v>
      </c>
      <c r="BK175" s="80">
        <f t="shared" si="198"/>
        <v>4.6596328579797749E-5</v>
      </c>
      <c r="BL175" s="80">
        <f t="shared" si="199"/>
        <v>3.4915000907001601E-4</v>
      </c>
      <c r="BM175" s="80">
        <f t="shared" si="200"/>
        <v>1.5296529760000001E-3</v>
      </c>
      <c r="BN175" s="80">
        <f t="shared" si="201"/>
        <v>3.9289111564191001E-3</v>
      </c>
      <c r="BO175" s="80">
        <f t="shared" si="202"/>
        <v>5.9747098024943998E-3</v>
      </c>
      <c r="BP175" s="80">
        <f t="shared" si="203"/>
        <v>5.6193034864624007E-3</v>
      </c>
      <c r="BQ175" s="80">
        <f t="shared" si="204"/>
        <v>4.0951906335900002E-3</v>
      </c>
      <c r="BR175" s="80">
        <f t="shared" si="205"/>
        <v>4.1835102546543997E-3</v>
      </c>
      <c r="BS175" s="80">
        <f t="shared" si="206"/>
        <v>6.0780018828400003E-3</v>
      </c>
      <c r="BT175" s="80">
        <f t="shared" si="207"/>
        <v>8.1172385429916002E-3</v>
      </c>
      <c r="BU175" s="80">
        <f t="shared" si="208"/>
        <v>9.7542224793871011E-3</v>
      </c>
      <c r="BV175" s="80">
        <f t="shared" si="209"/>
        <v>1.2158561437989998E-2</v>
      </c>
      <c r="BW175" s="80">
        <f t="shared" si="210"/>
        <v>1.6160538669750001E-2</v>
      </c>
      <c r="BX175" s="80">
        <f t="shared" si="211"/>
        <v>2.1029328322559996E-2</v>
      </c>
      <c r="BY175" s="80">
        <f t="shared" si="212"/>
        <v>2.5788469303959997E-2</v>
      </c>
      <c r="BZ175" s="80">
        <f t="shared" si="213"/>
        <v>3.0288905977750004E-2</v>
      </c>
      <c r="CA175" s="80">
        <f t="shared" si="214"/>
        <v>3.448047961536E-2</v>
      </c>
      <c r="CB175" s="80">
        <f t="shared" si="215"/>
        <v>3.7907790095909999E-2</v>
      </c>
      <c r="CC175" s="80">
        <f t="shared" si="216"/>
        <v>4.0513730809109999E-2</v>
      </c>
      <c r="CD175" s="80">
        <f t="shared" si="217"/>
        <v>4.3104381779159998E-2</v>
      </c>
      <c r="CE175" s="80">
        <f t="shared" si="218"/>
        <v>4.6505993170389996E-2</v>
      </c>
      <c r="CF175" s="80">
        <f t="shared" si="219"/>
        <v>5.0642036376959999E-2</v>
      </c>
      <c r="CG175" s="80">
        <f t="shared" si="220"/>
        <v>5.4663403039000004E-2</v>
      </c>
      <c r="CH175" s="80">
        <f t="shared" si="221"/>
        <v>5.7688544791109998E-2</v>
      </c>
      <c r="CI175" s="80">
        <f t="shared" si="222"/>
        <v>5.9253542927909998E-2</v>
      </c>
      <c r="CJ175" s="80">
        <f t="shared" si="223"/>
        <v>5.9256600132759997E-2</v>
      </c>
      <c r="CK175" s="80">
        <f t="shared" si="224"/>
        <v>5.7688895617589997E-2</v>
      </c>
      <c r="CL175" s="80">
        <f t="shared" si="225"/>
        <v>5.447198358975E-2</v>
      </c>
      <c r="CM175" s="80">
        <f t="shared" si="226"/>
        <v>4.9525220915190002E-2</v>
      </c>
      <c r="CN175" s="80">
        <f t="shared" si="227"/>
        <v>4.2966809919000003E-2</v>
      </c>
      <c r="CO175" s="80">
        <f t="shared" si="228"/>
        <v>3.5260069279840003E-2</v>
      </c>
      <c r="CP175" s="80">
        <f t="shared" si="229"/>
        <v>2.7170780105590001E-2</v>
      </c>
      <c r="CQ175" s="80">
        <f t="shared" si="230"/>
        <v>1.9553341638040001E-2</v>
      </c>
      <c r="CR175" s="80">
        <f t="shared" si="231"/>
        <v>1.309176548316E-2</v>
      </c>
      <c r="CS175" s="80">
        <f t="shared" si="232"/>
        <v>8.1344419530758987E-3</v>
      </c>
      <c r="CT175" s="80">
        <f t="shared" si="233"/>
        <v>4.6813770877500004E-3</v>
      </c>
      <c r="CU175" s="80">
        <f t="shared" si="234"/>
        <v>2.4910336425470999E-3</v>
      </c>
      <c r="CV175" s="80">
        <f t="shared" si="235"/>
        <v>1.2232898894559E-3</v>
      </c>
    </row>
    <row r="176" spans="1:100" s="73" customFormat="1" x14ac:dyDescent="0.25">
      <c r="A176" s="74">
        <f t="shared" si="239"/>
        <v>2.0740860726822328E-2</v>
      </c>
      <c r="B176" s="67">
        <f t="shared" si="240"/>
        <v>4.9454456415533275E-3</v>
      </c>
      <c r="C176" s="68">
        <v>2009</v>
      </c>
      <c r="D176" s="75">
        <f t="shared" si="241"/>
        <v>202.20624640935443</v>
      </c>
      <c r="E176" s="75">
        <f t="shared" si="242"/>
        <v>48.214006794172633</v>
      </c>
      <c r="F176" s="76">
        <f t="shared" si="193"/>
        <v>172.31367182127912</v>
      </c>
      <c r="G176" s="76">
        <f t="shared" si="194"/>
        <v>56.369845690744583</v>
      </c>
      <c r="H176" s="76">
        <f t="shared" si="190"/>
        <v>102.43370880184975</v>
      </c>
      <c r="I176" s="76">
        <f t="shared" si="191"/>
        <v>242.08840454712836</v>
      </c>
      <c r="J176" s="77">
        <f>+'nm T1.8 flota'!$BC$9</f>
        <v>0.14141365022507479</v>
      </c>
      <c r="L176" s="81">
        <f t="shared" si="196"/>
        <v>2009</v>
      </c>
      <c r="M176" s="82">
        <f>+rep!B167</f>
        <v>0</v>
      </c>
      <c r="N176" s="82">
        <f>+rep!C167</f>
        <v>0</v>
      </c>
      <c r="O176" s="82">
        <f>+rep!D167</f>
        <v>0</v>
      </c>
      <c r="P176" s="82">
        <f>+rep!E167</f>
        <v>0</v>
      </c>
      <c r="Q176" s="82">
        <f>+rep!F167</f>
        <v>0</v>
      </c>
      <c r="R176" s="82">
        <f>+rep!G167</f>
        <v>0</v>
      </c>
      <c r="S176" s="82">
        <f>+rep!H167</f>
        <v>0</v>
      </c>
      <c r="T176" s="82">
        <f>+rep!I167</f>
        <v>0</v>
      </c>
      <c r="U176" s="82">
        <f>+rep!J167</f>
        <v>0</v>
      </c>
      <c r="V176" s="82">
        <f>+rep!K167</f>
        <v>0</v>
      </c>
      <c r="W176" s="82">
        <f>+rep!L167</f>
        <v>0</v>
      </c>
      <c r="X176" s="82">
        <f>+rep!M167</f>
        <v>0</v>
      </c>
      <c r="Y176" s="82">
        <f>+rep!N167</f>
        <v>0</v>
      </c>
      <c r="Z176" s="82">
        <f>+rep!O167</f>
        <v>0</v>
      </c>
      <c r="AA176" s="82">
        <f>+rep!P167</f>
        <v>0</v>
      </c>
      <c r="AB176" s="82">
        <f>+rep!Q167</f>
        <v>0</v>
      </c>
      <c r="AC176" s="82">
        <f>+rep!R167</f>
        <v>0</v>
      </c>
      <c r="AD176" s="82">
        <f>+rep!S167</f>
        <v>0.01</v>
      </c>
      <c r="AE176" s="82">
        <f>+rep!T167</f>
        <v>0.01</v>
      </c>
      <c r="AF176" s="82">
        <f>+rep!U167</f>
        <v>0.02</v>
      </c>
      <c r="AG176" s="82">
        <f>+rep!V167</f>
        <v>0.03</v>
      </c>
      <c r="AH176" s="82">
        <f>+rep!W167</f>
        <v>0.03</v>
      </c>
      <c r="AI176" s="82">
        <f>+rep!X167</f>
        <v>0.04</v>
      </c>
      <c r="AJ176" s="82">
        <f>+rep!Y167</f>
        <v>0.04</v>
      </c>
      <c r="AK176" s="82">
        <f>+rep!Z167</f>
        <v>0.05</v>
      </c>
      <c r="AL176" s="82">
        <f>+rep!AA167</f>
        <v>0.05</v>
      </c>
      <c r="AM176" s="82">
        <f>+rep!AB167</f>
        <v>7.0000000000000007E-2</v>
      </c>
      <c r="AN176" s="82">
        <f>+rep!AC167</f>
        <v>7.0000000000000007E-2</v>
      </c>
      <c r="AO176" s="82">
        <f>+rep!AD167</f>
        <v>7.0000000000000007E-2</v>
      </c>
      <c r="AP176" s="82">
        <f>+rep!AE167</f>
        <v>7.0000000000000007E-2</v>
      </c>
      <c r="AQ176" s="82">
        <f>+rep!AF167</f>
        <v>0.09</v>
      </c>
      <c r="AR176" s="82">
        <f>+rep!AG167</f>
        <v>0.08</v>
      </c>
      <c r="AS176" s="82">
        <f>+rep!AH167</f>
        <v>0.08</v>
      </c>
      <c r="AT176" s="82">
        <f>+rep!AI167</f>
        <v>7.0000000000000007E-2</v>
      </c>
      <c r="AU176" s="82">
        <f>+rep!AJ167</f>
        <v>0.05</v>
      </c>
      <c r="AV176" s="82">
        <f>+rep!AK167</f>
        <v>0.03</v>
      </c>
      <c r="AW176" s="82">
        <f>+rep!AL167</f>
        <v>0.02</v>
      </c>
      <c r="AX176" s="82">
        <f>+rep!AM167</f>
        <v>0.01</v>
      </c>
      <c r="AY176" s="82">
        <f>+rep!AN167</f>
        <v>0.01</v>
      </c>
      <c r="AZ176" s="82">
        <f>+rep!AO167</f>
        <v>0</v>
      </c>
      <c r="BA176" s="82">
        <f>+rep!AP167</f>
        <v>0</v>
      </c>
      <c r="BB176" s="82">
        <f>+rep!AQ167</f>
        <v>0</v>
      </c>
      <c r="BC176" s="82">
        <f>+rep!AR167</f>
        <v>0</v>
      </c>
      <c r="BE176" s="73">
        <v>2009</v>
      </c>
      <c r="BF176" s="80">
        <f t="shared" si="195"/>
        <v>3.071409999999057E-13</v>
      </c>
      <c r="BG176" s="80">
        <f t="shared" si="236"/>
        <v>3.4617699998801618E-11</v>
      </c>
      <c r="BH176" s="80">
        <f t="shared" si="237"/>
        <v>2.2601699948916316E-9</v>
      </c>
      <c r="BI176" s="80">
        <f t="shared" si="238"/>
        <v>8.5636592666372748E-8</v>
      </c>
      <c r="BJ176" s="80">
        <f t="shared" si="197"/>
        <v>1.8867564401367025E-6</v>
      </c>
      <c r="BK176" s="80">
        <f t="shared" si="198"/>
        <v>2.4223313202668788E-5</v>
      </c>
      <c r="BL176" s="80">
        <f t="shared" si="199"/>
        <v>1.8162500037103598E-4</v>
      </c>
      <c r="BM176" s="80">
        <f t="shared" si="200"/>
        <v>7.9756786877797491E-4</v>
      </c>
      <c r="BN176" s="80">
        <f t="shared" si="201"/>
        <v>2.0654661349375002E-3</v>
      </c>
      <c r="BO176" s="80">
        <f t="shared" si="202"/>
        <v>3.2484385279164E-3</v>
      </c>
      <c r="BP176" s="80">
        <f t="shared" si="203"/>
        <v>3.5724853370843997E-3</v>
      </c>
      <c r="BQ176" s="80">
        <f t="shared" si="204"/>
        <v>4.3075137339871001E-3</v>
      </c>
      <c r="BR176" s="80">
        <f t="shared" si="205"/>
        <v>7.3452400000000003E-3</v>
      </c>
      <c r="BS176" s="80">
        <f t="shared" si="206"/>
        <v>1.1847215919000001E-2</v>
      </c>
      <c r="BT176" s="80">
        <f t="shared" si="207"/>
        <v>1.472077387519E-2</v>
      </c>
      <c r="BU176" s="80">
        <f t="shared" si="208"/>
        <v>1.459881502144E-2</v>
      </c>
      <c r="BV176" s="80">
        <f t="shared" si="209"/>
        <v>1.3628229711359999E-2</v>
      </c>
      <c r="BW176" s="80">
        <f t="shared" si="210"/>
        <v>1.4418292870240001E-2</v>
      </c>
      <c r="BX176" s="80">
        <f t="shared" si="211"/>
        <v>1.718139783616E-2</v>
      </c>
      <c r="BY176" s="80">
        <f t="shared" si="212"/>
        <v>2.0965490799749999E-2</v>
      </c>
      <c r="BZ176" s="80">
        <f t="shared" si="213"/>
        <v>2.5532416843990002E-2</v>
      </c>
      <c r="CA176" s="80">
        <f t="shared" si="214"/>
        <v>3.094801270599E-2</v>
      </c>
      <c r="CB176" s="80">
        <f t="shared" si="215"/>
        <v>3.6667696983190001E-2</v>
      </c>
      <c r="CC176" s="80">
        <f t="shared" si="216"/>
        <v>4.181248558951E-2</v>
      </c>
      <c r="CD176" s="80">
        <f t="shared" si="217"/>
        <v>4.5826968603989993E-2</v>
      </c>
      <c r="CE176" s="80">
        <f t="shared" si="218"/>
        <v>4.8633579122310006E-2</v>
      </c>
      <c r="CF176" s="80">
        <f t="shared" si="219"/>
        <v>5.0524680172440002E-2</v>
      </c>
      <c r="CG176" s="80">
        <f t="shared" si="220"/>
        <v>5.2004724884440003E-2</v>
      </c>
      <c r="CH176" s="80">
        <f t="shared" si="221"/>
        <v>5.3453457105509999E-2</v>
      </c>
      <c r="CI176" s="80">
        <f t="shared" si="222"/>
        <v>5.4799329048959997E-2</v>
      </c>
      <c r="CJ176" s="80">
        <f t="shared" si="223"/>
        <v>5.555718872511E-2</v>
      </c>
      <c r="CK176" s="80">
        <f t="shared" si="224"/>
        <v>5.5162773626309995E-2</v>
      </c>
      <c r="CL176" s="80">
        <f t="shared" si="225"/>
        <v>5.3241396804960005E-2</v>
      </c>
      <c r="CM176" s="80">
        <f t="shared" si="226"/>
        <v>4.9659879720310003E-2</v>
      </c>
      <c r="CN176" s="80">
        <f t="shared" si="227"/>
        <v>4.4481847050790002E-2</v>
      </c>
      <c r="CO176" s="80">
        <f t="shared" si="228"/>
        <v>3.7969128882390006E-2</v>
      </c>
      <c r="CP176" s="80">
        <f t="shared" si="229"/>
        <v>3.0615960159749996E-2</v>
      </c>
      <c r="CQ176" s="80">
        <f t="shared" si="230"/>
        <v>2.3118209694790001E-2</v>
      </c>
      <c r="CR176" s="80">
        <f t="shared" si="231"/>
        <v>1.6222624871910001E-2</v>
      </c>
      <c r="CS176" s="80">
        <f t="shared" si="232"/>
        <v>1.051494774159E-2</v>
      </c>
      <c r="CT176" s="80">
        <f t="shared" si="233"/>
        <v>6.2676167052400002E-3</v>
      </c>
      <c r="CU176" s="80">
        <f t="shared" si="234"/>
        <v>3.4253459311343998E-3</v>
      </c>
      <c r="CV176" s="80">
        <f t="shared" si="235"/>
        <v>1.7130154812784002E-3</v>
      </c>
    </row>
    <row r="177" spans="1:100" s="73" customFormat="1" x14ac:dyDescent="0.25">
      <c r="A177" s="74"/>
      <c r="B177" s="67"/>
      <c r="C177" s="68">
        <v>2010</v>
      </c>
      <c r="D177" s="75"/>
      <c r="E177" s="75"/>
      <c r="F177" s="76">
        <f t="shared" si="193"/>
        <v>172.31367182127912</v>
      </c>
      <c r="G177" s="76">
        <f t="shared" si="194"/>
        <v>56.369845690744583</v>
      </c>
      <c r="H177" s="76">
        <f t="shared" si="190"/>
        <v>102.43370880184975</v>
      </c>
      <c r="I177" s="76">
        <f t="shared" si="191"/>
        <v>242.08840454712836</v>
      </c>
      <c r="J177" s="77">
        <f>+'nm T1.8 flota'!$BC$9</f>
        <v>0.14141365022507479</v>
      </c>
      <c r="L177" s="81">
        <f t="shared" si="196"/>
        <v>2010</v>
      </c>
      <c r="M177" s="82">
        <f>+rep!B168</f>
        <v>0</v>
      </c>
      <c r="N177" s="82">
        <f>+rep!C168</f>
        <v>0</v>
      </c>
      <c r="O177" s="82">
        <f>+rep!D168</f>
        <v>0</v>
      </c>
      <c r="P177" s="82">
        <f>+rep!E168</f>
        <v>0</v>
      </c>
      <c r="Q177" s="82">
        <f>+rep!F168</f>
        <v>0</v>
      </c>
      <c r="R177" s="82">
        <f>+rep!G168</f>
        <v>0</v>
      </c>
      <c r="S177" s="82">
        <f>+rep!H168</f>
        <v>0</v>
      </c>
      <c r="T177" s="82">
        <f>+rep!I168</f>
        <v>0</v>
      </c>
      <c r="U177" s="82">
        <f>+rep!J168</f>
        <v>0</v>
      </c>
      <c r="V177" s="82">
        <f>+rep!K168</f>
        <v>0</v>
      </c>
      <c r="W177" s="82">
        <f>+rep!L168</f>
        <v>0</v>
      </c>
      <c r="X177" s="82">
        <f>+rep!M168</f>
        <v>0</v>
      </c>
      <c r="Y177" s="82">
        <f>+rep!N168</f>
        <v>0</v>
      </c>
      <c r="Z177" s="82">
        <f>+rep!O168</f>
        <v>0</v>
      </c>
      <c r="AA177" s="82">
        <f>+rep!P168</f>
        <v>0</v>
      </c>
      <c r="AB177" s="82">
        <f>+rep!Q168</f>
        <v>0</v>
      </c>
      <c r="AC177" s="82">
        <f>+rep!R168</f>
        <v>0</v>
      </c>
      <c r="AD177" s="82">
        <f>+rep!S168</f>
        <v>0</v>
      </c>
      <c r="AE177" s="82">
        <f>+rep!T168</f>
        <v>0</v>
      </c>
      <c r="AF177" s="82">
        <f>+rep!U168</f>
        <v>0</v>
      </c>
      <c r="AG177" s="82">
        <f>+rep!V168</f>
        <v>0</v>
      </c>
      <c r="AH177" s="82">
        <f>+rep!W168</f>
        <v>0</v>
      </c>
      <c r="AI177" s="82">
        <f>+rep!X168</f>
        <v>0</v>
      </c>
      <c r="AJ177" s="82">
        <f>+rep!Y168</f>
        <v>0</v>
      </c>
      <c r="AK177" s="82">
        <f>+rep!Z168</f>
        <v>0</v>
      </c>
      <c r="AL177" s="82">
        <f>+rep!AA168</f>
        <v>0</v>
      </c>
      <c r="AM177" s="82">
        <f>+rep!AB168</f>
        <v>0</v>
      </c>
      <c r="AN177" s="82">
        <f>+rep!AC168</f>
        <v>0</v>
      </c>
      <c r="AO177" s="82">
        <f>+rep!AD168</f>
        <v>0</v>
      </c>
      <c r="AP177" s="82">
        <f>+rep!AE168</f>
        <v>0</v>
      </c>
      <c r="AQ177" s="82">
        <f>+rep!AF168</f>
        <v>0</v>
      </c>
      <c r="AR177" s="82">
        <f>+rep!AG168</f>
        <v>0</v>
      </c>
      <c r="AS177" s="82">
        <f>+rep!AH168</f>
        <v>0</v>
      </c>
      <c r="AT177" s="82">
        <f>+rep!AI168</f>
        <v>0</v>
      </c>
      <c r="AU177" s="82">
        <f>+rep!AJ168</f>
        <v>0</v>
      </c>
      <c r="AV177" s="82">
        <f>+rep!AK168</f>
        <v>0</v>
      </c>
      <c r="AW177" s="82">
        <f>+rep!AL168</f>
        <v>0</v>
      </c>
      <c r="AX177" s="82">
        <f>+rep!AM168</f>
        <v>0</v>
      </c>
      <c r="AY177" s="82">
        <f>+rep!AN168</f>
        <v>0</v>
      </c>
      <c r="AZ177" s="82">
        <f>+rep!AO168</f>
        <v>0</v>
      </c>
      <c r="BA177" s="82">
        <f>+rep!AP168</f>
        <v>0</v>
      </c>
      <c r="BB177" s="82">
        <f>+rep!AQ168</f>
        <v>0</v>
      </c>
      <c r="BC177" s="82">
        <f>+rep!AR168</f>
        <v>0</v>
      </c>
      <c r="BE177" s="73">
        <v>2010</v>
      </c>
      <c r="BF177" s="80">
        <f t="shared" si="195"/>
        <v>2.6179599999993151E-13</v>
      </c>
      <c r="BG177" s="80">
        <f t="shared" si="236"/>
        <v>2.9506799999129345E-11</v>
      </c>
      <c r="BH177" s="80">
        <f t="shared" si="237"/>
        <v>1.9264699962887134E-9</v>
      </c>
      <c r="BI177" s="80">
        <f t="shared" si="238"/>
        <v>7.2991894672182539E-8</v>
      </c>
      <c r="BJ177" s="80">
        <f t="shared" si="197"/>
        <v>1.6081174139500655E-6</v>
      </c>
      <c r="BK177" s="80">
        <f t="shared" si="198"/>
        <v>2.0644173800490839E-5</v>
      </c>
      <c r="BL177" s="80">
        <f t="shared" si="199"/>
        <v>1.5475204438982398E-4</v>
      </c>
      <c r="BM177" s="80">
        <f t="shared" si="200"/>
        <v>6.7900632323697604E-4</v>
      </c>
      <c r="BN177" s="80">
        <f t="shared" si="201"/>
        <v>1.7523783601883999E-3</v>
      </c>
      <c r="BO177" s="80">
        <f t="shared" si="202"/>
        <v>2.7111495402684003E-3</v>
      </c>
      <c r="BP177" s="80">
        <f t="shared" si="203"/>
        <v>2.7654894726875999E-3</v>
      </c>
      <c r="BQ177" s="80">
        <f t="shared" si="204"/>
        <v>2.7386981658624001E-3</v>
      </c>
      <c r="BR177" s="80">
        <f t="shared" si="205"/>
        <v>4.1267479270336001E-3</v>
      </c>
      <c r="BS177" s="80">
        <f t="shared" si="206"/>
        <v>6.8695101306304003E-3</v>
      </c>
      <c r="BT177" s="80">
        <f t="shared" si="207"/>
        <v>9.8160850692156007E-3</v>
      </c>
      <c r="BU177" s="80">
        <f t="shared" si="208"/>
        <v>1.289372145264E-2</v>
      </c>
      <c r="BV177" s="80">
        <f t="shared" si="209"/>
        <v>1.725290074231E-2</v>
      </c>
      <c r="BW177" s="80">
        <f t="shared" si="210"/>
        <v>2.2730986089240002E-2</v>
      </c>
      <c r="BX177" s="80">
        <f t="shared" si="211"/>
        <v>2.7028482158040001E-2</v>
      </c>
      <c r="BY177" s="80">
        <f t="shared" si="212"/>
        <v>2.8540722450840002E-2</v>
      </c>
      <c r="BZ177" s="80">
        <f t="shared" si="213"/>
        <v>2.8459584511359999E-2</v>
      </c>
      <c r="CA177" s="80">
        <f t="shared" si="214"/>
        <v>2.923327189276E-2</v>
      </c>
      <c r="CB177" s="80">
        <f t="shared" si="215"/>
        <v>3.2059013877750002E-2</v>
      </c>
      <c r="CC177" s="80">
        <f t="shared" si="216"/>
        <v>3.652060933311E-2</v>
      </c>
      <c r="CD177" s="80">
        <f t="shared" si="217"/>
        <v>4.1653306209989999E-2</v>
      </c>
      <c r="CE177" s="80">
        <f t="shared" si="218"/>
        <v>4.6556694000390003E-2</v>
      </c>
      <c r="CF177" s="80">
        <f t="shared" si="219"/>
        <v>5.0488144443750001E-2</v>
      </c>
      <c r="CG177" s="80">
        <f t="shared" si="220"/>
        <v>5.3016795181590005E-2</v>
      </c>
      <c r="CH177" s="80">
        <f t="shared" si="221"/>
        <v>5.4165783001440003E-2</v>
      </c>
      <c r="CI177" s="80">
        <f t="shared" si="222"/>
        <v>5.4295865682839999E-2</v>
      </c>
      <c r="CJ177" s="80">
        <f t="shared" si="223"/>
        <v>5.3796360578560007E-2</v>
      </c>
      <c r="CK177" s="80">
        <f t="shared" si="224"/>
        <v>5.2804321884159997E-2</v>
      </c>
      <c r="CL177" s="80">
        <f t="shared" si="225"/>
        <v>5.1126189362709996E-2</v>
      </c>
      <c r="CM177" s="80">
        <f t="shared" si="226"/>
        <v>4.8387595238710002E-2</v>
      </c>
      <c r="CN177" s="80">
        <f t="shared" si="227"/>
        <v>4.4284687077749997E-2</v>
      </c>
      <c r="CO177" s="80">
        <f t="shared" si="228"/>
        <v>3.8784844857750002E-2</v>
      </c>
      <c r="CP177" s="80">
        <f t="shared" si="229"/>
        <v>3.2197737089589999E-2</v>
      </c>
      <c r="CQ177" s="80">
        <f t="shared" si="230"/>
        <v>2.5118331754390003E-2</v>
      </c>
      <c r="CR177" s="80">
        <f t="shared" si="231"/>
        <v>1.8272140286560001E-2</v>
      </c>
      <c r="CS177" s="80">
        <f t="shared" si="232"/>
        <v>1.2311573911E-2</v>
      </c>
      <c r="CT177" s="80">
        <f t="shared" si="233"/>
        <v>7.6417832128119001E-3</v>
      </c>
      <c r="CU177" s="80">
        <f t="shared" si="234"/>
        <v>4.3511905653158996E-3</v>
      </c>
      <c r="CV177" s="80">
        <f t="shared" si="235"/>
        <v>2.2657629223536003E-3</v>
      </c>
    </row>
    <row r="178" spans="1:100" s="73" customFormat="1" x14ac:dyDescent="0.25">
      <c r="A178" s="74">
        <f t="shared" si="239"/>
        <v>2.8335027942352382E-2</v>
      </c>
      <c r="B178" s="67">
        <f t="shared" si="240"/>
        <v>3.4451584505439657E-3</v>
      </c>
      <c r="C178" s="68">
        <v>2011</v>
      </c>
      <c r="D178" s="75">
        <f t="shared" si="241"/>
        <v>290.26241154223464</v>
      </c>
      <c r="E178" s="75">
        <f t="shared" si="242"/>
        <v>35.2920068416555</v>
      </c>
      <c r="F178" s="76">
        <f t="shared" si="193"/>
        <v>172.31367182127912</v>
      </c>
      <c r="G178" s="76">
        <f t="shared" si="194"/>
        <v>56.369845690744583</v>
      </c>
      <c r="H178" s="76">
        <f t="shared" si="190"/>
        <v>102.43370880184975</v>
      </c>
      <c r="I178" s="76">
        <f t="shared" si="191"/>
        <v>242.08840454712836</v>
      </c>
      <c r="J178" s="77">
        <f>+'nm T1.8 flota'!$BC$9</f>
        <v>0.14141365022507479</v>
      </c>
      <c r="L178" s="81">
        <f t="shared" si="196"/>
        <v>2011</v>
      </c>
      <c r="M178" s="82">
        <f>+rep!B169</f>
        <v>0</v>
      </c>
      <c r="N178" s="82">
        <f>+rep!C169</f>
        <v>0</v>
      </c>
      <c r="O178" s="82">
        <f>+rep!D169</f>
        <v>0</v>
      </c>
      <c r="P178" s="82">
        <f>+rep!E169</f>
        <v>0</v>
      </c>
      <c r="Q178" s="82">
        <f>+rep!F169</f>
        <v>0</v>
      </c>
      <c r="R178" s="82">
        <f>+rep!G169</f>
        <v>0</v>
      </c>
      <c r="S178" s="82">
        <f>+rep!H169</f>
        <v>0</v>
      </c>
      <c r="T178" s="82">
        <f>+rep!I169</f>
        <v>0</v>
      </c>
      <c r="U178" s="82">
        <f>+rep!J169</f>
        <v>0</v>
      </c>
      <c r="V178" s="82">
        <f>+rep!K169</f>
        <v>0</v>
      </c>
      <c r="W178" s="82">
        <f>+rep!L169</f>
        <v>0</v>
      </c>
      <c r="X178" s="82">
        <f>+rep!M169</f>
        <v>0</v>
      </c>
      <c r="Y178" s="82">
        <f>+rep!N169</f>
        <v>0</v>
      </c>
      <c r="Z178" s="82">
        <f>+rep!O169</f>
        <v>0</v>
      </c>
      <c r="AA178" s="82">
        <f>+rep!P169</f>
        <v>0</v>
      </c>
      <c r="AB178" s="82">
        <f>+rep!Q169</f>
        <v>0</v>
      </c>
      <c r="AC178" s="82">
        <f>+rep!R169</f>
        <v>0</v>
      </c>
      <c r="AD178" s="82">
        <f>+rep!S169</f>
        <v>1.0204100000000001E-2</v>
      </c>
      <c r="AE178" s="82">
        <f>+rep!T169</f>
        <v>2.0408200000000001E-2</v>
      </c>
      <c r="AF178" s="82">
        <f>+rep!U169</f>
        <v>3.0612199999999999E-2</v>
      </c>
      <c r="AG178" s="82">
        <f>+rep!V169</f>
        <v>4.08163E-2</v>
      </c>
      <c r="AH178" s="82">
        <f>+rep!W169</f>
        <v>6.1224500000000001E-2</v>
      </c>
      <c r="AI178" s="82">
        <f>+rep!X169</f>
        <v>5.10204E-2</v>
      </c>
      <c r="AJ178" s="82">
        <f>+rep!Y169</f>
        <v>6.1224500000000001E-2</v>
      </c>
      <c r="AK178" s="82">
        <f>+rep!Z169</f>
        <v>6.1224500000000001E-2</v>
      </c>
      <c r="AL178" s="82">
        <f>+rep!AA169</f>
        <v>6.1224500000000001E-2</v>
      </c>
      <c r="AM178" s="82">
        <f>+rep!AB169</f>
        <v>5.10204E-2</v>
      </c>
      <c r="AN178" s="82">
        <f>+rep!AC169</f>
        <v>6.1224500000000001E-2</v>
      </c>
      <c r="AO178" s="82">
        <f>+rep!AD169</f>
        <v>6.1224500000000001E-2</v>
      </c>
      <c r="AP178" s="82">
        <f>+rep!AE169</f>
        <v>6.1224500000000001E-2</v>
      </c>
      <c r="AQ178" s="82">
        <f>+rep!AF169</f>
        <v>6.1224500000000001E-2</v>
      </c>
      <c r="AR178" s="82">
        <f>+rep!AG169</f>
        <v>6.1224500000000001E-2</v>
      </c>
      <c r="AS178" s="82">
        <f>+rep!AH169</f>
        <v>7.1428599999999995E-2</v>
      </c>
      <c r="AT178" s="82">
        <f>+rep!AI169</f>
        <v>6.1224500000000001E-2</v>
      </c>
      <c r="AU178" s="82">
        <f>+rep!AJ169</f>
        <v>5.10204E-2</v>
      </c>
      <c r="AV178" s="82">
        <f>+rep!AK169</f>
        <v>3.0612199999999999E-2</v>
      </c>
      <c r="AW178" s="82">
        <f>+rep!AL169</f>
        <v>2.0408200000000001E-2</v>
      </c>
      <c r="AX178" s="82">
        <f>+rep!AM169</f>
        <v>1.0204100000000001E-2</v>
      </c>
      <c r="AY178" s="82">
        <f>+rep!AN169</f>
        <v>0</v>
      </c>
      <c r="AZ178" s="82">
        <f>+rep!AO169</f>
        <v>0</v>
      </c>
      <c r="BA178" s="82">
        <f>+rep!AP169</f>
        <v>0</v>
      </c>
      <c r="BB178" s="82">
        <f>+rep!AQ169</f>
        <v>0</v>
      </c>
      <c r="BC178" s="82">
        <f>+rep!AR169</f>
        <v>0</v>
      </c>
      <c r="BE178" s="73">
        <v>2011</v>
      </c>
      <c r="BF178" s="80">
        <f t="shared" si="195"/>
        <v>2.7875199999992229E-13</v>
      </c>
      <c r="BG178" s="80">
        <f t="shared" si="236"/>
        <v>3.1417899999012918E-11</v>
      </c>
      <c r="BH178" s="80">
        <f t="shared" si="237"/>
        <v>2.0512499957923733E-9</v>
      </c>
      <c r="BI178" s="80">
        <f t="shared" si="238"/>
        <v>7.7719093959741496E-8</v>
      </c>
      <c r="BJ178" s="80">
        <f t="shared" si="197"/>
        <v>1.7122470681999374E-6</v>
      </c>
      <c r="BK178" s="80">
        <f t="shared" si="198"/>
        <v>2.1980316844431361E-5</v>
      </c>
      <c r="BL178" s="80">
        <f t="shared" si="199"/>
        <v>1.6475384722203901E-4</v>
      </c>
      <c r="BM178" s="80">
        <f t="shared" si="200"/>
        <v>7.2266200345577495E-4</v>
      </c>
      <c r="BN178" s="80">
        <f t="shared" si="201"/>
        <v>1.8627969989616E-3</v>
      </c>
      <c r="BO178" s="80">
        <f t="shared" si="202"/>
        <v>2.8666150649855997E-3</v>
      </c>
      <c r="BP178" s="80">
        <f t="shared" si="203"/>
        <v>2.8485690937071003E-3</v>
      </c>
      <c r="BQ178" s="80">
        <f t="shared" si="204"/>
        <v>2.5825756290815999E-3</v>
      </c>
      <c r="BR178" s="80">
        <f t="shared" si="205"/>
        <v>3.5410712163100001E-3</v>
      </c>
      <c r="BS178" s="80">
        <f t="shared" si="206"/>
        <v>5.6166735439836003E-3</v>
      </c>
      <c r="BT178" s="80">
        <f t="shared" si="207"/>
        <v>7.5352675658736006E-3</v>
      </c>
      <c r="BU178" s="80">
        <f t="shared" si="208"/>
        <v>8.9838665560764003E-3</v>
      </c>
      <c r="BV178" s="80">
        <f t="shared" si="209"/>
        <v>1.1217268284000001E-2</v>
      </c>
      <c r="BW178" s="80">
        <f t="shared" si="210"/>
        <v>1.5306841038039998E-2</v>
      </c>
      <c r="BX178" s="80">
        <f t="shared" si="211"/>
        <v>2.0917630749750001E-2</v>
      </c>
      <c r="BY178" s="80">
        <f t="shared" si="212"/>
        <v>2.7208636739159998E-2</v>
      </c>
      <c r="BZ178" s="80">
        <f t="shared" si="213"/>
        <v>3.3543926297439998E-2</v>
      </c>
      <c r="CA178" s="80">
        <f t="shared" si="214"/>
        <v>3.8954488270390004E-2</v>
      </c>
      <c r="CB178" s="80">
        <f t="shared" si="215"/>
        <v>4.2265594314789996E-2</v>
      </c>
      <c r="CC178" s="80">
        <f t="shared" si="216"/>
        <v>4.3361751204960004E-2</v>
      </c>
      <c r="CD178" s="80">
        <f t="shared" si="217"/>
        <v>4.360805730556E-2</v>
      </c>
      <c r="CE178" s="80">
        <f t="shared" si="218"/>
        <v>4.4618008157189998E-2</v>
      </c>
      <c r="CF178" s="80">
        <f t="shared" si="219"/>
        <v>4.6917912296310003E-2</v>
      </c>
      <c r="CG178" s="80">
        <f t="shared" si="220"/>
        <v>4.9881108937749996E-2</v>
      </c>
      <c r="CH178" s="80">
        <f t="shared" si="221"/>
        <v>5.2515750335999999E-2</v>
      </c>
      <c r="CI178" s="80">
        <f t="shared" si="222"/>
        <v>5.4112055980709999E-2</v>
      </c>
      <c r="CJ178" s="80">
        <f t="shared" si="223"/>
        <v>5.4422632574310001E-2</v>
      </c>
      <c r="CK178" s="80">
        <f t="shared" si="224"/>
        <v>5.352660068976E-2</v>
      </c>
      <c r="CL178" s="80">
        <f t="shared" si="225"/>
        <v>5.1574921129510003E-2</v>
      </c>
      <c r="CM178" s="80">
        <f t="shared" si="226"/>
        <v>4.8591395475509995E-2</v>
      </c>
      <c r="CN178" s="80">
        <f t="shared" si="227"/>
        <v>4.4458907351039995E-2</v>
      </c>
      <c r="CO178" s="80">
        <f t="shared" si="228"/>
        <v>3.9090539698560002E-2</v>
      </c>
      <c r="CP178" s="80">
        <f t="shared" si="229"/>
        <v>3.2642734587189998E-2</v>
      </c>
      <c r="CQ178" s="80">
        <f t="shared" si="230"/>
        <v>2.5605562531590003E-2</v>
      </c>
      <c r="CR178" s="80">
        <f t="shared" si="231"/>
        <v>1.8695273577749999E-2</v>
      </c>
      <c r="CS178" s="80">
        <f t="shared" si="232"/>
        <v>1.261559971479E-2</v>
      </c>
      <c r="CT178" s="80">
        <f t="shared" si="233"/>
        <v>7.8274427917039008E-3</v>
      </c>
      <c r="CU178" s="80">
        <f t="shared" si="234"/>
        <v>4.4493451787375998E-3</v>
      </c>
      <c r="CV178" s="80">
        <f t="shared" si="235"/>
        <v>2.3112333644399997E-3</v>
      </c>
    </row>
    <row r="179" spans="1:100" s="73" customFormat="1" x14ac:dyDescent="0.25">
      <c r="A179" s="74">
        <f t="shared" si="239"/>
        <v>2.2859830285886118E-2</v>
      </c>
      <c r="B179" s="67">
        <f t="shared" si="240"/>
        <v>6.8331249823897463E-3</v>
      </c>
      <c r="C179" s="68">
        <v>2012</v>
      </c>
      <c r="D179" s="75">
        <f t="shared" si="241"/>
        <v>146.34592555780685</v>
      </c>
      <c r="E179" s="75">
        <f t="shared" si="242"/>
        <v>43.744856698144858</v>
      </c>
      <c r="F179" s="76">
        <f t="shared" si="193"/>
        <v>172.31367182127912</v>
      </c>
      <c r="G179" s="76">
        <f t="shared" si="194"/>
        <v>56.369845690744583</v>
      </c>
      <c r="H179" s="76">
        <f t="shared" si="190"/>
        <v>102.43370880184975</v>
      </c>
      <c r="I179" s="76">
        <f t="shared" si="191"/>
        <v>242.08840454712836</v>
      </c>
      <c r="J179" s="77">
        <f>+'nm T1.8 flota'!$BC$9</f>
        <v>0.14141365022507479</v>
      </c>
      <c r="L179" s="81">
        <f t="shared" si="196"/>
        <v>2012</v>
      </c>
      <c r="M179" s="82">
        <f>+rep!B170</f>
        <v>0</v>
      </c>
      <c r="N179" s="82">
        <f>+rep!C170</f>
        <v>0</v>
      </c>
      <c r="O179" s="82">
        <f>+rep!D170</f>
        <v>0</v>
      </c>
      <c r="P179" s="82">
        <f>+rep!E170</f>
        <v>0</v>
      </c>
      <c r="Q179" s="82">
        <f>+rep!F170</f>
        <v>0</v>
      </c>
      <c r="R179" s="82">
        <f>+rep!G170</f>
        <v>0</v>
      </c>
      <c r="S179" s="82">
        <f>+rep!H170</f>
        <v>0</v>
      </c>
      <c r="T179" s="82">
        <f>+rep!I170</f>
        <v>0</v>
      </c>
      <c r="U179" s="82">
        <f>+rep!J170</f>
        <v>0</v>
      </c>
      <c r="V179" s="82">
        <f>+rep!K170</f>
        <v>0</v>
      </c>
      <c r="W179" s="82">
        <f>+rep!L170</f>
        <v>0</v>
      </c>
      <c r="X179" s="82">
        <f>+rep!M170</f>
        <v>0</v>
      </c>
      <c r="Y179" s="82">
        <f>+rep!N170</f>
        <v>0</v>
      </c>
      <c r="Z179" s="82">
        <f>+rep!O170</f>
        <v>0</v>
      </c>
      <c r="AA179" s="82">
        <f>+rep!P170</f>
        <v>0</v>
      </c>
      <c r="AB179" s="82">
        <f>+rep!Q170</f>
        <v>0</v>
      </c>
      <c r="AC179" s="82">
        <f>+rep!R170</f>
        <v>0</v>
      </c>
      <c r="AD179" s="82">
        <f>+rep!S170</f>
        <v>1.0204100000000001E-2</v>
      </c>
      <c r="AE179" s="82">
        <f>+rep!T170</f>
        <v>1.0204100000000001E-2</v>
      </c>
      <c r="AF179" s="82">
        <f>+rep!U170</f>
        <v>2.0408200000000001E-2</v>
      </c>
      <c r="AG179" s="82">
        <f>+rep!V170</f>
        <v>2.0408200000000001E-2</v>
      </c>
      <c r="AH179" s="82">
        <f>+rep!W170</f>
        <v>3.0612199999999999E-2</v>
      </c>
      <c r="AI179" s="82">
        <f>+rep!X170</f>
        <v>4.08163E-2</v>
      </c>
      <c r="AJ179" s="82">
        <f>+rep!Y170</f>
        <v>4.08163E-2</v>
      </c>
      <c r="AK179" s="82">
        <f>+rep!Z170</f>
        <v>5.10204E-2</v>
      </c>
      <c r="AL179" s="82">
        <f>+rep!AA170</f>
        <v>6.1224500000000001E-2</v>
      </c>
      <c r="AM179" s="82">
        <f>+rep!AB170</f>
        <v>5.10204E-2</v>
      </c>
      <c r="AN179" s="82">
        <f>+rep!AC170</f>
        <v>6.1224500000000001E-2</v>
      </c>
      <c r="AO179" s="82">
        <f>+rep!AD170</f>
        <v>6.1224500000000001E-2</v>
      </c>
      <c r="AP179" s="82">
        <f>+rep!AE170</f>
        <v>6.1224500000000001E-2</v>
      </c>
      <c r="AQ179" s="82">
        <f>+rep!AF170</f>
        <v>7.1428599999999995E-2</v>
      </c>
      <c r="AR179" s="82">
        <f>+rep!AG170</f>
        <v>7.1428599999999995E-2</v>
      </c>
      <c r="AS179" s="82">
        <f>+rep!AH170</f>
        <v>9.1836699999999993E-2</v>
      </c>
      <c r="AT179" s="82">
        <f>+rep!AI170</f>
        <v>0.10204100000000001</v>
      </c>
      <c r="AU179" s="82">
        <f>+rep!AJ170</f>
        <v>7.1428599999999995E-2</v>
      </c>
      <c r="AV179" s="82">
        <f>+rep!AK170</f>
        <v>4.08163E-2</v>
      </c>
      <c r="AW179" s="82">
        <f>+rep!AL170</f>
        <v>2.0408200000000001E-2</v>
      </c>
      <c r="AX179" s="82">
        <f>+rep!AM170</f>
        <v>1.0204100000000001E-2</v>
      </c>
      <c r="AY179" s="82">
        <f>+rep!AN170</f>
        <v>0</v>
      </c>
      <c r="AZ179" s="82">
        <f>+rep!AO170</f>
        <v>0</v>
      </c>
      <c r="BA179" s="82">
        <f>+rep!AP170</f>
        <v>0</v>
      </c>
      <c r="BB179" s="82">
        <f>+rep!AQ170</f>
        <v>0</v>
      </c>
      <c r="BC179" s="82">
        <f>+rep!AR170</f>
        <v>0</v>
      </c>
      <c r="BE179" s="73">
        <v>2012</v>
      </c>
      <c r="BF179" s="80">
        <f t="shared" si="195"/>
        <v>2.3270399999994582E-13</v>
      </c>
      <c r="BG179" s="80">
        <f t="shared" si="236"/>
        <v>2.6227899999312095E-11</v>
      </c>
      <c r="BH179" s="80">
        <f t="shared" si="237"/>
        <v>1.7123999970676863E-9</v>
      </c>
      <c r="BI179" s="80">
        <f t="shared" si="238"/>
        <v>6.4880995790455837E-8</v>
      </c>
      <c r="BJ179" s="80">
        <f t="shared" si="197"/>
        <v>1.4294279567298752E-6</v>
      </c>
      <c r="BK179" s="80">
        <f t="shared" si="198"/>
        <v>1.8350363251809511E-5</v>
      </c>
      <c r="BL179" s="80">
        <f t="shared" si="199"/>
        <v>1.3756107174359999E-4</v>
      </c>
      <c r="BM179" s="80">
        <f t="shared" si="200"/>
        <v>6.0364217554395106E-4</v>
      </c>
      <c r="BN179" s="80">
        <f t="shared" si="201"/>
        <v>1.55836390336E-3</v>
      </c>
      <c r="BO179" s="80">
        <f t="shared" si="202"/>
        <v>2.4132778100430996E-3</v>
      </c>
      <c r="BP179" s="80">
        <f t="shared" si="203"/>
        <v>2.4705659571100003E-3</v>
      </c>
      <c r="BQ179" s="80">
        <f t="shared" si="204"/>
        <v>2.4654215394591E-3</v>
      </c>
      <c r="BR179" s="80">
        <f t="shared" si="205"/>
        <v>3.6900917914839001E-3</v>
      </c>
      <c r="BS179" s="80">
        <f t="shared" si="206"/>
        <v>5.9172357198711001E-3</v>
      </c>
      <c r="BT179" s="80">
        <f t="shared" si="207"/>
        <v>7.7426447634683995E-3</v>
      </c>
      <c r="BU179" s="80">
        <f t="shared" si="208"/>
        <v>8.690090587697501E-3</v>
      </c>
      <c r="BV179" s="80">
        <f t="shared" si="209"/>
        <v>9.9060759615600003E-3</v>
      </c>
      <c r="BW179" s="80">
        <f t="shared" si="210"/>
        <v>1.2413944816E-2</v>
      </c>
      <c r="BX179" s="80">
        <f t="shared" si="211"/>
        <v>1.591124054016E-2</v>
      </c>
      <c r="BY179" s="80">
        <f t="shared" si="212"/>
        <v>1.9928298967589998E-2</v>
      </c>
      <c r="BZ179" s="80">
        <f t="shared" si="213"/>
        <v>2.4881350591109998E-2</v>
      </c>
      <c r="CA179" s="80">
        <f t="shared" si="214"/>
        <v>3.1274482239E-2</v>
      </c>
      <c r="CB179" s="80">
        <f t="shared" si="215"/>
        <v>3.8623960707750003E-2</v>
      </c>
      <c r="CC179" s="80">
        <f t="shared" si="216"/>
        <v>4.5610201393989996E-2</v>
      </c>
      <c r="CD179" s="80">
        <f t="shared" si="217"/>
        <v>5.0895208025440002E-2</v>
      </c>
      <c r="CE179" s="80">
        <f t="shared" si="218"/>
        <v>5.3755607172959997E-2</v>
      </c>
      <c r="CF179" s="80">
        <f t="shared" si="219"/>
        <v>5.4405738591840003E-2</v>
      </c>
      <c r="CG179" s="80">
        <f t="shared" si="220"/>
        <v>5.3875197543960002E-2</v>
      </c>
      <c r="CH179" s="80">
        <f t="shared" si="221"/>
        <v>5.3326021775639998E-2</v>
      </c>
      <c r="CI179" s="80">
        <f t="shared" si="222"/>
        <v>5.3294710883910003E-2</v>
      </c>
      <c r="CJ179" s="80">
        <f t="shared" si="223"/>
        <v>5.3515785162840002E-2</v>
      </c>
      <c r="CK179" s="80">
        <f t="shared" si="224"/>
        <v>5.3324425246560003E-2</v>
      </c>
      <c r="CL179" s="80">
        <f t="shared" si="225"/>
        <v>5.2118175111190004E-2</v>
      </c>
      <c r="CM179" s="80">
        <f t="shared" si="226"/>
        <v>4.9546891143990003E-2</v>
      </c>
      <c r="CN179" s="80">
        <f t="shared" si="227"/>
        <v>4.5492458929990001E-2</v>
      </c>
      <c r="CO179" s="80">
        <f t="shared" si="228"/>
        <v>4.0032965293439998E-2</v>
      </c>
      <c r="CP179" s="80">
        <f t="shared" si="229"/>
        <v>3.346417537719E-2</v>
      </c>
      <c r="CQ179" s="80">
        <f t="shared" si="230"/>
        <v>2.6320662243749997E-2</v>
      </c>
      <c r="CR179" s="80">
        <f t="shared" si="231"/>
        <v>1.9303360580790001E-2</v>
      </c>
      <c r="CS179" s="80">
        <f t="shared" si="232"/>
        <v>1.3098482339910001E-2</v>
      </c>
      <c r="CT179" s="80">
        <f t="shared" si="233"/>
        <v>8.1741776227479013E-3</v>
      </c>
      <c r="CU179" s="80">
        <f t="shared" si="234"/>
        <v>4.6711540614876E-3</v>
      </c>
      <c r="CV179" s="80">
        <f t="shared" si="235"/>
        <v>2.4372108714876E-3</v>
      </c>
    </row>
    <row r="180" spans="1:100" s="73" customFormat="1" x14ac:dyDescent="0.25">
      <c r="A180" s="74">
        <f t="shared" si="239"/>
        <v>1.9893403045467509E-2</v>
      </c>
      <c r="B180" s="67">
        <f t="shared" si="240"/>
        <v>2.7609394107956393E-3</v>
      </c>
      <c r="C180" s="68">
        <v>2013</v>
      </c>
      <c r="D180" s="75">
        <f t="shared" si="241"/>
        <v>362.19556144182934</v>
      </c>
      <c r="E180" s="75">
        <f t="shared" si="242"/>
        <v>50.267920361058536</v>
      </c>
      <c r="F180" s="76">
        <f t="shared" si="193"/>
        <v>172.31367182127912</v>
      </c>
      <c r="G180" s="76">
        <f t="shared" si="194"/>
        <v>56.369845690744583</v>
      </c>
      <c r="H180" s="76">
        <f t="shared" si="190"/>
        <v>102.43370880184975</v>
      </c>
      <c r="I180" s="76">
        <f t="shared" si="191"/>
        <v>242.08840454712836</v>
      </c>
      <c r="J180" s="77">
        <f>+'nm T1.8 flota'!$BC$9</f>
        <v>0.14141365022507479</v>
      </c>
      <c r="L180" s="81">
        <f t="shared" si="196"/>
        <v>2013</v>
      </c>
      <c r="M180" s="82">
        <f>+rep!B171</f>
        <v>0</v>
      </c>
      <c r="N180" s="82">
        <f>+rep!C171</f>
        <v>0</v>
      </c>
      <c r="O180" s="82">
        <f>+rep!D171</f>
        <v>0</v>
      </c>
      <c r="P180" s="82">
        <f>+rep!E171</f>
        <v>0</v>
      </c>
      <c r="Q180" s="82">
        <f>+rep!F171</f>
        <v>0</v>
      </c>
      <c r="R180" s="82">
        <f>+rep!G171</f>
        <v>0</v>
      </c>
      <c r="S180" s="82">
        <f>+rep!H171</f>
        <v>0</v>
      </c>
      <c r="T180" s="82">
        <f>+rep!I171</f>
        <v>0</v>
      </c>
      <c r="U180" s="82">
        <f>+rep!J171</f>
        <v>0</v>
      </c>
      <c r="V180" s="82">
        <f>+rep!K171</f>
        <v>0</v>
      </c>
      <c r="W180" s="82">
        <f>+rep!L171</f>
        <v>0</v>
      </c>
      <c r="X180" s="82">
        <f>+rep!M171</f>
        <v>0</v>
      </c>
      <c r="Y180" s="82">
        <f>+rep!N171</f>
        <v>0</v>
      </c>
      <c r="Z180" s="82">
        <f>+rep!O171</f>
        <v>0</v>
      </c>
      <c r="AA180" s="82">
        <f>+rep!P171</f>
        <v>0</v>
      </c>
      <c r="AB180" s="82">
        <f>+rep!Q171</f>
        <v>0</v>
      </c>
      <c r="AC180" s="82">
        <f>+rep!R171</f>
        <v>1.0204100000000001E-2</v>
      </c>
      <c r="AD180" s="82">
        <f>+rep!S171</f>
        <v>1.0204100000000001E-2</v>
      </c>
      <c r="AE180" s="82">
        <f>+rep!T171</f>
        <v>2.0408200000000001E-2</v>
      </c>
      <c r="AF180" s="82">
        <f>+rep!U171</f>
        <v>2.0408200000000001E-2</v>
      </c>
      <c r="AG180" s="82">
        <f>+rep!V171</f>
        <v>3.0612199999999999E-2</v>
      </c>
      <c r="AH180" s="82">
        <f>+rep!W171</f>
        <v>4.08163E-2</v>
      </c>
      <c r="AI180" s="82">
        <f>+rep!X171</f>
        <v>5.10204E-2</v>
      </c>
      <c r="AJ180" s="82">
        <f>+rep!Y171</f>
        <v>5.10204E-2</v>
      </c>
      <c r="AK180" s="82">
        <f>+rep!Z171</f>
        <v>6.1224500000000001E-2</v>
      </c>
      <c r="AL180" s="82">
        <f>+rep!AA171</f>
        <v>5.10204E-2</v>
      </c>
      <c r="AM180" s="82">
        <f>+rep!AB171</f>
        <v>6.1224500000000001E-2</v>
      </c>
      <c r="AN180" s="82">
        <f>+rep!AC171</f>
        <v>6.1224500000000001E-2</v>
      </c>
      <c r="AO180" s="82">
        <f>+rep!AD171</f>
        <v>6.1224500000000001E-2</v>
      </c>
      <c r="AP180" s="82">
        <f>+rep!AE171</f>
        <v>6.1224500000000001E-2</v>
      </c>
      <c r="AQ180" s="82">
        <f>+rep!AF171</f>
        <v>5.10204E-2</v>
      </c>
      <c r="AR180" s="82">
        <f>+rep!AG171</f>
        <v>5.10204E-2</v>
      </c>
      <c r="AS180" s="82">
        <f>+rep!AH171</f>
        <v>6.1224500000000001E-2</v>
      </c>
      <c r="AT180" s="82">
        <f>+rep!AI171</f>
        <v>6.1224500000000001E-2</v>
      </c>
      <c r="AU180" s="82">
        <f>+rep!AJ171</f>
        <v>7.1428599999999995E-2</v>
      </c>
      <c r="AV180" s="82">
        <f>+rep!AK171</f>
        <v>5.10204E-2</v>
      </c>
      <c r="AW180" s="82">
        <f>+rep!AL171</f>
        <v>3.0612199999999999E-2</v>
      </c>
      <c r="AX180" s="82">
        <f>+rep!AM171</f>
        <v>2.0408200000000001E-2</v>
      </c>
      <c r="AY180" s="82">
        <f>+rep!AN171</f>
        <v>1.0204100000000001E-2</v>
      </c>
      <c r="AZ180" s="82">
        <f>+rep!AO171</f>
        <v>0</v>
      </c>
      <c r="BA180" s="82">
        <f>+rep!AP171</f>
        <v>0</v>
      </c>
      <c r="BB180" s="82">
        <f>+rep!AQ171</f>
        <v>0</v>
      </c>
      <c r="BC180" s="82">
        <f>+rep!AR171</f>
        <v>0</v>
      </c>
      <c r="BE180" s="73">
        <v>2013</v>
      </c>
      <c r="BF180" s="80">
        <f t="shared" si="195"/>
        <v>3.1244799999990241E-13</v>
      </c>
      <c r="BG180" s="80">
        <f t="shared" si="236"/>
        <v>3.5215799998759851E-11</v>
      </c>
      <c r="BH180" s="80">
        <f t="shared" si="237"/>
        <v>2.2991999947136795E-9</v>
      </c>
      <c r="BI180" s="80">
        <f t="shared" si="238"/>
        <v>8.7113392411255539E-8</v>
      </c>
      <c r="BJ180" s="80">
        <f t="shared" si="197"/>
        <v>1.91919631667136E-6</v>
      </c>
      <c r="BK180" s="80">
        <f t="shared" si="198"/>
        <v>2.4636393018231003E-5</v>
      </c>
      <c r="BL180" s="80">
        <f t="shared" si="199"/>
        <v>1.8464689292823898E-4</v>
      </c>
      <c r="BM180" s="80">
        <f t="shared" si="200"/>
        <v>8.0968734260166396E-4</v>
      </c>
      <c r="BN180" s="80">
        <f t="shared" si="201"/>
        <v>2.0849647001510998E-3</v>
      </c>
      <c r="BO180" s="80">
        <f t="shared" si="202"/>
        <v>3.1946981672991001E-3</v>
      </c>
      <c r="BP180" s="80">
        <f t="shared" si="203"/>
        <v>3.1086060180110999E-3</v>
      </c>
      <c r="BQ180" s="80">
        <f t="shared" si="204"/>
        <v>2.6110167566631001E-3</v>
      </c>
      <c r="BR180" s="80">
        <f t="shared" si="205"/>
        <v>3.2844211297215998E-3</v>
      </c>
      <c r="BS180" s="80">
        <f t="shared" si="206"/>
        <v>5.0944586363376003E-3</v>
      </c>
      <c r="BT180" s="80">
        <f t="shared" si="207"/>
        <v>6.8146367986416006E-3</v>
      </c>
      <c r="BU180" s="80">
        <f t="shared" si="208"/>
        <v>8.0615027684464002E-3</v>
      </c>
      <c r="BV180" s="80">
        <f t="shared" si="209"/>
        <v>9.7729948090235982E-3</v>
      </c>
      <c r="BW180" s="80">
        <f t="shared" si="210"/>
        <v>1.254972285231E-2</v>
      </c>
      <c r="BX180" s="80">
        <f t="shared" si="211"/>
        <v>1.570121244636E-2</v>
      </c>
      <c r="BY180" s="80">
        <f t="shared" si="212"/>
        <v>1.8532590567640003E-2</v>
      </c>
      <c r="BZ180" s="80">
        <f t="shared" si="213"/>
        <v>2.146695456831E-2</v>
      </c>
      <c r="CA180" s="80">
        <f t="shared" si="214"/>
        <v>2.5358411082309996E-2</v>
      </c>
      <c r="CB180" s="80">
        <f t="shared" si="215"/>
        <v>3.0505875995999996E-2</v>
      </c>
      <c r="CC180" s="80">
        <f t="shared" si="216"/>
        <v>3.6699657819750001E-2</v>
      </c>
      <c r="CD180" s="80">
        <f t="shared" si="217"/>
        <v>4.3540723991590001E-2</v>
      </c>
      <c r="CE180" s="80">
        <f t="shared" si="218"/>
        <v>5.031006305776E-2</v>
      </c>
      <c r="CF180" s="80">
        <f t="shared" si="219"/>
        <v>5.5924155967839999E-2</v>
      </c>
      <c r="CG180" s="80">
        <f t="shared" si="220"/>
        <v>5.9412397780439996E-2</v>
      </c>
      <c r="CH180" s="80">
        <f t="shared" si="221"/>
        <v>6.0487355769749999E-2</v>
      </c>
      <c r="CI180" s="80">
        <f t="shared" si="222"/>
        <v>5.9664298884959992E-2</v>
      </c>
      <c r="CJ180" s="80">
        <f t="shared" si="223"/>
        <v>5.7861288102310005E-2</v>
      </c>
      <c r="CK180" s="80">
        <f t="shared" si="224"/>
        <v>5.5789856028159994E-2</v>
      </c>
      <c r="CL180" s="80">
        <f t="shared" si="225"/>
        <v>5.3567200585239998E-2</v>
      </c>
      <c r="CM180" s="80">
        <f t="shared" si="226"/>
        <v>5.0780782935959994E-2</v>
      </c>
      <c r="CN180" s="80">
        <f t="shared" si="227"/>
        <v>4.6871943772709999E-2</v>
      </c>
      <c r="CO180" s="80">
        <f t="shared" si="228"/>
        <v>4.1530137775000003E-2</v>
      </c>
      <c r="CP180" s="80">
        <f t="shared" si="229"/>
        <v>3.4893548661510003E-2</v>
      </c>
      <c r="CQ180" s="80">
        <f t="shared" si="230"/>
        <v>2.7523732058789999E-2</v>
      </c>
      <c r="CR180" s="80">
        <f t="shared" si="231"/>
        <v>2.0215811964390002E-2</v>
      </c>
      <c r="CS180" s="80">
        <f t="shared" si="232"/>
        <v>1.3734594102040001E-2</v>
      </c>
      <c r="CT180" s="80">
        <f t="shared" si="233"/>
        <v>8.5863703232678997E-3</v>
      </c>
      <c r="CU180" s="80">
        <f t="shared" si="234"/>
        <v>4.9199430075278997E-3</v>
      </c>
      <c r="CV180" s="80">
        <f t="shared" si="235"/>
        <v>2.5763778526974998E-3</v>
      </c>
    </row>
    <row r="181" spans="1:100" s="73" customFormat="1" x14ac:dyDescent="0.25">
      <c r="A181" s="74">
        <f t="shared" si="239"/>
        <v>1.8742576049371136E-2</v>
      </c>
      <c r="B181" s="67">
        <f t="shared" si="240"/>
        <v>4.5696164645752666E-3</v>
      </c>
      <c r="C181" s="68">
        <v>2014</v>
      </c>
      <c r="D181" s="75">
        <f t="shared" si="241"/>
        <v>218.83674653053126</v>
      </c>
      <c r="E181" s="75">
        <f t="shared" si="242"/>
        <v>53.354458712923439</v>
      </c>
      <c r="F181" s="76">
        <f t="shared" si="193"/>
        <v>172.31367182127912</v>
      </c>
      <c r="G181" s="76">
        <f t="shared" si="194"/>
        <v>56.369845690744583</v>
      </c>
      <c r="H181" s="76">
        <f t="shared" si="190"/>
        <v>102.43370880184975</v>
      </c>
      <c r="I181" s="76">
        <f t="shared" si="191"/>
        <v>242.08840454712836</v>
      </c>
      <c r="J181" s="77">
        <f>+'nm T1.8 flota'!$BC$9</f>
        <v>0.14141365022507479</v>
      </c>
      <c r="L181" s="81">
        <f t="shared" si="196"/>
        <v>2014</v>
      </c>
      <c r="M181" s="82">
        <f>+rep!B172</f>
        <v>0</v>
      </c>
      <c r="N181" s="82">
        <f>+rep!C172</f>
        <v>0</v>
      </c>
      <c r="O181" s="82">
        <f>+rep!D172</f>
        <v>0</v>
      </c>
      <c r="P181" s="82">
        <f>+rep!E172</f>
        <v>0</v>
      </c>
      <c r="Q181" s="82">
        <f>+rep!F172</f>
        <v>0</v>
      </c>
      <c r="R181" s="82">
        <f>+rep!G172</f>
        <v>0</v>
      </c>
      <c r="S181" s="82">
        <f>+rep!H172</f>
        <v>0</v>
      </c>
      <c r="T181" s="82">
        <f>+rep!I172</f>
        <v>0</v>
      </c>
      <c r="U181" s="82">
        <f>+rep!J172</f>
        <v>0</v>
      </c>
      <c r="V181" s="82">
        <f>+rep!K172</f>
        <v>0</v>
      </c>
      <c r="W181" s="82">
        <f>+rep!L172</f>
        <v>0</v>
      </c>
      <c r="X181" s="82">
        <f>+rep!M172</f>
        <v>0</v>
      </c>
      <c r="Y181" s="82">
        <f>+rep!N172</f>
        <v>0</v>
      </c>
      <c r="Z181" s="82">
        <f>+rep!O172</f>
        <v>0</v>
      </c>
      <c r="AA181" s="82">
        <f>+rep!P172</f>
        <v>0</v>
      </c>
      <c r="AB181" s="82">
        <f>+rep!Q172</f>
        <v>0</v>
      </c>
      <c r="AC181" s="82">
        <f>+rep!R172</f>
        <v>0</v>
      </c>
      <c r="AD181" s="82">
        <f>+rep!S172</f>
        <v>0</v>
      </c>
      <c r="AE181" s="82">
        <f>+rep!T172</f>
        <v>1.0101000000000001E-2</v>
      </c>
      <c r="AF181" s="82">
        <f>+rep!U172</f>
        <v>1.0101000000000001E-2</v>
      </c>
      <c r="AG181" s="82">
        <f>+rep!V172</f>
        <v>1.0101000000000001E-2</v>
      </c>
      <c r="AH181" s="82">
        <f>+rep!W172</f>
        <v>2.0202000000000001E-2</v>
      </c>
      <c r="AI181" s="82">
        <f>+rep!X172</f>
        <v>3.0303E-2</v>
      </c>
      <c r="AJ181" s="82">
        <f>+rep!Y172</f>
        <v>4.0404000000000002E-2</v>
      </c>
      <c r="AK181" s="82">
        <f>+rep!Z172</f>
        <v>3.0303E-2</v>
      </c>
      <c r="AL181" s="82">
        <f>+rep!AA172</f>
        <v>4.0404000000000002E-2</v>
      </c>
      <c r="AM181" s="82">
        <f>+rep!AB172</f>
        <v>4.0404000000000002E-2</v>
      </c>
      <c r="AN181" s="82">
        <f>+rep!AC172</f>
        <v>5.0505099999999997E-2</v>
      </c>
      <c r="AO181" s="82">
        <f>+rep!AD172</f>
        <v>5.0505099999999997E-2</v>
      </c>
      <c r="AP181" s="82">
        <f>+rep!AE172</f>
        <v>6.0606100000000003E-2</v>
      </c>
      <c r="AQ181" s="82">
        <f>+rep!AF172</f>
        <v>6.0606100000000003E-2</v>
      </c>
      <c r="AR181" s="82">
        <f>+rep!AG172</f>
        <v>7.0707099999999995E-2</v>
      </c>
      <c r="AS181" s="82">
        <f>+rep!AH172</f>
        <v>8.0808099999999994E-2</v>
      </c>
      <c r="AT181" s="82">
        <f>+rep!AI172</f>
        <v>8.0808099999999994E-2</v>
      </c>
      <c r="AU181" s="82">
        <f>+rep!AJ172</f>
        <v>7.0707099999999995E-2</v>
      </c>
      <c r="AV181" s="82">
        <f>+rep!AK172</f>
        <v>8.0808099999999994E-2</v>
      </c>
      <c r="AW181" s="82">
        <f>+rep!AL172</f>
        <v>6.0606100000000003E-2</v>
      </c>
      <c r="AX181" s="82">
        <f>+rep!AM172</f>
        <v>4.0404000000000002E-2</v>
      </c>
      <c r="AY181" s="82">
        <f>+rep!AN172</f>
        <v>2.0202000000000001E-2</v>
      </c>
      <c r="AZ181" s="82">
        <f>+rep!AO172</f>
        <v>2.0202000000000001E-2</v>
      </c>
      <c r="BA181" s="82">
        <f>+rep!AP172</f>
        <v>2.0202000000000001E-2</v>
      </c>
      <c r="BB181" s="82">
        <f>+rep!AQ172</f>
        <v>0</v>
      </c>
      <c r="BC181" s="82">
        <f>+rep!AR172</f>
        <v>0</v>
      </c>
      <c r="BE181" s="73">
        <v>2014</v>
      </c>
      <c r="BF181" s="80">
        <f t="shared" si="195"/>
        <v>1.8195999999996687E-13</v>
      </c>
      <c r="BG181" s="80">
        <f t="shared" si="236"/>
        <v>2.0508599999579397E-11</v>
      </c>
      <c r="BH181" s="80">
        <f t="shared" si="237"/>
        <v>1.3389899982071056E-9</v>
      </c>
      <c r="BI181" s="80">
        <f t="shared" si="238"/>
        <v>5.0733497426111979E-8</v>
      </c>
      <c r="BJ181" s="80">
        <f t="shared" si="197"/>
        <v>1.1177587506125825E-6</v>
      </c>
      <c r="BK181" s="80">
        <f t="shared" si="198"/>
        <v>1.4350294063149749E-5</v>
      </c>
      <c r="BL181" s="80">
        <f t="shared" si="199"/>
        <v>1.0759842008789999E-4</v>
      </c>
      <c r="BM181" s="80">
        <f t="shared" si="200"/>
        <v>4.7251951405595104E-4</v>
      </c>
      <c r="BN181" s="80">
        <f t="shared" si="201"/>
        <v>1.2233297914711002E-3</v>
      </c>
      <c r="BO181" s="80">
        <f t="shared" si="202"/>
        <v>1.9178576455974997E-3</v>
      </c>
      <c r="BP181" s="80">
        <f t="shared" si="203"/>
        <v>2.0759424767271E-3</v>
      </c>
      <c r="BQ181" s="80">
        <f t="shared" si="204"/>
        <v>2.4122129858363999E-3</v>
      </c>
      <c r="BR181" s="80">
        <f t="shared" si="205"/>
        <v>4.0393703241275994E-3</v>
      </c>
      <c r="BS181" s="80">
        <f t="shared" si="206"/>
        <v>6.5824020157838996E-3</v>
      </c>
      <c r="BT181" s="80">
        <f t="shared" si="207"/>
        <v>8.4640606554363985E-3</v>
      </c>
      <c r="BU181" s="80">
        <f t="shared" si="208"/>
        <v>9.0926059746875999E-3</v>
      </c>
      <c r="BV181" s="80">
        <f t="shared" si="209"/>
        <v>9.7172246289391005E-3</v>
      </c>
      <c r="BW181" s="80">
        <f t="shared" si="210"/>
        <v>1.1568969564E-2</v>
      </c>
      <c r="BX181" s="80">
        <f t="shared" si="211"/>
        <v>1.4389752390999998E-2</v>
      </c>
      <c r="BY181" s="80">
        <f t="shared" si="212"/>
        <v>1.7456541798240001E-2</v>
      </c>
      <c r="BZ181" s="80">
        <f t="shared" si="213"/>
        <v>2.0737249166790001E-2</v>
      </c>
      <c r="CA181" s="80">
        <f t="shared" si="214"/>
        <v>2.4453273210240004E-2</v>
      </c>
      <c r="CB181" s="80">
        <f t="shared" si="215"/>
        <v>2.8480199850789999E-2</v>
      </c>
      <c r="CC181" s="80">
        <f t="shared" si="216"/>
        <v>3.2691777733110002E-2</v>
      </c>
      <c r="CD181" s="80">
        <f t="shared" si="217"/>
        <v>3.7338279513240001E-2</v>
      </c>
      <c r="CE181" s="80">
        <f t="shared" si="218"/>
        <v>4.2711471189750001E-2</v>
      </c>
      <c r="CF181" s="80">
        <f t="shared" si="219"/>
        <v>4.8647669271000005E-2</v>
      </c>
      <c r="CG181" s="80">
        <f t="shared" si="220"/>
        <v>5.4468180775959996E-2</v>
      </c>
      <c r="CH181" s="80">
        <f t="shared" si="221"/>
        <v>5.926472344375E-2</v>
      </c>
      <c r="CI181" s="80">
        <f t="shared" si="222"/>
        <v>6.2259602583959996E-2</v>
      </c>
      <c r="CJ181" s="80">
        <f t="shared" si="223"/>
        <v>6.3098293566309999E-2</v>
      </c>
      <c r="CK181" s="80">
        <f t="shared" si="224"/>
        <v>6.192920355631E-2</v>
      </c>
      <c r="CL181" s="80">
        <f t="shared" si="225"/>
        <v>5.9192830500959998E-2</v>
      </c>
      <c r="CM181" s="80">
        <f t="shared" si="226"/>
        <v>5.5269225654390006E-2</v>
      </c>
      <c r="CN181" s="80">
        <f t="shared" si="227"/>
        <v>5.0271809427840007E-2</v>
      </c>
      <c r="CO181" s="80">
        <f t="shared" si="228"/>
        <v>4.4148052577190004E-2</v>
      </c>
      <c r="CP181" s="80">
        <f t="shared" si="229"/>
        <v>3.696947436471E-2</v>
      </c>
      <c r="CQ181" s="80">
        <f t="shared" si="230"/>
        <v>2.9147843409189998E-2</v>
      </c>
      <c r="CR181" s="80">
        <f t="shared" si="231"/>
        <v>2.1403464946709999E-2</v>
      </c>
      <c r="CS181" s="80">
        <f t="shared" si="232"/>
        <v>1.451739450975E-2</v>
      </c>
      <c r="CT181" s="80">
        <f t="shared" si="233"/>
        <v>9.0428142987899994E-3</v>
      </c>
      <c r="CU181" s="80">
        <f t="shared" si="234"/>
        <v>5.1532863567856002E-3</v>
      </c>
      <c r="CV181" s="80">
        <f t="shared" si="235"/>
        <v>2.6803071824990999E-3</v>
      </c>
    </row>
    <row r="182" spans="1:100" s="73" customFormat="1" x14ac:dyDescent="0.25">
      <c r="A182" s="74">
        <f t="shared" si="239"/>
        <v>1.2764841603168686E-2</v>
      </c>
      <c r="B182" s="67">
        <f t="shared" si="240"/>
        <v>2.0610502185907237E-3</v>
      </c>
      <c r="C182" s="68">
        <v>2015</v>
      </c>
      <c r="D182" s="75">
        <f t="shared" si="241"/>
        <v>485.18953637324086</v>
      </c>
      <c r="E182" s="75">
        <f t="shared" si="242"/>
        <v>78.340180872417918</v>
      </c>
      <c r="F182" s="76">
        <f t="shared" si="193"/>
        <v>172.31367182127912</v>
      </c>
      <c r="G182" s="76">
        <f t="shared" si="194"/>
        <v>56.369845690744583</v>
      </c>
      <c r="H182" s="76">
        <f t="shared" si="190"/>
        <v>102.43370880184975</v>
      </c>
      <c r="I182" s="76">
        <f t="shared" si="191"/>
        <v>242.08840454712836</v>
      </c>
      <c r="J182" s="77">
        <f>+'nm T1.8 flota'!$BC$9</f>
        <v>0.14141365022507479</v>
      </c>
      <c r="L182" s="81">
        <f t="shared" si="196"/>
        <v>2015</v>
      </c>
      <c r="M182" s="82">
        <f>+rep!B173</f>
        <v>0</v>
      </c>
      <c r="N182" s="82">
        <f>+rep!C173</f>
        <v>0</v>
      </c>
      <c r="O182" s="82">
        <f>+rep!D173</f>
        <v>0</v>
      </c>
      <c r="P182" s="82">
        <f>+rep!E173</f>
        <v>0</v>
      </c>
      <c r="Q182" s="82">
        <f>+rep!F173</f>
        <v>0</v>
      </c>
      <c r="R182" s="82">
        <f>+rep!G173</f>
        <v>0</v>
      </c>
      <c r="S182" s="82">
        <f>+rep!H173</f>
        <v>0</v>
      </c>
      <c r="T182" s="82">
        <f>+rep!I173</f>
        <v>0</v>
      </c>
      <c r="U182" s="82">
        <f>+rep!J173</f>
        <v>0</v>
      </c>
      <c r="V182" s="82">
        <f>+rep!K173</f>
        <v>0</v>
      </c>
      <c r="W182" s="82">
        <f>+rep!L173</f>
        <v>0</v>
      </c>
      <c r="X182" s="82">
        <f>+rep!M173</f>
        <v>0</v>
      </c>
      <c r="Y182" s="82">
        <f>+rep!N173</f>
        <v>0</v>
      </c>
      <c r="Z182" s="82">
        <f>+rep!O173</f>
        <v>0</v>
      </c>
      <c r="AA182" s="82">
        <f>+rep!P173</f>
        <v>0</v>
      </c>
      <c r="AB182" s="82">
        <f>+rep!Q173</f>
        <v>0</v>
      </c>
      <c r="AC182" s="82">
        <f>+rep!R173</f>
        <v>1.0101000000000001E-2</v>
      </c>
      <c r="AD182" s="82">
        <f>+rep!S173</f>
        <v>1.0101000000000001E-2</v>
      </c>
      <c r="AE182" s="82">
        <f>+rep!T173</f>
        <v>1.0101000000000001E-2</v>
      </c>
      <c r="AF182" s="82">
        <f>+rep!U173</f>
        <v>1.0101000000000001E-2</v>
      </c>
      <c r="AG182" s="82">
        <f>+rep!V173</f>
        <v>1.0101000000000001E-2</v>
      </c>
      <c r="AH182" s="82">
        <f>+rep!W173</f>
        <v>2.0202000000000001E-2</v>
      </c>
      <c r="AI182" s="82">
        <f>+rep!X173</f>
        <v>2.0202000000000001E-2</v>
      </c>
      <c r="AJ182" s="82">
        <f>+rep!Y173</f>
        <v>3.0303E-2</v>
      </c>
      <c r="AK182" s="82">
        <f>+rep!Z173</f>
        <v>5.0505099999999997E-2</v>
      </c>
      <c r="AL182" s="82">
        <f>+rep!AA173</f>
        <v>4.0404000000000002E-2</v>
      </c>
      <c r="AM182" s="82">
        <f>+rep!AB173</f>
        <v>5.0505099999999997E-2</v>
      </c>
      <c r="AN182" s="82">
        <f>+rep!AC173</f>
        <v>5.0505099999999997E-2</v>
      </c>
      <c r="AO182" s="82">
        <f>+rep!AD173</f>
        <v>5.0505099999999997E-2</v>
      </c>
      <c r="AP182" s="82">
        <f>+rep!AE173</f>
        <v>6.0606100000000003E-2</v>
      </c>
      <c r="AQ182" s="82">
        <f>+rep!AF173</f>
        <v>7.0707099999999995E-2</v>
      </c>
      <c r="AR182" s="82">
        <f>+rep!AG173</f>
        <v>7.0707099999999995E-2</v>
      </c>
      <c r="AS182" s="82">
        <f>+rep!AH173</f>
        <v>7.0707099999999995E-2</v>
      </c>
      <c r="AT182" s="82">
        <f>+rep!AI173</f>
        <v>8.0808099999999994E-2</v>
      </c>
      <c r="AU182" s="82">
        <f>+rep!AJ173</f>
        <v>7.0707099999999995E-2</v>
      </c>
      <c r="AV182" s="82">
        <f>+rep!AK173</f>
        <v>7.0707099999999995E-2</v>
      </c>
      <c r="AW182" s="82">
        <f>+rep!AL173</f>
        <v>5.0505099999999997E-2</v>
      </c>
      <c r="AX182" s="82">
        <f>+rep!AM173</f>
        <v>4.0404000000000002E-2</v>
      </c>
      <c r="AY182" s="82">
        <f>+rep!AN173</f>
        <v>3.0303E-2</v>
      </c>
      <c r="AZ182" s="82">
        <f>+rep!AO173</f>
        <v>1.0101000000000001E-2</v>
      </c>
      <c r="BA182" s="82">
        <f>+rep!AP173</f>
        <v>1.0101000000000001E-2</v>
      </c>
      <c r="BB182" s="82">
        <f>+rep!AQ173</f>
        <v>0</v>
      </c>
      <c r="BC182" s="82">
        <f>+rep!AR173</f>
        <v>0</v>
      </c>
      <c r="BE182" s="73">
        <v>2015</v>
      </c>
      <c r="BF182" s="80">
        <f t="shared" si="195"/>
        <v>1.5795699999997503E-13</v>
      </c>
      <c r="BG182" s="80">
        <f t="shared" si="236"/>
        <v>1.7803199999683046E-11</v>
      </c>
      <c r="BH182" s="80">
        <f t="shared" si="237"/>
        <v>1.1623599986489191E-9</v>
      </c>
      <c r="BI182" s="80">
        <f t="shared" si="238"/>
        <v>4.4040498060434361E-8</v>
      </c>
      <c r="BJ182" s="80">
        <f t="shared" si="197"/>
        <v>9.7028005855478109E-7</v>
      </c>
      <c r="BK182" s="80">
        <f t="shared" si="198"/>
        <v>1.2456144840590309E-5</v>
      </c>
      <c r="BL182" s="80">
        <f t="shared" si="199"/>
        <v>9.3380278494678996E-5</v>
      </c>
      <c r="BM182" s="80">
        <f t="shared" si="200"/>
        <v>4.0984189179990002E-4</v>
      </c>
      <c r="BN182" s="80">
        <f t="shared" si="201"/>
        <v>1.0584972054556001E-3</v>
      </c>
      <c r="BO182" s="80">
        <f t="shared" si="202"/>
        <v>1.6405796308416E-3</v>
      </c>
      <c r="BP182" s="80">
        <f t="shared" si="203"/>
        <v>1.6847819049831E-3</v>
      </c>
      <c r="BQ182" s="80">
        <f t="shared" si="204"/>
        <v>1.70219263399E-3</v>
      </c>
      <c r="BR182" s="80">
        <f t="shared" si="205"/>
        <v>2.6052072992791002E-3</v>
      </c>
      <c r="BS182" s="80">
        <f t="shared" si="206"/>
        <v>4.3313054989471004E-3</v>
      </c>
      <c r="BT182" s="80">
        <f t="shared" si="207"/>
        <v>6.1214321612030999E-3</v>
      </c>
      <c r="BU182" s="80">
        <f t="shared" si="208"/>
        <v>7.9080339123036008E-3</v>
      </c>
      <c r="BV182" s="80">
        <f t="shared" si="209"/>
        <v>1.050212602096E-2</v>
      </c>
      <c r="BW182" s="80">
        <f t="shared" si="210"/>
        <v>1.405810961775E-2</v>
      </c>
      <c r="BX182" s="80">
        <f t="shared" si="211"/>
        <v>1.7449501221989999E-2</v>
      </c>
      <c r="BY182" s="80">
        <f t="shared" si="212"/>
        <v>1.982113091584E-2</v>
      </c>
      <c r="BZ182" s="80">
        <f t="shared" si="213"/>
        <v>2.174079588096E-2</v>
      </c>
      <c r="CA182" s="80">
        <f t="shared" si="214"/>
        <v>2.4273148508159998E-2</v>
      </c>
      <c r="CB182" s="80">
        <f t="shared" si="215"/>
        <v>2.7716887745189999E-2</v>
      </c>
      <c r="CC182" s="80">
        <f t="shared" si="216"/>
        <v>3.1694631961440005E-2</v>
      </c>
      <c r="CD182" s="80">
        <f t="shared" si="217"/>
        <v>3.5861697099360004E-2</v>
      </c>
      <c r="CE182" s="80">
        <f t="shared" si="218"/>
        <v>4.0125882351959997E-2</v>
      </c>
      <c r="CF182" s="80">
        <f t="shared" si="219"/>
        <v>4.4514033008639993E-2</v>
      </c>
      <c r="CG182" s="80">
        <f t="shared" si="220"/>
        <v>4.9058489775000005E-2</v>
      </c>
      <c r="CH182" s="80">
        <f t="shared" si="221"/>
        <v>5.3659199667040004E-2</v>
      </c>
      <c r="CI182" s="80">
        <f t="shared" si="222"/>
        <v>5.793001308759E-2</v>
      </c>
      <c r="CJ182" s="80">
        <f t="shared" si="223"/>
        <v>6.1224001331040001E-2</v>
      </c>
      <c r="CK182" s="80">
        <f t="shared" si="224"/>
        <v>6.2861219898839998E-2</v>
      </c>
      <c r="CL182" s="80">
        <f t="shared" si="225"/>
        <v>6.2374233667589998E-2</v>
      </c>
      <c r="CM182" s="80">
        <f t="shared" si="226"/>
        <v>5.9613687644159995E-2</v>
      </c>
      <c r="CN182" s="80">
        <f t="shared" si="227"/>
        <v>5.4714226167749999E-2</v>
      </c>
      <c r="CO182" s="80">
        <f t="shared" si="228"/>
        <v>4.801905695559E-2</v>
      </c>
      <c r="CP182" s="80">
        <f t="shared" si="229"/>
        <v>4.0045337094390003E-2</v>
      </c>
      <c r="CQ182" s="80">
        <f t="shared" si="230"/>
        <v>3.1480400463359995E-2</v>
      </c>
      <c r="CR182" s="80">
        <f t="shared" si="231"/>
        <v>2.3127259705439999E-2</v>
      </c>
      <c r="CS182" s="80">
        <f t="shared" si="232"/>
        <v>1.575087274959E-2</v>
      </c>
      <c r="CT182" s="80">
        <f t="shared" si="233"/>
        <v>9.8784493164399013E-3</v>
      </c>
      <c r="CU182" s="80">
        <f t="shared" si="234"/>
        <v>5.6770103536479006E-3</v>
      </c>
      <c r="CV182" s="80">
        <f t="shared" si="235"/>
        <v>2.9792806009958997E-3</v>
      </c>
    </row>
    <row r="183" spans="1:100" s="73" customFormat="1" x14ac:dyDescent="0.25">
      <c r="A183" s="74">
        <f t="shared" si="239"/>
        <v>6.6492773944379253E-3</v>
      </c>
      <c r="B183" s="67">
        <f t="shared" si="240"/>
        <v>5.2419817134395045E-4</v>
      </c>
      <c r="C183" s="68">
        <v>2016</v>
      </c>
      <c r="D183" s="75">
        <f t="shared" si="241"/>
        <v>1907.6754835603083</v>
      </c>
      <c r="E183" s="75">
        <f t="shared" si="242"/>
        <v>150.39228184952745</v>
      </c>
      <c r="F183" s="76">
        <f t="shared" si="193"/>
        <v>172.31367182127912</v>
      </c>
      <c r="G183" s="76">
        <f t="shared" si="194"/>
        <v>56.369845690744583</v>
      </c>
      <c r="H183" s="76">
        <f t="shared" si="190"/>
        <v>102.43370880184975</v>
      </c>
      <c r="I183" s="76">
        <f t="shared" si="191"/>
        <v>242.08840454712836</v>
      </c>
      <c r="J183" s="77">
        <f>+'nm T1.8 flota'!$BC$9</f>
        <v>0.14141365022507479</v>
      </c>
      <c r="L183" s="81">
        <f t="shared" si="196"/>
        <v>2016</v>
      </c>
      <c r="M183" s="82">
        <f>+rep!B174</f>
        <v>0</v>
      </c>
      <c r="N183" s="82">
        <f>+rep!C174</f>
        <v>0</v>
      </c>
      <c r="O183" s="82">
        <f>+rep!D174</f>
        <v>0</v>
      </c>
      <c r="P183" s="82">
        <f>+rep!E174</f>
        <v>0</v>
      </c>
      <c r="Q183" s="82">
        <f>+rep!F174</f>
        <v>0</v>
      </c>
      <c r="R183" s="82">
        <f>+rep!G174</f>
        <v>0</v>
      </c>
      <c r="S183" s="82">
        <f>+rep!H174</f>
        <v>0</v>
      </c>
      <c r="T183" s="82">
        <f>+rep!I174</f>
        <v>0</v>
      </c>
      <c r="U183" s="82">
        <f>+rep!J174</f>
        <v>0</v>
      </c>
      <c r="V183" s="82">
        <f>+rep!K174</f>
        <v>0</v>
      </c>
      <c r="W183" s="82">
        <f>+rep!L174</f>
        <v>1E-3</v>
      </c>
      <c r="X183" s="82">
        <f>+rep!M174</f>
        <v>0</v>
      </c>
      <c r="Y183" s="82">
        <f>+rep!N174</f>
        <v>2E-3</v>
      </c>
      <c r="Z183" s="82">
        <f>+rep!O174</f>
        <v>2E-3</v>
      </c>
      <c r="AA183" s="82">
        <f>+rep!P174</f>
        <v>3.0000000000000001E-3</v>
      </c>
      <c r="AB183" s="82">
        <f>+rep!Q174</f>
        <v>5.0000000000000001E-3</v>
      </c>
      <c r="AC183" s="82">
        <f>+rep!R174</f>
        <v>4.0000000000000001E-3</v>
      </c>
      <c r="AD183" s="82">
        <f>+rep!S174</f>
        <v>8.0000000000000002E-3</v>
      </c>
      <c r="AE183" s="82">
        <f>+rep!T174</f>
        <v>1.4E-2</v>
      </c>
      <c r="AF183" s="82">
        <f>+rep!U174</f>
        <v>1.9E-2</v>
      </c>
      <c r="AG183" s="82">
        <f>+rep!V174</f>
        <v>3.1E-2</v>
      </c>
      <c r="AH183" s="82">
        <f>+rep!W174</f>
        <v>3.1E-2</v>
      </c>
      <c r="AI183" s="82">
        <f>+rep!X174</f>
        <v>0.03</v>
      </c>
      <c r="AJ183" s="82">
        <f>+rep!Y174</f>
        <v>3.6999999999999998E-2</v>
      </c>
      <c r="AK183" s="82">
        <f>+rep!Z174</f>
        <v>3.7999999999999999E-2</v>
      </c>
      <c r="AL183" s="82">
        <f>+rep!AA174</f>
        <v>4.1000000000000002E-2</v>
      </c>
      <c r="AM183" s="82">
        <f>+rep!AB174</f>
        <v>0.05</v>
      </c>
      <c r="AN183" s="82">
        <f>+rep!AC174</f>
        <v>0.05</v>
      </c>
      <c r="AO183" s="82">
        <f>+rep!AD174</f>
        <v>5.6000000000000001E-2</v>
      </c>
      <c r="AP183" s="82">
        <f>+rep!AE174</f>
        <v>0.05</v>
      </c>
      <c r="AQ183" s="82">
        <f>+rep!AF174</f>
        <v>0.06</v>
      </c>
      <c r="AR183" s="82">
        <f>+rep!AG174</f>
        <v>6.4000000000000001E-2</v>
      </c>
      <c r="AS183" s="82">
        <f>+rep!AH174</f>
        <v>6.2E-2</v>
      </c>
      <c r="AT183" s="82">
        <f>+rep!AI174</f>
        <v>6.3E-2</v>
      </c>
      <c r="AU183" s="82">
        <f>+rep!AJ174</f>
        <v>5.8999999999999997E-2</v>
      </c>
      <c r="AV183" s="82">
        <f>+rep!AK174</f>
        <v>6.3E-2</v>
      </c>
      <c r="AW183" s="82">
        <f>+rep!AL174</f>
        <v>5.2999999999999999E-2</v>
      </c>
      <c r="AX183" s="82">
        <f>+rep!AM174</f>
        <v>4.4999999999999998E-2</v>
      </c>
      <c r="AY183" s="82">
        <f>+rep!AN174</f>
        <v>0.03</v>
      </c>
      <c r="AZ183" s="82">
        <f>+rep!AO174</f>
        <v>1.6E-2</v>
      </c>
      <c r="BA183" s="82">
        <f>+rep!AP174</f>
        <v>7.0000000000000001E-3</v>
      </c>
      <c r="BB183" s="82">
        <f>+rep!AQ174</f>
        <v>4.0000000000000001E-3</v>
      </c>
      <c r="BC183" s="82">
        <f>+rep!AR174</f>
        <v>2E-3</v>
      </c>
      <c r="BE183" s="73">
        <v>2016</v>
      </c>
      <c r="BF183" s="80">
        <f t="shared" si="195"/>
        <v>1.5824899999997497E-13</v>
      </c>
      <c r="BG183" s="80">
        <f t="shared" si="236"/>
        <v>1.7836199999681872E-11</v>
      </c>
      <c r="BH183" s="80">
        <f t="shared" si="237"/>
        <v>1.1645099986439163E-9</v>
      </c>
      <c r="BI183" s="80">
        <f t="shared" si="238"/>
        <v>4.4121798053266763E-8</v>
      </c>
      <c r="BJ183" s="80">
        <f t="shared" si="197"/>
        <v>9.7206605508574745E-7</v>
      </c>
      <c r="BK183" s="80">
        <f t="shared" si="198"/>
        <v>1.2478844274559E-5</v>
      </c>
      <c r="BL183" s="80">
        <f t="shared" si="199"/>
        <v>9.3546947330997517E-5</v>
      </c>
      <c r="BM183" s="80">
        <f t="shared" si="200"/>
        <v>4.1051433947351099E-4</v>
      </c>
      <c r="BN183" s="80">
        <f t="shared" si="201"/>
        <v>1.0596148306523999E-3</v>
      </c>
      <c r="BO183" s="80">
        <f t="shared" si="202"/>
        <v>1.6378386613191001E-3</v>
      </c>
      <c r="BP183" s="80">
        <f t="shared" si="203"/>
        <v>1.6596762932463999E-3</v>
      </c>
      <c r="BQ183" s="80">
        <f t="shared" si="204"/>
        <v>1.6059525990684E-3</v>
      </c>
      <c r="BR183" s="80">
        <f t="shared" si="205"/>
        <v>2.3498421379479005E-3</v>
      </c>
      <c r="BS183" s="80">
        <f t="shared" si="206"/>
        <v>3.7973793421518997E-3</v>
      </c>
      <c r="BT183" s="80">
        <f t="shared" si="207"/>
        <v>5.1353339624796001E-3</v>
      </c>
      <c r="BU183" s="80">
        <f t="shared" si="208"/>
        <v>6.1865752663910999E-3</v>
      </c>
      <c r="BV183" s="80">
        <f t="shared" si="209"/>
        <v>7.7984467843470991E-3</v>
      </c>
      <c r="BW183" s="80">
        <f t="shared" si="210"/>
        <v>1.065684462559E-2</v>
      </c>
      <c r="BX183" s="80">
        <f t="shared" si="211"/>
        <v>1.4503903935640002E-2</v>
      </c>
      <c r="BY183" s="80">
        <f t="shared" si="212"/>
        <v>1.8849630039E-2</v>
      </c>
      <c r="BZ183" s="80">
        <f t="shared" si="213"/>
        <v>2.3516239410390001E-2</v>
      </c>
      <c r="CA183" s="80">
        <f t="shared" si="214"/>
        <v>2.8166724332760001E-2</v>
      </c>
      <c r="CB183" s="80">
        <f t="shared" si="215"/>
        <v>3.2154612531190001E-2</v>
      </c>
      <c r="CC183" s="80">
        <f t="shared" si="216"/>
        <v>3.5225405531160006E-2</v>
      </c>
      <c r="CD183" s="80">
        <f t="shared" si="217"/>
        <v>3.7858325785439996E-2</v>
      </c>
      <c r="CE183" s="80">
        <f t="shared" si="218"/>
        <v>4.0693566999959997E-2</v>
      </c>
      <c r="CF183" s="80">
        <f t="shared" si="219"/>
        <v>4.3940292155999996E-2</v>
      </c>
      <c r="CG183" s="80">
        <f t="shared" si="220"/>
        <v>4.7435194816000004E-2</v>
      </c>
      <c r="CH183" s="80">
        <f t="shared" si="221"/>
        <v>5.097739171975E-2</v>
      </c>
      <c r="CI183" s="80">
        <f t="shared" si="222"/>
        <v>5.4432361761909999E-2</v>
      </c>
      <c r="CJ183" s="80">
        <f t="shared" si="223"/>
        <v>5.7596792683590005E-2</v>
      </c>
      <c r="CK183" s="80">
        <f t="shared" si="224"/>
        <v>6.0049334611109992E-2</v>
      </c>
      <c r="CL183" s="80">
        <f t="shared" si="225"/>
        <v>6.115004498031E-2</v>
      </c>
      <c r="CM183" s="80">
        <f t="shared" si="226"/>
        <v>6.0213956748640003E-2</v>
      </c>
      <c r="CN183" s="80">
        <f t="shared" si="227"/>
        <v>5.6772500647750003E-2</v>
      </c>
      <c r="CO183" s="80">
        <f t="shared" si="228"/>
        <v>5.079872539191E-2</v>
      </c>
      <c r="CP183" s="80">
        <f t="shared" si="229"/>
        <v>4.2794871835589998E-2</v>
      </c>
      <c r="CQ183" s="80">
        <f t="shared" si="230"/>
        <v>3.3702639947160003E-2</v>
      </c>
      <c r="CR183" s="80">
        <f t="shared" si="231"/>
        <v>2.465649214704E-2</v>
      </c>
      <c r="CS183" s="80">
        <f t="shared" si="232"/>
        <v>1.6666948320640002E-2</v>
      </c>
      <c r="CT183" s="80">
        <f t="shared" si="233"/>
        <v>1.0364295324000001E-2</v>
      </c>
      <c r="CU183" s="80">
        <f t="shared" si="234"/>
        <v>5.9088467241276005E-3</v>
      </c>
      <c r="CV183" s="80">
        <f t="shared" si="235"/>
        <v>3.0804817145991003E-3</v>
      </c>
    </row>
    <row r="184" spans="1:100" s="73" customFormat="1" x14ac:dyDescent="0.25">
      <c r="A184" s="74">
        <f t="shared" si="239"/>
        <v>6.5510174220283976E-3</v>
      </c>
      <c r="B184" s="67">
        <f t="shared" si="240"/>
        <v>1.1655181984864423E-3</v>
      </c>
      <c r="C184" s="68">
        <v>2017</v>
      </c>
      <c r="D184" s="75">
        <f t="shared" si="241"/>
        <v>857.98746111267371</v>
      </c>
      <c r="E184" s="75">
        <f t="shared" si="242"/>
        <v>152.64804465904916</v>
      </c>
      <c r="F184" s="76">
        <f t="shared" si="193"/>
        <v>172.31367182127912</v>
      </c>
      <c r="G184" s="76">
        <f t="shared" si="194"/>
        <v>56.369845690744583</v>
      </c>
      <c r="H184" s="76">
        <f t="shared" si="190"/>
        <v>102.43370880184975</v>
      </c>
      <c r="I184" s="76">
        <f t="shared" si="191"/>
        <v>242.08840454712836</v>
      </c>
      <c r="J184" s="77">
        <f>+'nm T1.8 flota'!$BC$9</f>
        <v>0.14141365022507479</v>
      </c>
      <c r="L184" s="81">
        <f t="shared" si="196"/>
        <v>2017</v>
      </c>
      <c r="M184" s="82">
        <f>+rep!B175</f>
        <v>0</v>
      </c>
      <c r="N184" s="82">
        <f>+rep!C175</f>
        <v>0</v>
      </c>
      <c r="O184" s="82">
        <f>+rep!D175</f>
        <v>0</v>
      </c>
      <c r="P184" s="82">
        <f>+rep!E175</f>
        <v>0</v>
      </c>
      <c r="Q184" s="82">
        <f>+rep!F175</f>
        <v>0</v>
      </c>
      <c r="R184" s="82">
        <f>+rep!G175</f>
        <v>0</v>
      </c>
      <c r="S184" s="82">
        <f>+rep!H175</f>
        <v>0</v>
      </c>
      <c r="T184" s="82">
        <f>+rep!I175</f>
        <v>1E-3</v>
      </c>
      <c r="U184" s="82">
        <f>+rep!J175</f>
        <v>0</v>
      </c>
      <c r="V184" s="82">
        <f>+rep!K175</f>
        <v>2E-3</v>
      </c>
      <c r="W184" s="82">
        <f>+rep!L175</f>
        <v>4.0000000000000001E-3</v>
      </c>
      <c r="X184" s="82">
        <f>+rep!M175</f>
        <v>5.0000000000000001E-3</v>
      </c>
      <c r="Y184" s="82">
        <f>+rep!N175</f>
        <v>3.0000000000000001E-3</v>
      </c>
      <c r="Z184" s="82">
        <f>+rep!O175</f>
        <v>4.0000000000000001E-3</v>
      </c>
      <c r="AA184" s="82">
        <f>+rep!P175</f>
        <v>6.0000000000000001E-3</v>
      </c>
      <c r="AB184" s="82">
        <f>+rep!Q175</f>
        <v>8.9999999999999993E-3</v>
      </c>
      <c r="AC184" s="82">
        <f>+rep!R175</f>
        <v>0.01</v>
      </c>
      <c r="AD184" s="82">
        <f>+rep!S175</f>
        <v>1.4E-2</v>
      </c>
      <c r="AE184" s="82">
        <f>+rep!T175</f>
        <v>1.6E-2</v>
      </c>
      <c r="AF184" s="82">
        <f>+rep!U175</f>
        <v>1.6E-2</v>
      </c>
      <c r="AG184" s="82">
        <f>+rep!V175</f>
        <v>1.4E-2</v>
      </c>
      <c r="AH184" s="82">
        <f>+rep!W175</f>
        <v>2.5000000000000001E-2</v>
      </c>
      <c r="AI184" s="82">
        <f>+rep!X175</f>
        <v>3.5000000000000003E-2</v>
      </c>
      <c r="AJ184" s="82">
        <f>+rep!Y175</f>
        <v>3.7999999999999999E-2</v>
      </c>
      <c r="AK184" s="82">
        <f>+rep!Z175</f>
        <v>4.7E-2</v>
      </c>
      <c r="AL184" s="82">
        <f>+rep!AA175</f>
        <v>0.06</v>
      </c>
      <c r="AM184" s="82">
        <f>+rep!AB175</f>
        <v>5.8000000000000003E-2</v>
      </c>
      <c r="AN184" s="82">
        <f>+rep!AC175</f>
        <v>5.5E-2</v>
      </c>
      <c r="AO184" s="82">
        <f>+rep!AD175</f>
        <v>6.2E-2</v>
      </c>
      <c r="AP184" s="82">
        <f>+rep!AE175</f>
        <v>5.2999999999999999E-2</v>
      </c>
      <c r="AQ184" s="82">
        <f>+rep!AF175</f>
        <v>5.5E-2</v>
      </c>
      <c r="AR184" s="82">
        <f>+rep!AG175</f>
        <v>4.5999999999999999E-2</v>
      </c>
      <c r="AS184" s="82">
        <f>+rep!AH175</f>
        <v>4.8000000000000001E-2</v>
      </c>
      <c r="AT184" s="82">
        <f>+rep!AI175</f>
        <v>4.7E-2</v>
      </c>
      <c r="AU184" s="82">
        <f>+rep!AJ175</f>
        <v>0.06</v>
      </c>
      <c r="AV184" s="82">
        <f>+rep!AK175</f>
        <v>5.2999999999999999E-2</v>
      </c>
      <c r="AW184" s="82">
        <f>+rep!AL175</f>
        <v>4.5999999999999999E-2</v>
      </c>
      <c r="AX184" s="82">
        <f>+rep!AM175</f>
        <v>3.9E-2</v>
      </c>
      <c r="AY184" s="82">
        <f>+rep!AN175</f>
        <v>3.2000000000000001E-2</v>
      </c>
      <c r="AZ184" s="82">
        <f>+rep!AO175</f>
        <v>1.7000000000000001E-2</v>
      </c>
      <c r="BA184" s="82">
        <f>+rep!AP175</f>
        <v>1.0999999999999999E-2</v>
      </c>
      <c r="BB184" s="82">
        <f>+rep!AQ175</f>
        <v>6.0000000000000001E-3</v>
      </c>
      <c r="BC184" s="82">
        <f>+rep!AR175</f>
        <v>3.0000000000000001E-3</v>
      </c>
      <c r="BE184" s="73">
        <v>2017</v>
      </c>
      <c r="BF184" s="80">
        <f t="shared" si="195"/>
        <v>3.0879299999990469E-13</v>
      </c>
      <c r="BG184" s="80">
        <f t="shared" si="236"/>
        <v>3.4803799998788699E-11</v>
      </c>
      <c r="BH184" s="80">
        <f t="shared" si="237"/>
        <v>2.2722999948366527E-9</v>
      </c>
      <c r="BI184" s="80">
        <f t="shared" si="238"/>
        <v>8.6093992587823158E-8</v>
      </c>
      <c r="BJ184" s="80">
        <f t="shared" si="197"/>
        <v>1.8967264024153071E-6</v>
      </c>
      <c r="BK184" s="80">
        <f t="shared" si="198"/>
        <v>2.4347407174896002E-5</v>
      </c>
      <c r="BL184" s="80">
        <f t="shared" si="199"/>
        <v>1.8247169192497497E-4</v>
      </c>
      <c r="BM184" s="80">
        <f t="shared" si="200"/>
        <v>7.9999598039423104E-4</v>
      </c>
      <c r="BN184" s="80">
        <f t="shared" si="201"/>
        <v>2.0584054337243998E-3</v>
      </c>
      <c r="BO184" s="80">
        <f t="shared" si="202"/>
        <v>3.1422934460270998E-3</v>
      </c>
      <c r="BP184" s="80">
        <f t="shared" si="203"/>
        <v>2.9993395896079E-3</v>
      </c>
      <c r="BQ184" s="80">
        <f t="shared" si="204"/>
        <v>2.3313791788144001E-3</v>
      </c>
      <c r="BR184" s="80">
        <f t="shared" si="205"/>
        <v>2.6391677843311001E-3</v>
      </c>
      <c r="BS184" s="80">
        <f t="shared" si="206"/>
        <v>3.9521855315150997E-3</v>
      </c>
      <c r="BT184" s="80">
        <f t="shared" si="207"/>
        <v>5.2217745345510998E-3</v>
      </c>
      <c r="BU184" s="80">
        <f t="shared" si="208"/>
        <v>6.0840667480284005E-3</v>
      </c>
      <c r="BV184" s="80">
        <f t="shared" si="209"/>
        <v>7.2975047125974999E-3</v>
      </c>
      <c r="BW184" s="80">
        <f t="shared" si="210"/>
        <v>9.484260990078399E-3</v>
      </c>
      <c r="BX184" s="80">
        <f t="shared" si="211"/>
        <v>1.2353694895960001E-2</v>
      </c>
      <c r="BY184" s="80">
        <f t="shared" si="212"/>
        <v>1.5567016184160001E-2</v>
      </c>
      <c r="BZ184" s="80">
        <f t="shared" si="213"/>
        <v>1.946375586439E-2</v>
      </c>
      <c r="CA184" s="80">
        <f t="shared" si="214"/>
        <v>2.4460396917989999E-2</v>
      </c>
      <c r="CB184" s="80">
        <f t="shared" si="215"/>
        <v>3.0303623963160001E-2</v>
      </c>
      <c r="CC184" s="80">
        <f t="shared" si="216"/>
        <v>3.6216942257759996E-2</v>
      </c>
      <c r="CD184" s="80">
        <f t="shared" si="217"/>
        <v>4.1422187109759999E-2</v>
      </c>
      <c r="CE184" s="80">
        <f t="shared" si="218"/>
        <v>4.5435655513589995E-2</v>
      </c>
      <c r="CF184" s="80">
        <f t="shared" si="219"/>
        <v>4.821118447719E-2</v>
      </c>
      <c r="CG184" s="80">
        <f t="shared" si="220"/>
        <v>5.0150052702360004E-2</v>
      </c>
      <c r="CH184" s="80">
        <f t="shared" si="221"/>
        <v>5.1833998909439995E-2</v>
      </c>
      <c r="CI184" s="80">
        <f t="shared" si="222"/>
        <v>5.3649717135509999E-2</v>
      </c>
      <c r="CJ184" s="80">
        <f t="shared" si="223"/>
        <v>5.5611598975000003E-2</v>
      </c>
      <c r="CK184" s="80">
        <f t="shared" si="224"/>
        <v>5.7404270236709999E-2</v>
      </c>
      <c r="CL184" s="80">
        <f t="shared" si="225"/>
        <v>5.8474906558360004E-2</v>
      </c>
      <c r="CM184" s="80">
        <f t="shared" si="226"/>
        <v>5.8128317401439998E-2</v>
      </c>
      <c r="CN184" s="80">
        <f t="shared" si="227"/>
        <v>5.5700737722789995E-2</v>
      </c>
      <c r="CO184" s="80">
        <f t="shared" si="228"/>
        <v>5.0823986286040006E-2</v>
      </c>
      <c r="CP184" s="80">
        <f t="shared" si="229"/>
        <v>4.3663024405109996E-2</v>
      </c>
      <c r="CQ184" s="80">
        <f t="shared" si="230"/>
        <v>3.4975076219159996E-2</v>
      </c>
      <c r="CR184" s="80">
        <f t="shared" si="231"/>
        <v>2.5914215871000002E-2</v>
      </c>
      <c r="CS184" s="80">
        <f t="shared" si="232"/>
        <v>1.765276701919E-2</v>
      </c>
      <c r="CT184" s="80">
        <f t="shared" si="233"/>
        <v>1.1008567443750001E-2</v>
      </c>
      <c r="CU184" s="80">
        <f t="shared" si="234"/>
        <v>6.2675080928559007E-3</v>
      </c>
      <c r="CV184" s="80">
        <f t="shared" si="235"/>
        <v>3.2523627657399003E-3</v>
      </c>
    </row>
    <row r="185" spans="1:100" s="73" customFormat="1" x14ac:dyDescent="0.25">
      <c r="A185" s="67"/>
      <c r="B185" s="67"/>
      <c r="C185" s="68">
        <v>2018</v>
      </c>
      <c r="D185" s="75"/>
      <c r="E185" s="75"/>
      <c r="F185" s="76">
        <f t="shared" si="193"/>
        <v>172.31367182127912</v>
      </c>
      <c r="G185" s="76">
        <f t="shared" si="194"/>
        <v>56.369845690744583</v>
      </c>
      <c r="H185" s="76">
        <f t="shared" si="190"/>
        <v>102.43370880184975</v>
      </c>
      <c r="I185" s="76">
        <f t="shared" si="191"/>
        <v>242.08840454712836</v>
      </c>
      <c r="J185" s="77">
        <f>+'nm T1.8 flota'!$BC$9</f>
        <v>0.14141365022507479</v>
      </c>
      <c r="L185" s="81">
        <f t="shared" si="196"/>
        <v>2018</v>
      </c>
      <c r="M185" s="82">
        <f>+rep!B176</f>
        <v>0</v>
      </c>
      <c r="N185" s="82">
        <f>+rep!C176</f>
        <v>0</v>
      </c>
      <c r="O185" s="82">
        <f>+rep!D176</f>
        <v>0</v>
      </c>
      <c r="P185" s="82">
        <f>+rep!E176</f>
        <v>0</v>
      </c>
      <c r="Q185" s="82">
        <f>+rep!F176</f>
        <v>0</v>
      </c>
      <c r="R185" s="82">
        <f>+rep!G176</f>
        <v>0</v>
      </c>
      <c r="S185" s="82">
        <f>+rep!H176</f>
        <v>0</v>
      </c>
      <c r="T185" s="82">
        <f>+rep!I176</f>
        <v>0</v>
      </c>
      <c r="U185" s="82">
        <f>+rep!J176</f>
        <v>0</v>
      </c>
      <c r="V185" s="82">
        <f>+rep!K176</f>
        <v>0</v>
      </c>
      <c r="W185" s="82">
        <f>+rep!L176</f>
        <v>0</v>
      </c>
      <c r="X185" s="82">
        <f>+rep!M176</f>
        <v>0</v>
      </c>
      <c r="Y185" s="82">
        <f>+rep!N176</f>
        <v>0</v>
      </c>
      <c r="Z185" s="82">
        <f>+rep!O176</f>
        <v>0</v>
      </c>
      <c r="AA185" s="82">
        <f>+rep!P176</f>
        <v>0</v>
      </c>
      <c r="AB185" s="82">
        <f>+rep!Q176</f>
        <v>0</v>
      </c>
      <c r="AC185" s="82">
        <f>+rep!R176</f>
        <v>0</v>
      </c>
      <c r="AD185" s="82">
        <f>+rep!S176</f>
        <v>0</v>
      </c>
      <c r="AE185" s="82">
        <f>+rep!T176</f>
        <v>0</v>
      </c>
      <c r="AF185" s="82">
        <f>+rep!U176</f>
        <v>0</v>
      </c>
      <c r="AG185" s="82">
        <f>+rep!V176</f>
        <v>0</v>
      </c>
      <c r="AH185" s="82">
        <f>+rep!W176</f>
        <v>0</v>
      </c>
      <c r="AI185" s="82">
        <f>+rep!X176</f>
        <v>0</v>
      </c>
      <c r="AJ185" s="82">
        <f>+rep!Y176</f>
        <v>0</v>
      </c>
      <c r="AK185" s="82">
        <f>+rep!Z176</f>
        <v>0</v>
      </c>
      <c r="AL185" s="82">
        <f>+rep!AA176</f>
        <v>0</v>
      </c>
      <c r="AM185" s="82">
        <f>+rep!AB176</f>
        <v>0</v>
      </c>
      <c r="AN185" s="82">
        <f>+rep!AC176</f>
        <v>0</v>
      </c>
      <c r="AO185" s="82">
        <f>+rep!AD176</f>
        <v>0</v>
      </c>
      <c r="AP185" s="82">
        <f>+rep!AE176</f>
        <v>0</v>
      </c>
      <c r="AQ185" s="82">
        <f>+rep!AF176</f>
        <v>0</v>
      </c>
      <c r="AR185" s="82">
        <f>+rep!AG176</f>
        <v>0</v>
      </c>
      <c r="AS185" s="82">
        <f>+rep!AH176</f>
        <v>0</v>
      </c>
      <c r="AT185" s="82">
        <f>+rep!AI176</f>
        <v>0</v>
      </c>
      <c r="AU185" s="82">
        <f>+rep!AJ176</f>
        <v>0</v>
      </c>
      <c r="AV185" s="82">
        <f>+rep!AK176</f>
        <v>0</v>
      </c>
      <c r="AW185" s="82">
        <f>+rep!AL176</f>
        <v>0</v>
      </c>
      <c r="AX185" s="82">
        <f>+rep!AM176</f>
        <v>0</v>
      </c>
      <c r="AY185" s="82">
        <f>+rep!AN176</f>
        <v>0</v>
      </c>
      <c r="AZ185" s="82">
        <f>+rep!AO176</f>
        <v>0</v>
      </c>
      <c r="BA185" s="82">
        <f>+rep!AP176</f>
        <v>0</v>
      </c>
      <c r="BB185" s="82">
        <f>+rep!AQ176</f>
        <v>0</v>
      </c>
      <c r="BC185" s="82">
        <f>+rep!AR176</f>
        <v>0</v>
      </c>
      <c r="BE185" s="73">
        <v>2018</v>
      </c>
      <c r="BF185" s="80">
        <f t="shared" si="195"/>
        <v>8.1377499999933774E-13</v>
      </c>
      <c r="BG185" s="80">
        <f t="shared" si="236"/>
        <v>9.1719999991587438E-11</v>
      </c>
      <c r="BH185" s="80">
        <f t="shared" si="237"/>
        <v>5.9882899641403831E-9</v>
      </c>
      <c r="BI185" s="80">
        <f t="shared" si="238"/>
        <v>2.2688594852274303E-7</v>
      </c>
      <c r="BJ185" s="80">
        <f t="shared" si="197"/>
        <v>4.9984550151976895E-6</v>
      </c>
      <c r="BK185" s="80">
        <f t="shared" si="198"/>
        <v>6.4159583019602316E-5</v>
      </c>
      <c r="BL185" s="80">
        <f t="shared" si="199"/>
        <v>4.8069371114437502E-4</v>
      </c>
      <c r="BM185" s="80">
        <f t="shared" si="200"/>
        <v>2.1049603894518999E-3</v>
      </c>
      <c r="BN185" s="80">
        <f t="shared" si="201"/>
        <v>5.4010294525296005E-3</v>
      </c>
      <c r="BO185" s="80">
        <f t="shared" si="202"/>
        <v>8.2023938673600003E-3</v>
      </c>
      <c r="BP185" s="80">
        <f t="shared" si="203"/>
        <v>7.6921526199374996E-3</v>
      </c>
      <c r="BQ185" s="80">
        <f t="shared" si="204"/>
        <v>5.5232321953535999E-3</v>
      </c>
      <c r="BR185" s="80">
        <f t="shared" si="205"/>
        <v>5.4424627287918996E-3</v>
      </c>
      <c r="BS185" s="80">
        <f t="shared" si="206"/>
        <v>7.5886120145318998E-3</v>
      </c>
      <c r="BT185" s="80">
        <f t="shared" si="207"/>
        <v>9.394995533798401E-3</v>
      </c>
      <c r="BU185" s="80">
        <f t="shared" si="208"/>
        <v>9.6224230204143991E-3</v>
      </c>
      <c r="BV185" s="80">
        <f t="shared" si="209"/>
        <v>9.5194623395775009E-3</v>
      </c>
      <c r="BW185" s="80">
        <f t="shared" si="210"/>
        <v>1.0567894876000001E-2</v>
      </c>
      <c r="BX185" s="80">
        <f t="shared" si="211"/>
        <v>1.267269859375E-2</v>
      </c>
      <c r="BY185" s="80">
        <f t="shared" si="212"/>
        <v>1.5146363311E-2</v>
      </c>
      <c r="BZ185" s="80">
        <f t="shared" si="213"/>
        <v>1.802021320816E-2</v>
      </c>
      <c r="CA185" s="80">
        <f t="shared" si="214"/>
        <v>2.1705344356389999E-2</v>
      </c>
      <c r="CB185" s="80">
        <f t="shared" si="215"/>
        <v>2.6268256591589999E-2</v>
      </c>
      <c r="CC185" s="80">
        <f t="shared" si="216"/>
        <v>3.1505362157189999E-2</v>
      </c>
      <c r="CD185" s="80">
        <f t="shared" si="217"/>
        <v>3.719566722816E-2</v>
      </c>
      <c r="CE185" s="80">
        <f t="shared" si="218"/>
        <v>4.2950702287110003E-2</v>
      </c>
      <c r="CF185" s="80">
        <f t="shared" si="219"/>
        <v>4.8104078819110004E-2</v>
      </c>
      <c r="CG185" s="80">
        <f t="shared" si="220"/>
        <v>5.2001165135640001E-2</v>
      </c>
      <c r="CH185" s="80">
        <f t="shared" si="221"/>
        <v>5.4382563460439994E-2</v>
      </c>
      <c r="CI185" s="80">
        <f t="shared" si="222"/>
        <v>5.5485570763590002E-2</v>
      </c>
      <c r="CJ185" s="80">
        <f t="shared" si="223"/>
        <v>5.5819998246040003E-2</v>
      </c>
      <c r="CK185" s="80">
        <f t="shared" si="224"/>
        <v>5.5795496855040004E-2</v>
      </c>
      <c r="CL185" s="80">
        <f t="shared" si="225"/>
        <v>5.5432377956759996E-2</v>
      </c>
      <c r="CM185" s="80">
        <f t="shared" si="226"/>
        <v>5.4324000332160005E-2</v>
      </c>
      <c r="CN185" s="80">
        <f t="shared" si="227"/>
        <v>5.1852249983589997E-2</v>
      </c>
      <c r="CO185" s="80">
        <f t="shared" si="228"/>
        <v>4.7525919170559996E-2</v>
      </c>
      <c r="CP185" s="80">
        <f t="shared" si="229"/>
        <v>4.1275376876789997E-2</v>
      </c>
      <c r="CQ185" s="80">
        <f t="shared" si="230"/>
        <v>3.3576585503109997E-2</v>
      </c>
      <c r="CR185" s="80">
        <f t="shared" si="231"/>
        <v>2.5341822046560002E-2</v>
      </c>
      <c r="CS185" s="80">
        <f t="shared" si="232"/>
        <v>1.7614685555040002E-2</v>
      </c>
      <c r="CT185" s="80">
        <f t="shared" si="233"/>
        <v>1.121492273904E-2</v>
      </c>
      <c r="CU185" s="80">
        <f t="shared" si="234"/>
        <v>6.5164828285599E-3</v>
      </c>
      <c r="CV185" s="80">
        <f t="shared" si="235"/>
        <v>3.4477006834911002E-3</v>
      </c>
    </row>
    <row r="186" spans="1:100" s="73" customFormat="1" x14ac:dyDescent="0.25">
      <c r="A186" s="67"/>
      <c r="B186" s="67"/>
      <c r="C186" s="68"/>
      <c r="D186" s="75"/>
      <c r="E186" s="75"/>
      <c r="F186" s="76"/>
      <c r="G186" s="76"/>
      <c r="H186" s="76"/>
      <c r="I186" s="76"/>
      <c r="J186" s="77"/>
    </row>
    <row r="187" spans="1:100" s="73" customFormat="1" x14ac:dyDescent="0.25">
      <c r="A187" s="67"/>
      <c r="B187" s="67"/>
      <c r="C187" s="67"/>
      <c r="D187" s="67"/>
      <c r="E187" s="67"/>
      <c r="F187" s="67"/>
      <c r="G187" s="67"/>
      <c r="H187" s="67"/>
      <c r="I187" s="67"/>
      <c r="J187" s="67"/>
    </row>
    <row r="188" spans="1:100" s="73" customFormat="1" x14ac:dyDescent="0.25">
      <c r="A188" s="67"/>
      <c r="B188" s="67"/>
      <c r="C188" s="67"/>
      <c r="D188" s="67"/>
      <c r="E188" s="67"/>
      <c r="F188" s="67"/>
      <c r="G188" s="67"/>
      <c r="H188" s="67"/>
      <c r="I188" s="67"/>
      <c r="J188" s="67"/>
    </row>
    <row r="189" spans="1:100" s="73" customFormat="1" x14ac:dyDescent="0.25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L189" s="72" t="s">
        <v>33</v>
      </c>
      <c r="M189" s="79">
        <v>10</v>
      </c>
      <c r="N189" s="79">
        <v>11</v>
      </c>
      <c r="O189" s="79">
        <v>12</v>
      </c>
      <c r="P189" s="79">
        <v>13</v>
      </c>
      <c r="Q189" s="79">
        <v>14</v>
      </c>
      <c r="R189" s="79">
        <v>15</v>
      </c>
      <c r="S189" s="79">
        <v>16</v>
      </c>
      <c r="T189" s="79">
        <v>17</v>
      </c>
      <c r="U189" s="79">
        <v>18</v>
      </c>
      <c r="V189" s="79">
        <v>19</v>
      </c>
      <c r="W189" s="79">
        <v>20</v>
      </c>
      <c r="X189" s="79">
        <v>21</v>
      </c>
      <c r="Y189" s="79">
        <v>22</v>
      </c>
      <c r="Z189" s="79">
        <v>23</v>
      </c>
      <c r="AA189" s="79">
        <v>24</v>
      </c>
      <c r="AB189" s="79">
        <v>25</v>
      </c>
      <c r="AC189" s="79">
        <v>26</v>
      </c>
      <c r="AD189" s="79">
        <v>27</v>
      </c>
      <c r="AE189" s="79">
        <v>28</v>
      </c>
      <c r="AF189" s="79">
        <v>29</v>
      </c>
      <c r="AG189" s="79">
        <v>30</v>
      </c>
      <c r="AH189" s="79">
        <v>31</v>
      </c>
      <c r="AI189" s="79">
        <v>32</v>
      </c>
      <c r="AJ189" s="79">
        <v>33</v>
      </c>
      <c r="AK189" s="79">
        <v>34</v>
      </c>
      <c r="AL189" s="79">
        <v>35</v>
      </c>
      <c r="AM189" s="79">
        <v>36</v>
      </c>
      <c r="AN189" s="79">
        <v>37</v>
      </c>
      <c r="AO189" s="79">
        <v>38</v>
      </c>
      <c r="AP189" s="79">
        <v>39</v>
      </c>
      <c r="AQ189" s="79">
        <v>40</v>
      </c>
      <c r="AR189" s="79">
        <v>41</v>
      </c>
      <c r="AS189" s="79">
        <v>42</v>
      </c>
      <c r="AT189" s="79">
        <v>43</v>
      </c>
      <c r="AU189" s="79">
        <v>44</v>
      </c>
      <c r="AV189" s="79">
        <v>45</v>
      </c>
      <c r="AW189" s="79">
        <v>46</v>
      </c>
      <c r="AX189" s="79">
        <v>47</v>
      </c>
      <c r="AY189" s="79">
        <v>48</v>
      </c>
      <c r="AZ189" s="79">
        <v>49</v>
      </c>
      <c r="BA189" s="79">
        <v>50</v>
      </c>
      <c r="BB189" s="79">
        <v>51</v>
      </c>
      <c r="BC189" s="79">
        <v>52</v>
      </c>
    </row>
    <row r="190" spans="1:100" s="73" customFormat="1" x14ac:dyDescent="0.25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L190" s="83">
        <v>1985</v>
      </c>
      <c r="M190" s="84">
        <f>+rep!B178</f>
        <v>1.9294200000000001E-12</v>
      </c>
      <c r="N190" s="84">
        <f>+rep!C178</f>
        <v>2.17464E-10</v>
      </c>
      <c r="O190" s="84">
        <f>+rep!D178</f>
        <v>1.41979E-8</v>
      </c>
      <c r="P190" s="84">
        <f>+rep!E178</f>
        <v>5.3793399999999995E-7</v>
      </c>
      <c r="Q190" s="84">
        <f>+rep!F178</f>
        <v>1.1851000000000001E-5</v>
      </c>
      <c r="R190" s="84">
        <f>+rep!G178</f>
        <v>1.5212299999999999E-4</v>
      </c>
      <c r="S190" s="84">
        <f>+rep!H178</f>
        <v>1.14011E-3</v>
      </c>
      <c r="T190" s="84">
        <f>+rep!I178</f>
        <v>4.9993099999999999E-3</v>
      </c>
      <c r="U190" s="84">
        <f>+rep!J178</f>
        <v>1.2855800000000001E-2</v>
      </c>
      <c r="V190" s="84">
        <f>+rep!K178</f>
        <v>1.9475099999999999E-2</v>
      </c>
      <c r="W190" s="84">
        <f>+rep!L178</f>
        <v>1.7734300000000001E-2</v>
      </c>
      <c r="X190" s="84">
        <f>+rep!M178</f>
        <v>1.09812E-2</v>
      </c>
      <c r="Y190" s="84">
        <f>+rep!N178</f>
        <v>7.7255900000000001E-3</v>
      </c>
      <c r="Z190" s="84">
        <f>+rep!O178</f>
        <v>9.0958600000000008E-3</v>
      </c>
      <c r="AA190" s="84">
        <f>+rep!P178</f>
        <v>1.09522E-2</v>
      </c>
      <c r="AB190" s="84">
        <f>+rep!Q178</f>
        <v>1.1052599999999999E-2</v>
      </c>
      <c r="AC190" s="84">
        <f>+rep!R178</f>
        <v>1.0611600000000001E-2</v>
      </c>
      <c r="AD190" s="84">
        <f>+rep!S178</f>
        <v>1.12464E-2</v>
      </c>
      <c r="AE190" s="84">
        <f>+rep!T178</f>
        <v>1.2722799999999999E-2</v>
      </c>
      <c r="AF190" s="84">
        <f>+rep!U178</f>
        <v>1.4184799999999999E-2</v>
      </c>
      <c r="AG190" s="84">
        <f>+rep!V178</f>
        <v>1.5871300000000001E-2</v>
      </c>
      <c r="AH190" s="84">
        <f>+rep!W178</f>
        <v>1.8810199999999999E-2</v>
      </c>
      <c r="AI190" s="84">
        <f>+rep!X178</f>
        <v>2.3795400000000001E-2</v>
      </c>
      <c r="AJ190" s="84">
        <f>+rep!Y178</f>
        <v>3.1221599999999999E-2</v>
      </c>
      <c r="AK190" s="84">
        <f>+rep!Z178</f>
        <v>4.1302800000000001E-2</v>
      </c>
      <c r="AL190" s="84">
        <f>+rep!AA178</f>
        <v>5.3829299999999997E-2</v>
      </c>
      <c r="AM190" s="84">
        <f>+rep!AB178</f>
        <v>6.7646800000000007E-2</v>
      </c>
      <c r="AN190" s="84">
        <f>+rep!AC178</f>
        <v>8.0462199999999998E-2</v>
      </c>
      <c r="AO190" s="84">
        <f>+rep!AD178</f>
        <v>8.9287000000000005E-2</v>
      </c>
      <c r="AP190" s="84">
        <f>+rep!AE178</f>
        <v>9.1490699999999994E-2</v>
      </c>
      <c r="AQ190" s="84">
        <f>+rep!AF178</f>
        <v>8.6018499999999998E-2</v>
      </c>
      <c r="AR190" s="84">
        <f>+rep!AG178</f>
        <v>7.4009699999999998E-2</v>
      </c>
      <c r="AS190" s="84">
        <f>+rep!AH178</f>
        <v>5.8331099999999997E-2</v>
      </c>
      <c r="AT190" s="84">
        <f>+rep!AI178</f>
        <v>4.2308900000000003E-2</v>
      </c>
      <c r="AU190" s="84">
        <f>+rep!AJ178</f>
        <v>2.8473200000000001E-2</v>
      </c>
      <c r="AV190" s="84">
        <f>+rep!AK178</f>
        <v>1.79823E-2</v>
      </c>
      <c r="AW190" s="84">
        <f>+rep!AL178</f>
        <v>1.0799400000000001E-2</v>
      </c>
      <c r="AX190" s="84">
        <f>+rep!AM178</f>
        <v>6.2443799999999999E-3</v>
      </c>
      <c r="AY190" s="84">
        <f>+rep!AN178</f>
        <v>3.5046399999999998E-3</v>
      </c>
      <c r="AZ190" s="84">
        <f>+rep!AO178</f>
        <v>1.9115200000000001E-3</v>
      </c>
      <c r="BA190" s="84">
        <f>+rep!AP178</f>
        <v>1.00734E-3</v>
      </c>
      <c r="BB190" s="84">
        <f>+rep!AQ178</f>
        <v>5.0761899999999995E-4</v>
      </c>
      <c r="BC190" s="84">
        <f>+rep!AR178</f>
        <v>2.4176800000000001E-4</v>
      </c>
      <c r="BE190" s="73">
        <v>1985</v>
      </c>
      <c r="BF190" s="73">
        <f>(M152-M190)^2</f>
        <v>3.7226615364000005E-24</v>
      </c>
      <c r="BG190" s="73">
        <f t="shared" ref="BG190:CV196" si="243">(N152-N190)^2</f>
        <v>4.7290591295999998E-20</v>
      </c>
      <c r="BH190" s="73">
        <f t="shared" si="243"/>
        <v>2.0158036441000001E-16</v>
      </c>
      <c r="BI190" s="73">
        <f t="shared" si="243"/>
        <v>2.8937298835599993E-13</v>
      </c>
      <c r="BJ190" s="73">
        <f t="shared" si="243"/>
        <v>1.4044620100000001E-10</v>
      </c>
      <c r="BK190" s="73">
        <f t="shared" si="243"/>
        <v>2.3141407128999997E-8</v>
      </c>
      <c r="BL190" s="73">
        <f t="shared" si="243"/>
        <v>1.2998508121E-6</v>
      </c>
      <c r="BM190" s="73">
        <f t="shared" si="243"/>
        <v>2.4993100476099997E-5</v>
      </c>
      <c r="BN190" s="73">
        <f t="shared" si="243"/>
        <v>1.6527159364000002E-4</v>
      </c>
      <c r="BO190" s="73">
        <f t="shared" si="243"/>
        <v>3.7927952000999996E-4</v>
      </c>
      <c r="BP190" s="73">
        <f t="shared" si="243"/>
        <v>3.1450539649000004E-4</v>
      </c>
      <c r="BQ190" s="73">
        <f t="shared" si="243"/>
        <v>1.2058675344000001E-4</v>
      </c>
      <c r="BR190" s="73">
        <f t="shared" si="243"/>
        <v>5.9684740848100003E-5</v>
      </c>
      <c r="BS190" s="73">
        <f t="shared" si="243"/>
        <v>8.2734669139600009E-5</v>
      </c>
      <c r="BT190" s="73">
        <f t="shared" si="243"/>
        <v>1.1995068484000001E-4</v>
      </c>
      <c r="BU190" s="73">
        <f t="shared" si="243"/>
        <v>1.2215996675999998E-4</v>
      </c>
      <c r="BV190" s="73">
        <f t="shared" si="243"/>
        <v>1.1260605456000002E-4</v>
      </c>
      <c r="BW190" s="73">
        <f t="shared" si="243"/>
        <v>1.2648151296000001E-4</v>
      </c>
      <c r="BX190" s="73">
        <f t="shared" si="243"/>
        <v>1.6186963983999997E-4</v>
      </c>
      <c r="BY190" s="73">
        <f t="shared" si="243"/>
        <v>2.0120855103999998E-4</v>
      </c>
      <c r="BZ190" s="73">
        <f t="shared" si="243"/>
        <v>2.5189816369000005E-4</v>
      </c>
      <c r="CA190" s="73">
        <f t="shared" si="243"/>
        <v>3.5382362403999998E-4</v>
      </c>
      <c r="CB190" s="73">
        <f t="shared" si="243"/>
        <v>5.6622106116000002E-4</v>
      </c>
      <c r="CC190" s="73">
        <f t="shared" si="243"/>
        <v>9.7478830655999991E-4</v>
      </c>
      <c r="CD190" s="73">
        <f t="shared" si="243"/>
        <v>1.7059212878400001E-3</v>
      </c>
      <c r="CE190" s="73">
        <f t="shared" si="243"/>
        <v>2.8975935384899995E-3</v>
      </c>
      <c r="CF190" s="73">
        <f t="shared" si="243"/>
        <v>4.5760895502400013E-3</v>
      </c>
      <c r="CG190" s="73">
        <f t="shared" si="243"/>
        <v>6.4741656288399996E-3</v>
      </c>
      <c r="CH190" s="73">
        <f t="shared" si="243"/>
        <v>7.9721683690000007E-3</v>
      </c>
      <c r="CI190" s="73">
        <f t="shared" si="243"/>
        <v>8.370548186489999E-3</v>
      </c>
      <c r="CJ190" s="73">
        <f t="shared" si="243"/>
        <v>7.3991823422499998E-3</v>
      </c>
      <c r="CK190" s="73">
        <f t="shared" si="243"/>
        <v>5.47743569409E-3</v>
      </c>
      <c r="CL190" s="73">
        <f t="shared" si="243"/>
        <v>3.4025172272099998E-3</v>
      </c>
      <c r="CM190" s="73">
        <f t="shared" si="243"/>
        <v>1.7900430192100002E-3</v>
      </c>
      <c r="CN190" s="73">
        <f t="shared" si="243"/>
        <v>8.1072311824E-4</v>
      </c>
      <c r="CO190" s="73">
        <f t="shared" si="243"/>
        <v>3.2336311329000001E-4</v>
      </c>
      <c r="CP190" s="73">
        <f t="shared" si="243"/>
        <v>1.1662704036000002E-4</v>
      </c>
      <c r="CQ190" s="73">
        <f t="shared" si="243"/>
        <v>3.8992281584399998E-5</v>
      </c>
      <c r="CR190" s="73">
        <f t="shared" si="243"/>
        <v>1.2282501529599999E-5</v>
      </c>
      <c r="CS190" s="73">
        <f t="shared" si="243"/>
        <v>3.6539087104000002E-6</v>
      </c>
      <c r="CT190" s="73">
        <f t="shared" si="243"/>
        <v>1.0147338756E-6</v>
      </c>
      <c r="CU190" s="73">
        <f t="shared" si="243"/>
        <v>2.5767704916099995E-7</v>
      </c>
      <c r="CV190" s="73">
        <f t="shared" si="243"/>
        <v>5.8451765824000005E-8</v>
      </c>
    </row>
    <row r="191" spans="1:100" s="73" customFormat="1" x14ac:dyDescent="0.25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L191" s="83">
        <f>+L190+1</f>
        <v>1986</v>
      </c>
      <c r="M191" s="84">
        <f>+rep!B179</f>
        <v>1.9469499999999999E-12</v>
      </c>
      <c r="N191" s="84">
        <f>+rep!C179</f>
        <v>2.1943900000000001E-10</v>
      </c>
      <c r="O191" s="84">
        <f>+rep!D179</f>
        <v>1.4327E-8</v>
      </c>
      <c r="P191" s="84">
        <f>+rep!E179</f>
        <v>5.4283E-7</v>
      </c>
      <c r="Q191" s="84">
        <f>+rep!F179</f>
        <v>1.1959200000000001E-5</v>
      </c>
      <c r="R191" s="84">
        <f>+rep!G179</f>
        <v>1.5352399999999999E-4</v>
      </c>
      <c r="S191" s="84">
        <f>+rep!H179</f>
        <v>1.1508899999999999E-3</v>
      </c>
      <c r="T191" s="84">
        <f>+rep!I179</f>
        <v>5.0507499999999997E-3</v>
      </c>
      <c r="U191" s="84">
        <f>+rep!J179</f>
        <v>1.3031600000000001E-2</v>
      </c>
      <c r="V191" s="84">
        <f>+rep!K179</f>
        <v>2.0055199999999999E-2</v>
      </c>
      <c r="W191" s="84">
        <f>+rep!L179</f>
        <v>1.9827600000000001E-2</v>
      </c>
      <c r="X191" s="84">
        <f>+rep!M179</f>
        <v>1.7600000000000001E-2</v>
      </c>
      <c r="Y191" s="84">
        <f>+rep!N179</f>
        <v>2.3300899999999999E-2</v>
      </c>
      <c r="Z191" s="84">
        <f>+rep!O179</f>
        <v>3.5240300000000002E-2</v>
      </c>
      <c r="AA191" s="84">
        <f>+rep!P179</f>
        <v>4.2208900000000001E-2</v>
      </c>
      <c r="AB191" s="84">
        <f>+rep!Q179</f>
        <v>3.8190799999999997E-2</v>
      </c>
      <c r="AC191" s="84">
        <f>+rep!R179</f>
        <v>2.8881500000000001E-2</v>
      </c>
      <c r="AD191" s="84">
        <f>+rep!S179</f>
        <v>2.2529899999999999E-2</v>
      </c>
      <c r="AE191" s="84">
        <f>+rep!T179</f>
        <v>2.0596300000000001E-2</v>
      </c>
      <c r="AF191" s="84">
        <f>+rep!U179</f>
        <v>2.0164999999999999E-2</v>
      </c>
      <c r="AG191" s="84">
        <f>+rep!V179</f>
        <v>1.9681199999999999E-2</v>
      </c>
      <c r="AH191" s="84">
        <f>+rep!W179</f>
        <v>1.9570500000000001E-2</v>
      </c>
      <c r="AI191" s="84">
        <f>+rep!X179</f>
        <v>2.0331800000000001E-2</v>
      </c>
      <c r="AJ191" s="84">
        <f>+rep!Y179</f>
        <v>2.2084400000000001E-2</v>
      </c>
      <c r="AK191" s="84">
        <f>+rep!Z179</f>
        <v>2.5141199999999999E-2</v>
      </c>
      <c r="AL191" s="84">
        <f>+rep!AA179</f>
        <v>3.00267E-2</v>
      </c>
      <c r="AM191" s="84">
        <f>+rep!AB179</f>
        <v>3.6972999999999999E-2</v>
      </c>
      <c r="AN191" s="84">
        <f>+rep!AC179</f>
        <v>4.5554299999999999E-2</v>
      </c>
      <c r="AO191" s="84">
        <f>+rep!AD179</f>
        <v>5.4600200000000002E-2</v>
      </c>
      <c r="AP191" s="84">
        <f>+rep!AE179</f>
        <v>6.2320599999999997E-2</v>
      </c>
      <c r="AQ191" s="84">
        <f>+rep!AF179</f>
        <v>6.6728200000000001E-2</v>
      </c>
      <c r="AR191" s="84">
        <f>+rep!AG179</f>
        <v>6.6339400000000007E-2</v>
      </c>
      <c r="AS191" s="84">
        <f>+rep!AH179</f>
        <v>6.08391E-2</v>
      </c>
      <c r="AT191" s="84">
        <f>+rep!AI179</f>
        <v>5.1288599999999997E-2</v>
      </c>
      <c r="AU191" s="84">
        <f>+rep!AJ179</f>
        <v>3.9706999999999999E-2</v>
      </c>
      <c r="AV191" s="84">
        <f>+rep!AK179</f>
        <v>2.8266699999999999E-2</v>
      </c>
      <c r="AW191" s="84">
        <f>+rep!AL179</f>
        <v>1.8562700000000001E-2</v>
      </c>
      <c r="AX191" s="84">
        <f>+rep!AM179</f>
        <v>1.12987E-2</v>
      </c>
      <c r="AY191" s="84">
        <f>+rep!AN179</f>
        <v>6.4104799999999997E-3</v>
      </c>
      <c r="AZ191" s="84">
        <f>+rep!AO179</f>
        <v>3.40902E-3</v>
      </c>
      <c r="BA191" s="84">
        <f>+rep!AP179</f>
        <v>1.70648E-3</v>
      </c>
      <c r="BB191" s="84">
        <f>+rep!AQ179</f>
        <v>8.0568000000000002E-4</v>
      </c>
      <c r="BC191" s="84">
        <f>+rep!AR179</f>
        <v>3.5849500000000002E-4</v>
      </c>
      <c r="BE191" s="73">
        <v>1986</v>
      </c>
      <c r="BF191" s="73">
        <f t="shared" ref="BF191:BF223" si="244">(M153-M191)^2</f>
        <v>3.7906143024999993E-24</v>
      </c>
      <c r="BG191" s="73">
        <f t="shared" si="243"/>
        <v>4.8153474721000005E-20</v>
      </c>
      <c r="BH191" s="73">
        <f t="shared" si="243"/>
        <v>2.05262929E-16</v>
      </c>
      <c r="BI191" s="73">
        <f t="shared" si="243"/>
        <v>2.9466440890000001E-13</v>
      </c>
      <c r="BJ191" s="73">
        <f t="shared" si="243"/>
        <v>1.4302246464000002E-10</v>
      </c>
      <c r="BK191" s="73">
        <f t="shared" si="243"/>
        <v>2.3569618575999996E-8</v>
      </c>
      <c r="BL191" s="73">
        <f t="shared" si="243"/>
        <v>1.3245477920999998E-6</v>
      </c>
      <c r="BM191" s="73">
        <f t="shared" si="243"/>
        <v>2.5510075562499998E-5</v>
      </c>
      <c r="BN191" s="73">
        <f t="shared" si="243"/>
        <v>1.6982259856000001E-4</v>
      </c>
      <c r="BO191" s="73">
        <f t="shared" si="243"/>
        <v>4.0221104703999996E-4</v>
      </c>
      <c r="BP191" s="73">
        <f t="shared" si="243"/>
        <v>3.9313372176000001E-4</v>
      </c>
      <c r="BQ191" s="73">
        <f t="shared" si="243"/>
        <v>3.0976000000000002E-4</v>
      </c>
      <c r="BR191" s="73">
        <f t="shared" si="243"/>
        <v>5.4293194080999997E-4</v>
      </c>
      <c r="BS191" s="73">
        <f t="shared" si="243"/>
        <v>1.2418787440900002E-3</v>
      </c>
      <c r="BT191" s="73">
        <f t="shared" si="243"/>
        <v>1.78159123921E-3</v>
      </c>
      <c r="BU191" s="73">
        <f t="shared" si="243"/>
        <v>1.4585372046399998E-3</v>
      </c>
      <c r="BV191" s="73">
        <f t="shared" si="243"/>
        <v>8.341410422500001E-4</v>
      </c>
      <c r="BW191" s="73">
        <f t="shared" si="243"/>
        <v>5.0759639400999989E-4</v>
      </c>
      <c r="BX191" s="73">
        <f t="shared" si="243"/>
        <v>4.2420757369000003E-4</v>
      </c>
      <c r="BY191" s="73">
        <f t="shared" si="243"/>
        <v>4.0662722499999998E-4</v>
      </c>
      <c r="BZ191" s="73">
        <f t="shared" si="243"/>
        <v>3.8734963343999999E-4</v>
      </c>
      <c r="CA191" s="73">
        <f t="shared" si="243"/>
        <v>3.8300447025000007E-4</v>
      </c>
      <c r="CB191" s="73">
        <f t="shared" si="243"/>
        <v>4.1338209124000005E-4</v>
      </c>
      <c r="CC191" s="73">
        <f t="shared" si="243"/>
        <v>4.8772072336000002E-4</v>
      </c>
      <c r="CD191" s="73">
        <f t="shared" si="243"/>
        <v>6.3207993743999999E-4</v>
      </c>
      <c r="CE191" s="73">
        <f t="shared" si="243"/>
        <v>9.0160271289000001E-4</v>
      </c>
      <c r="CF191" s="73">
        <f t="shared" si="243"/>
        <v>1.3670027289999999E-3</v>
      </c>
      <c r="CG191" s="73">
        <f t="shared" si="243"/>
        <v>2.0751942484900001E-3</v>
      </c>
      <c r="CH191" s="73">
        <f t="shared" si="243"/>
        <v>2.9811818400400001E-3</v>
      </c>
      <c r="CI191" s="73">
        <f t="shared" si="243"/>
        <v>3.8838571843599996E-3</v>
      </c>
      <c r="CJ191" s="73">
        <f t="shared" si="243"/>
        <v>4.4526526752399999E-3</v>
      </c>
      <c r="CK191" s="73">
        <f t="shared" si="243"/>
        <v>4.4009159923600006E-3</v>
      </c>
      <c r="CL191" s="73">
        <f t="shared" si="243"/>
        <v>3.7013960888100002E-3</v>
      </c>
      <c r="CM191" s="73">
        <f t="shared" si="243"/>
        <v>2.6305204899599996E-3</v>
      </c>
      <c r="CN191" s="73">
        <f t="shared" si="243"/>
        <v>1.5766458489999999E-3</v>
      </c>
      <c r="CO191" s="73">
        <f t="shared" si="243"/>
        <v>7.9900632888999998E-4</v>
      </c>
      <c r="CP191" s="73">
        <f t="shared" si="243"/>
        <v>3.4457383129000003E-4</v>
      </c>
      <c r="CQ191" s="73">
        <f t="shared" si="243"/>
        <v>1.2766062169E-4</v>
      </c>
      <c r="CR191" s="73">
        <f t="shared" si="243"/>
        <v>4.1094253830399994E-5</v>
      </c>
      <c r="CS191" s="73">
        <f t="shared" si="243"/>
        <v>1.16214173604E-5</v>
      </c>
      <c r="CT191" s="73">
        <f t="shared" si="243"/>
        <v>2.9120739904000002E-6</v>
      </c>
      <c r="CU191" s="73">
        <f t="shared" si="243"/>
        <v>6.4912026240000006E-7</v>
      </c>
      <c r="CV191" s="73">
        <f t="shared" si="243"/>
        <v>1.2851866502500001E-7</v>
      </c>
    </row>
    <row r="192" spans="1:100" s="73" customFormat="1" x14ac:dyDescent="0.25">
      <c r="A192" s="67"/>
      <c r="B192" s="67"/>
      <c r="C192" s="67"/>
      <c r="D192" s="71" t="s">
        <v>51</v>
      </c>
      <c r="E192" s="71" t="s">
        <v>52</v>
      </c>
      <c r="F192" s="67"/>
      <c r="G192" s="67"/>
      <c r="H192" s="67"/>
      <c r="I192" s="67"/>
      <c r="J192" s="67"/>
      <c r="L192" s="83">
        <f t="shared" ref="L192:L223" si="245">+L191+1</f>
        <v>1987</v>
      </c>
      <c r="M192" s="84">
        <f>+rep!B180</f>
        <v>4.2361300000000001E-13</v>
      </c>
      <c r="N192" s="84">
        <f>+rep!C180</f>
        <v>4.7745199999999998E-11</v>
      </c>
      <c r="O192" s="84">
        <f>+rep!D180</f>
        <v>3.1173099999999999E-9</v>
      </c>
      <c r="P192" s="84">
        <f>+rep!E180</f>
        <v>1.18118E-7</v>
      </c>
      <c r="Q192" s="84">
        <f>+rep!F180</f>
        <v>2.60268E-6</v>
      </c>
      <c r="R192" s="84">
        <f>+rep!G180</f>
        <v>3.3424499999999998E-5</v>
      </c>
      <c r="S192" s="84">
        <f>+rep!H180</f>
        <v>2.5085999999999999E-4</v>
      </c>
      <c r="T192" s="84">
        <f>+rep!I180</f>
        <v>1.10538E-3</v>
      </c>
      <c r="U192" s="84">
        <f>+rep!J180</f>
        <v>2.89858E-3</v>
      </c>
      <c r="V192" s="84">
        <f>+rep!K180</f>
        <v>4.7955999999999997E-3</v>
      </c>
      <c r="W192" s="84">
        <f>+rep!L180</f>
        <v>6.3911000000000003E-3</v>
      </c>
      <c r="X192" s="84">
        <f>+rep!M180</f>
        <v>1.08842E-2</v>
      </c>
      <c r="Y192" s="84">
        <f>+rep!N180</f>
        <v>2.2125599999999999E-2</v>
      </c>
      <c r="Z192" s="84">
        <f>+rep!O180</f>
        <v>3.75628E-2</v>
      </c>
      <c r="AA192" s="84">
        <f>+rep!P180</f>
        <v>4.9082800000000003E-2</v>
      </c>
      <c r="AB192" s="84">
        <f>+rep!Q180</f>
        <v>5.36593E-2</v>
      </c>
      <c r="AC192" s="84">
        <f>+rep!R180</f>
        <v>5.74712E-2</v>
      </c>
      <c r="AD192" s="84">
        <f>+rep!S180</f>
        <v>6.4613299999999999E-2</v>
      </c>
      <c r="AE192" s="84">
        <f>+rep!T180</f>
        <v>6.9350300000000004E-2</v>
      </c>
      <c r="AF192" s="84">
        <f>+rep!U180</f>
        <v>6.4869999999999997E-2</v>
      </c>
      <c r="AG192" s="84">
        <f>+rep!V180</f>
        <v>5.2900299999999997E-2</v>
      </c>
      <c r="AH192" s="84">
        <f>+rep!W180</f>
        <v>4.0510499999999998E-2</v>
      </c>
      <c r="AI192" s="84">
        <f>+rep!X180</f>
        <v>3.2039600000000001E-2</v>
      </c>
      <c r="AJ192" s="84">
        <f>+rep!Y180</f>
        <v>2.72762E-2</v>
      </c>
      <c r="AK192" s="84">
        <f>+rep!Z180</f>
        <v>2.4644699999999999E-2</v>
      </c>
      <c r="AL192" s="84">
        <f>+rep!AA180</f>
        <v>2.3380700000000001E-2</v>
      </c>
      <c r="AM192" s="84">
        <f>+rep!AB180</f>
        <v>2.34264E-2</v>
      </c>
      <c r="AN192" s="84">
        <f>+rep!AC180</f>
        <v>2.4833600000000001E-2</v>
      </c>
      <c r="AO192" s="84">
        <f>+rep!AD180</f>
        <v>2.7486E-2</v>
      </c>
      <c r="AP192" s="84">
        <f>+rep!AE180</f>
        <v>3.0955900000000001E-2</v>
      </c>
      <c r="AQ192" s="84">
        <f>+rep!AF180</f>
        <v>3.4438999999999997E-2</v>
      </c>
      <c r="AR192" s="84">
        <f>+rep!AG180</f>
        <v>3.6888299999999999E-2</v>
      </c>
      <c r="AS192" s="84">
        <f>+rep!AH180</f>
        <v>3.7340499999999999E-2</v>
      </c>
      <c r="AT192" s="84">
        <f>+rep!AI180</f>
        <v>3.52863E-2</v>
      </c>
      <c r="AU192" s="84">
        <f>+rep!AJ180</f>
        <v>3.08889E-2</v>
      </c>
      <c r="AV192" s="84">
        <f>+rep!AK180</f>
        <v>2.4930399999999998E-2</v>
      </c>
      <c r="AW192" s="84">
        <f>+rep!AL180</f>
        <v>1.85034E-2</v>
      </c>
      <c r="AX192" s="84">
        <f>+rep!AM180</f>
        <v>1.26149E-2</v>
      </c>
      <c r="AY192" s="84">
        <f>+rep!AN180</f>
        <v>7.8993499999999994E-3</v>
      </c>
      <c r="AZ192" s="84">
        <f>+rep!AO180</f>
        <v>4.5464800000000003E-3</v>
      </c>
      <c r="BA192" s="84">
        <f>+rep!AP180</f>
        <v>2.4077899999999999E-3</v>
      </c>
      <c r="BB192" s="84">
        <f>+rep!AQ180</f>
        <v>1.17479E-3</v>
      </c>
      <c r="BC192" s="84">
        <f>+rep!AR180</f>
        <v>5.2865900000000001E-4</v>
      </c>
      <c r="BE192" s="73">
        <v>1987</v>
      </c>
      <c r="BF192" s="73">
        <f t="shared" si="244"/>
        <v>1.7944797376900002E-25</v>
      </c>
      <c r="BG192" s="73">
        <f t="shared" si="243"/>
        <v>2.2796041230399997E-21</v>
      </c>
      <c r="BH192" s="73">
        <f t="shared" si="243"/>
        <v>9.7176216360999989E-18</v>
      </c>
      <c r="BI192" s="73">
        <f t="shared" si="243"/>
        <v>1.3951861924E-14</v>
      </c>
      <c r="BJ192" s="73">
        <f t="shared" si="243"/>
        <v>6.7739431824000001E-12</v>
      </c>
      <c r="BK192" s="73">
        <f t="shared" si="243"/>
        <v>1.1171972002499998E-9</v>
      </c>
      <c r="BL192" s="73">
        <f t="shared" si="243"/>
        <v>6.2930739599999999E-8</v>
      </c>
      <c r="BM192" s="73">
        <f t="shared" si="243"/>
        <v>1.2218649444000001E-6</v>
      </c>
      <c r="BN192" s="73">
        <f t="shared" si="243"/>
        <v>8.4017660163999996E-6</v>
      </c>
      <c r="BO192" s="73">
        <f t="shared" si="243"/>
        <v>2.2997779359999998E-5</v>
      </c>
      <c r="BP192" s="73">
        <f t="shared" si="243"/>
        <v>4.0846159210000003E-5</v>
      </c>
      <c r="BQ192" s="73">
        <f t="shared" si="243"/>
        <v>1.1846580964000001E-4</v>
      </c>
      <c r="BR192" s="73">
        <f t="shared" si="243"/>
        <v>4.8954217536E-4</v>
      </c>
      <c r="BS192" s="73">
        <f t="shared" si="243"/>
        <v>1.41096394384E-3</v>
      </c>
      <c r="BT192" s="73">
        <f t="shared" si="243"/>
        <v>2.4091212558400004E-3</v>
      </c>
      <c r="BU192" s="73">
        <f t="shared" si="243"/>
        <v>2.8793204764900001E-3</v>
      </c>
      <c r="BV192" s="73">
        <f t="shared" si="243"/>
        <v>3.3029388294399998E-3</v>
      </c>
      <c r="BW192" s="73">
        <f t="shared" si="243"/>
        <v>4.1748785368899994E-3</v>
      </c>
      <c r="BX192" s="73">
        <f t="shared" si="243"/>
        <v>4.8094641100900008E-3</v>
      </c>
      <c r="BY192" s="73">
        <f t="shared" si="243"/>
        <v>4.2081168999999995E-3</v>
      </c>
      <c r="BZ192" s="73">
        <f t="shared" si="243"/>
        <v>2.7984417400899997E-3</v>
      </c>
      <c r="CA192" s="73">
        <f t="shared" si="243"/>
        <v>1.6411006102499998E-3</v>
      </c>
      <c r="CB192" s="73">
        <f t="shared" si="243"/>
        <v>1.0265359681600002E-3</v>
      </c>
      <c r="CC192" s="73">
        <f t="shared" si="243"/>
        <v>7.4399108644000007E-4</v>
      </c>
      <c r="CD192" s="73">
        <f t="shared" si="243"/>
        <v>6.0736123808999992E-4</v>
      </c>
      <c r="CE192" s="73">
        <f t="shared" si="243"/>
        <v>5.4665713249000007E-4</v>
      </c>
      <c r="CF192" s="73">
        <f t="shared" si="243"/>
        <v>5.4879621696000004E-4</v>
      </c>
      <c r="CG192" s="73">
        <f t="shared" si="243"/>
        <v>6.1670768896000003E-4</v>
      </c>
      <c r="CH192" s="73">
        <f t="shared" si="243"/>
        <v>7.5548019599999997E-4</v>
      </c>
      <c r="CI192" s="73">
        <f t="shared" si="243"/>
        <v>9.5826774481000008E-4</v>
      </c>
      <c r="CJ192" s="73">
        <f t="shared" si="243"/>
        <v>1.1860447209999998E-3</v>
      </c>
      <c r="CK192" s="73">
        <f t="shared" si="243"/>
        <v>1.3607466768899999E-3</v>
      </c>
      <c r="CL192" s="73">
        <f t="shared" si="243"/>
        <v>1.3943129402499998E-3</v>
      </c>
      <c r="CM192" s="73">
        <f t="shared" si="243"/>
        <v>1.2451229676899999E-3</v>
      </c>
      <c r="CN192" s="73">
        <f t="shared" si="243"/>
        <v>9.5412414321000005E-4</v>
      </c>
      <c r="CO192" s="73">
        <f t="shared" si="243"/>
        <v>6.2152484415999997E-4</v>
      </c>
      <c r="CP192" s="73">
        <f t="shared" si="243"/>
        <v>3.4237581155999999E-4</v>
      </c>
      <c r="CQ192" s="73">
        <f t="shared" si="243"/>
        <v>1.5913570200999999E-4</v>
      </c>
      <c r="CR192" s="73">
        <f t="shared" si="243"/>
        <v>6.2399730422499987E-5</v>
      </c>
      <c r="CS192" s="73">
        <f t="shared" si="243"/>
        <v>2.0670480390400003E-5</v>
      </c>
      <c r="CT192" s="73">
        <f t="shared" si="243"/>
        <v>5.7974526840999997E-6</v>
      </c>
      <c r="CU192" s="73">
        <f t="shared" si="243"/>
        <v>1.3801315441000001E-6</v>
      </c>
      <c r="CV192" s="73">
        <f t="shared" si="243"/>
        <v>2.7948033828100002E-7</v>
      </c>
    </row>
    <row r="193" spans="1:100" s="73" customFormat="1" x14ac:dyDescent="0.25">
      <c r="A193" s="67"/>
      <c r="B193" s="67"/>
      <c r="C193" s="72" t="s">
        <v>22</v>
      </c>
      <c r="D193" s="75"/>
      <c r="E193" s="75"/>
      <c r="F193" s="67"/>
      <c r="G193" s="67"/>
      <c r="H193" s="67"/>
      <c r="I193" s="67"/>
      <c r="J193" s="67"/>
      <c r="L193" s="83">
        <f t="shared" si="245"/>
        <v>1988</v>
      </c>
      <c r="M193" s="84">
        <f>+rep!B181</f>
        <v>6.0556600000000003E-13</v>
      </c>
      <c r="N193" s="84">
        <f>+rep!C181</f>
        <v>6.8252900000000004E-11</v>
      </c>
      <c r="O193" s="84">
        <f>+rep!D181</f>
        <v>4.45616E-9</v>
      </c>
      <c r="P193" s="84">
        <f>+rep!E181</f>
        <v>1.6883699999999999E-7</v>
      </c>
      <c r="Q193" s="84">
        <f>+rep!F181</f>
        <v>3.7196400000000002E-6</v>
      </c>
      <c r="R193" s="84">
        <f>+rep!G181</f>
        <v>4.7748499999999999E-5</v>
      </c>
      <c r="S193" s="84">
        <f>+rep!H181</f>
        <v>3.57909E-4</v>
      </c>
      <c r="T193" s="84">
        <f>+rep!I181</f>
        <v>1.57015E-3</v>
      </c>
      <c r="U193" s="84">
        <f>+rep!J181</f>
        <v>4.0454699999999998E-3</v>
      </c>
      <c r="V193" s="84">
        <f>+rep!K181</f>
        <v>6.1851900000000001E-3</v>
      </c>
      <c r="W193" s="84">
        <f>+rep!L181</f>
        <v>5.9213099999999999E-3</v>
      </c>
      <c r="X193" s="84">
        <f>+rep!M181</f>
        <v>4.6955599999999997E-3</v>
      </c>
      <c r="Y193" s="84">
        <f>+rep!N181</f>
        <v>5.6906300000000003E-3</v>
      </c>
      <c r="Z193" s="84">
        <f>+rep!O181</f>
        <v>9.6631200000000007E-3</v>
      </c>
      <c r="AA193" s="84">
        <f>+rep!P181</f>
        <v>1.6093400000000001E-2</v>
      </c>
      <c r="AB193" s="84">
        <f>+rep!Q181</f>
        <v>2.63182E-2</v>
      </c>
      <c r="AC193" s="84">
        <f>+rep!R181</f>
        <v>4.24188E-2</v>
      </c>
      <c r="AD193" s="84">
        <f>+rep!S181</f>
        <v>6.2396E-2</v>
      </c>
      <c r="AE193" s="84">
        <f>+rep!T181</f>
        <v>7.9665799999999995E-2</v>
      </c>
      <c r="AF193" s="84">
        <f>+rep!U181</f>
        <v>8.9401599999999998E-2</v>
      </c>
      <c r="AG193" s="84">
        <f>+rep!V181</f>
        <v>9.2269699999999996E-2</v>
      </c>
      <c r="AH193" s="84">
        <f>+rep!W181</f>
        <v>9.0312199999999995E-2</v>
      </c>
      <c r="AI193" s="84">
        <f>+rep!X181</f>
        <v>8.3083400000000002E-2</v>
      </c>
      <c r="AJ193" s="84">
        <f>+rep!Y181</f>
        <v>7.0137000000000005E-2</v>
      </c>
      <c r="AK193" s="84">
        <f>+rep!Z181</f>
        <v>5.4225299999999997E-2</v>
      </c>
      <c r="AL193" s="84">
        <f>+rep!AA181</f>
        <v>3.9705900000000002E-2</v>
      </c>
      <c r="AM193" s="84">
        <f>+rep!AB181</f>
        <v>2.91563E-2</v>
      </c>
      <c r="AN193" s="84">
        <f>+rep!AC181</f>
        <v>2.2596499999999999E-2</v>
      </c>
      <c r="AO193" s="84">
        <f>+rep!AD181</f>
        <v>1.8918000000000001E-2</v>
      </c>
      <c r="AP193" s="84">
        <f>+rep!AE181</f>
        <v>1.7110899999999998E-2</v>
      </c>
      <c r="AQ193" s="84">
        <f>+rep!AF181</f>
        <v>1.6496799999999999E-2</v>
      </c>
      <c r="AR193" s="84">
        <f>+rep!AG181</f>
        <v>1.6528999999999999E-2</v>
      </c>
      <c r="AS193" s="84">
        <f>+rep!AH181</f>
        <v>1.6664700000000001E-2</v>
      </c>
      <c r="AT193" s="84">
        <f>+rep!AI181</f>
        <v>1.6401200000000001E-2</v>
      </c>
      <c r="AU193" s="84">
        <f>+rep!AJ181</f>
        <v>1.5395000000000001E-2</v>
      </c>
      <c r="AV193" s="84">
        <f>+rep!AK181</f>
        <v>1.3565799999999999E-2</v>
      </c>
      <c r="AW193" s="84">
        <f>+rep!AL181</f>
        <v>1.1108099999999999E-2</v>
      </c>
      <c r="AX193" s="84">
        <f>+rep!AM181</f>
        <v>8.3976699999999994E-3</v>
      </c>
      <c r="AY193" s="84">
        <f>+rep!AN181</f>
        <v>5.8372600000000004E-3</v>
      </c>
      <c r="AZ193" s="84">
        <f>+rep!AO181</f>
        <v>3.7207400000000002E-3</v>
      </c>
      <c r="BA193" s="84">
        <f>+rep!AP181</f>
        <v>2.1710100000000001E-3</v>
      </c>
      <c r="BB193" s="84">
        <f>+rep!AQ181</f>
        <v>1.1582700000000001E-3</v>
      </c>
      <c r="BC193" s="84">
        <f>+rep!AR181</f>
        <v>5.6461100000000002E-4</v>
      </c>
      <c r="BE193" s="73">
        <v>1988</v>
      </c>
      <c r="BF193" s="73">
        <f t="shared" si="244"/>
        <v>3.6671018035600003E-25</v>
      </c>
      <c r="BG193" s="73">
        <f t="shared" si="243"/>
        <v>4.6584583584100003E-21</v>
      </c>
      <c r="BH193" s="73">
        <f t="shared" si="243"/>
        <v>1.9857361945600001E-17</v>
      </c>
      <c r="BI193" s="73">
        <f t="shared" si="243"/>
        <v>2.8505932568999997E-14</v>
      </c>
      <c r="BJ193" s="73">
        <f t="shared" si="243"/>
        <v>1.3835721729600002E-11</v>
      </c>
      <c r="BK193" s="73">
        <f t="shared" si="243"/>
        <v>2.2799192522499998E-9</v>
      </c>
      <c r="BL193" s="73">
        <f t="shared" si="243"/>
        <v>1.2809885228100001E-7</v>
      </c>
      <c r="BM193" s="73">
        <f t="shared" si="243"/>
        <v>2.4653710225E-6</v>
      </c>
      <c r="BN193" s="73">
        <f t="shared" si="243"/>
        <v>1.63658275209E-5</v>
      </c>
      <c r="BO193" s="73">
        <f t="shared" si="243"/>
        <v>3.8256575336100004E-5</v>
      </c>
      <c r="BP193" s="73">
        <f t="shared" si="243"/>
        <v>3.5061912116099997E-5</v>
      </c>
      <c r="BQ193" s="73">
        <f t="shared" si="243"/>
        <v>2.2048283713599997E-5</v>
      </c>
      <c r="BR193" s="73">
        <f t="shared" si="243"/>
        <v>3.2383269796900002E-5</v>
      </c>
      <c r="BS193" s="73">
        <f t="shared" si="243"/>
        <v>9.3375888134400014E-5</v>
      </c>
      <c r="BT193" s="73">
        <f t="shared" si="243"/>
        <v>2.5899752356E-4</v>
      </c>
      <c r="BU193" s="73">
        <f t="shared" si="243"/>
        <v>6.9264765123999998E-4</v>
      </c>
      <c r="BV193" s="73">
        <f t="shared" si="243"/>
        <v>1.79935459344E-3</v>
      </c>
      <c r="BW193" s="73">
        <f t="shared" si="243"/>
        <v>3.8932608160000002E-3</v>
      </c>
      <c r="BX193" s="73">
        <f t="shared" si="243"/>
        <v>6.346639689639999E-3</v>
      </c>
      <c r="BY193" s="73">
        <f t="shared" si="243"/>
        <v>7.9926460825599996E-3</v>
      </c>
      <c r="BZ193" s="73">
        <f t="shared" si="243"/>
        <v>8.5136975380899985E-3</v>
      </c>
      <c r="CA193" s="73">
        <f t="shared" si="243"/>
        <v>8.1562934688399983E-3</v>
      </c>
      <c r="CB193" s="73">
        <f t="shared" si="243"/>
        <v>6.9028513555600005E-3</v>
      </c>
      <c r="CC193" s="73">
        <f t="shared" si="243"/>
        <v>4.9191987690000005E-3</v>
      </c>
      <c r="CD193" s="73">
        <f t="shared" si="243"/>
        <v>2.9403831600899998E-3</v>
      </c>
      <c r="CE193" s="73">
        <f t="shared" si="243"/>
        <v>1.5765584948100001E-3</v>
      </c>
      <c r="CF193" s="73">
        <f t="shared" si="243"/>
        <v>8.5008982969000002E-4</v>
      </c>
      <c r="CG193" s="73">
        <f t="shared" si="243"/>
        <v>5.1060181224999997E-4</v>
      </c>
      <c r="CH193" s="73">
        <f t="shared" si="243"/>
        <v>3.5789072400000001E-4</v>
      </c>
      <c r="CI193" s="73">
        <f t="shared" si="243"/>
        <v>2.9278289880999995E-4</v>
      </c>
      <c r="CJ193" s="73">
        <f t="shared" si="243"/>
        <v>2.7214441023999995E-4</v>
      </c>
      <c r="CK193" s="73">
        <f t="shared" si="243"/>
        <v>2.7320784099999998E-4</v>
      </c>
      <c r="CL193" s="73">
        <f t="shared" si="243"/>
        <v>2.7771222609000002E-4</v>
      </c>
      <c r="CM193" s="73">
        <f t="shared" si="243"/>
        <v>2.6899936144000002E-4</v>
      </c>
      <c r="CN193" s="73">
        <f t="shared" si="243"/>
        <v>2.3700602500000001E-4</v>
      </c>
      <c r="CO193" s="73">
        <f t="shared" si="243"/>
        <v>1.8403092963999997E-4</v>
      </c>
      <c r="CP193" s="73">
        <f t="shared" si="243"/>
        <v>1.2338988560999997E-4</v>
      </c>
      <c r="CQ193" s="73">
        <f t="shared" si="243"/>
        <v>7.0520861428899996E-5</v>
      </c>
      <c r="CR193" s="73">
        <f t="shared" si="243"/>
        <v>3.4073604307600004E-5</v>
      </c>
      <c r="CS193" s="73">
        <f t="shared" si="243"/>
        <v>1.3843906147600002E-5</v>
      </c>
      <c r="CT193" s="73">
        <f t="shared" si="243"/>
        <v>4.7132844201000008E-6</v>
      </c>
      <c r="CU193" s="73">
        <f t="shared" si="243"/>
        <v>1.3415893929000003E-6</v>
      </c>
      <c r="CV193" s="73">
        <f t="shared" si="243"/>
        <v>3.1878558132100004E-7</v>
      </c>
    </row>
    <row r="194" spans="1:100" s="73" customFormat="1" x14ac:dyDescent="0.25">
      <c r="A194" s="92">
        <f>+COUNT(A152:A184)/SUM(A152:A184)</f>
        <v>57.087593799499246</v>
      </c>
      <c r="B194" s="92">
        <f>+COUNT(B152:B184)/SUM(B152:B184)</f>
        <v>216.31374065263159</v>
      </c>
      <c r="C194" s="93" t="s">
        <v>18</v>
      </c>
      <c r="D194" s="94">
        <f>+HARMEAN(D166:D184)</f>
        <v>216.31374065263159</v>
      </c>
      <c r="E194" s="94">
        <f>+HARMEAN(E166:E184)</f>
        <v>57.087593799499246</v>
      </c>
      <c r="F194" s="67"/>
      <c r="G194" s="67"/>
      <c r="H194" s="67"/>
      <c r="I194" s="67"/>
      <c r="J194" s="67"/>
      <c r="L194" s="83">
        <f t="shared" si="245"/>
        <v>1989</v>
      </c>
      <c r="M194" s="84">
        <f>+rep!B182</f>
        <v>8.4302500000000004E-13</v>
      </c>
      <c r="N194" s="84">
        <f>+rep!C182</f>
        <v>9.50168E-11</v>
      </c>
      <c r="O194" s="84">
        <f>+rep!D182</f>
        <v>6.2035400000000003E-9</v>
      </c>
      <c r="P194" s="84">
        <f>+rep!E182</f>
        <v>2.35043E-7</v>
      </c>
      <c r="Q194" s="84">
        <f>+rep!F182</f>
        <v>5.1781999999999998E-6</v>
      </c>
      <c r="R194" s="84">
        <f>+rep!G182</f>
        <v>6.6471799999999996E-5</v>
      </c>
      <c r="S194" s="84">
        <f>+rep!H182</f>
        <v>4.9824999999999999E-4</v>
      </c>
      <c r="T194" s="84">
        <f>+rep!I182</f>
        <v>2.18578E-3</v>
      </c>
      <c r="U194" s="84">
        <f>+rep!J182</f>
        <v>5.6310700000000002E-3</v>
      </c>
      <c r="V194" s="84">
        <f>+rep!K182</f>
        <v>8.6046899999999999E-3</v>
      </c>
      <c r="W194" s="84">
        <f>+rep!L182</f>
        <v>8.2066599999999993E-3</v>
      </c>
      <c r="X194" s="84">
        <f>+rep!M182</f>
        <v>6.3493400000000002E-3</v>
      </c>
      <c r="Y194" s="84">
        <f>+rep!N182</f>
        <v>7.1022200000000002E-3</v>
      </c>
      <c r="Z194" s="84">
        <f>+rep!O182</f>
        <v>1.04116E-2</v>
      </c>
      <c r="AA194" s="84">
        <f>+rep!P182</f>
        <v>1.3123299999999999E-2</v>
      </c>
      <c r="AB194" s="84">
        <f>+rep!Q182</f>
        <v>1.3979500000000001E-2</v>
      </c>
      <c r="AC194" s="84">
        <f>+rep!R182</f>
        <v>1.5477299999999999E-2</v>
      </c>
      <c r="AD194" s="84">
        <f>+rep!S182</f>
        <v>2.1045600000000001E-2</v>
      </c>
      <c r="AE194" s="84">
        <f>+rep!T182</f>
        <v>3.2237500000000002E-2</v>
      </c>
      <c r="AF194" s="84">
        <f>+rep!U182</f>
        <v>4.8764799999999997E-2</v>
      </c>
      <c r="AG194" s="84">
        <f>+rep!V182</f>
        <v>6.8602099999999999E-2</v>
      </c>
      <c r="AH194" s="84">
        <f>+rep!W182</f>
        <v>8.7351899999999996E-2</v>
      </c>
      <c r="AI194" s="84">
        <f>+rep!X182</f>
        <v>9.9673399999999995E-2</v>
      </c>
      <c r="AJ194" s="84">
        <f>+rep!Y182</f>
        <v>0.10249999999999999</v>
      </c>
      <c r="AK194" s="84">
        <f>+rep!Z182</f>
        <v>9.6310699999999999E-2</v>
      </c>
      <c r="AL194" s="84">
        <f>+rep!AA182</f>
        <v>8.3598400000000003E-2</v>
      </c>
      <c r="AM194" s="84">
        <f>+rep!AB182</f>
        <v>6.7285200000000003E-2</v>
      </c>
      <c r="AN194" s="84">
        <f>+rep!AC182</f>
        <v>5.0372E-2</v>
      </c>
      <c r="AO194" s="84">
        <f>+rep!AD182</f>
        <v>3.5589200000000001E-2</v>
      </c>
      <c r="AP194" s="84">
        <f>+rep!AE182</f>
        <v>2.45597E-2</v>
      </c>
      <c r="AQ194" s="84">
        <f>+rep!AF182</f>
        <v>1.7412899999999999E-2</v>
      </c>
      <c r="AR194" s="84">
        <f>+rep!AG182</f>
        <v>1.3277000000000001E-2</v>
      </c>
      <c r="AS194" s="84">
        <f>+rep!AH182</f>
        <v>1.10378E-2</v>
      </c>
      <c r="AT194" s="84">
        <f>+rep!AI182</f>
        <v>9.7757999999999994E-3</v>
      </c>
      <c r="AU194" s="84">
        <f>+rep!AJ182</f>
        <v>8.8573000000000002E-3</v>
      </c>
      <c r="AV194" s="84">
        <f>+rep!AK182</f>
        <v>7.9015600000000002E-3</v>
      </c>
      <c r="AW194" s="84">
        <f>+rep!AL182</f>
        <v>6.7464400000000002E-3</v>
      </c>
      <c r="AX194" s="84">
        <f>+rep!AM182</f>
        <v>5.4104799999999996E-3</v>
      </c>
      <c r="AY194" s="84">
        <f>+rep!AN182</f>
        <v>4.0275500000000004E-3</v>
      </c>
      <c r="AZ194" s="84">
        <f>+rep!AO182</f>
        <v>2.7622200000000001E-3</v>
      </c>
      <c r="BA194" s="84">
        <f>+rep!AP182</f>
        <v>1.7370700000000001E-3</v>
      </c>
      <c r="BB194" s="84">
        <f>+rep!AQ182</f>
        <v>9.9851200000000001E-4</v>
      </c>
      <c r="BC194" s="84">
        <f>+rep!AR182</f>
        <v>5.2351000000000003E-4</v>
      </c>
      <c r="BE194" s="73">
        <v>1989</v>
      </c>
      <c r="BF194" s="73">
        <f t="shared" si="244"/>
        <v>7.1069115062500007E-25</v>
      </c>
      <c r="BG194" s="73">
        <f t="shared" si="243"/>
        <v>9.0281922822399994E-21</v>
      </c>
      <c r="BH194" s="73">
        <f t="shared" si="243"/>
        <v>3.8483908531600004E-17</v>
      </c>
      <c r="BI194" s="73">
        <f t="shared" si="243"/>
        <v>5.5245211848999996E-14</v>
      </c>
      <c r="BJ194" s="73">
        <f t="shared" si="243"/>
        <v>2.6813755239999997E-11</v>
      </c>
      <c r="BK194" s="73">
        <f t="shared" si="243"/>
        <v>4.4185001952399991E-9</v>
      </c>
      <c r="BL194" s="73">
        <f t="shared" si="243"/>
        <v>2.4825306250000001E-7</v>
      </c>
      <c r="BM194" s="73">
        <f t="shared" si="243"/>
        <v>4.7776342083999997E-6</v>
      </c>
      <c r="BN194" s="73">
        <f t="shared" si="243"/>
        <v>3.1708949344900003E-5</v>
      </c>
      <c r="BO194" s="73">
        <f t="shared" si="243"/>
        <v>7.4040689996099999E-5</v>
      </c>
      <c r="BP194" s="73">
        <f t="shared" si="243"/>
        <v>6.7349268355599984E-5</v>
      </c>
      <c r="BQ194" s="73">
        <f t="shared" si="243"/>
        <v>4.0314118435600005E-5</v>
      </c>
      <c r="BR194" s="73">
        <f t="shared" si="243"/>
        <v>5.0441528928400001E-5</v>
      </c>
      <c r="BS194" s="73">
        <f t="shared" si="243"/>
        <v>1.0840141456E-4</v>
      </c>
      <c r="BT194" s="73">
        <f t="shared" si="243"/>
        <v>1.7222100288999997E-4</v>
      </c>
      <c r="BU194" s="73">
        <f t="shared" si="243"/>
        <v>1.9542642025000001E-4</v>
      </c>
      <c r="BV194" s="73">
        <f t="shared" si="243"/>
        <v>2.3954681528999999E-4</v>
      </c>
      <c r="BW194" s="73">
        <f t="shared" si="243"/>
        <v>4.4291727936000006E-4</v>
      </c>
      <c r="BX194" s="73">
        <f t="shared" si="243"/>
        <v>1.0392564062500001E-3</v>
      </c>
      <c r="BY194" s="73">
        <f t="shared" si="243"/>
        <v>2.3780057190399997E-3</v>
      </c>
      <c r="BZ194" s="73">
        <f t="shared" si="243"/>
        <v>4.7062481244100002E-3</v>
      </c>
      <c r="CA194" s="73">
        <f t="shared" si="243"/>
        <v>7.6303544336099993E-3</v>
      </c>
      <c r="CB194" s="73">
        <f t="shared" si="243"/>
        <v>9.9347866675599996E-3</v>
      </c>
      <c r="CC194" s="73">
        <f t="shared" si="243"/>
        <v>1.0506249999999998E-2</v>
      </c>
      <c r="CD194" s="73">
        <f t="shared" si="243"/>
        <v>9.2757509344900003E-3</v>
      </c>
      <c r="CE194" s="73">
        <f t="shared" si="243"/>
        <v>6.9886924825600001E-3</v>
      </c>
      <c r="CF194" s="73">
        <f t="shared" si="243"/>
        <v>4.5272981390400008E-3</v>
      </c>
      <c r="CG194" s="73">
        <f t="shared" si="243"/>
        <v>2.5373383839999999E-3</v>
      </c>
      <c r="CH194" s="73">
        <f t="shared" si="243"/>
        <v>1.2665911566400001E-3</v>
      </c>
      <c r="CI194" s="73">
        <f t="shared" si="243"/>
        <v>6.0317886408999997E-4</v>
      </c>
      <c r="CJ194" s="73">
        <f t="shared" si="243"/>
        <v>3.0320908640999995E-4</v>
      </c>
      <c r="CK194" s="73">
        <f t="shared" si="243"/>
        <v>1.7627872900000002E-4</v>
      </c>
      <c r="CL194" s="73">
        <f t="shared" si="243"/>
        <v>1.2183302884000001E-4</v>
      </c>
      <c r="CM194" s="73">
        <f t="shared" si="243"/>
        <v>9.5566265639999986E-5</v>
      </c>
      <c r="CN194" s="73">
        <f t="shared" si="243"/>
        <v>7.8451763290000011E-5</v>
      </c>
      <c r="CO194" s="73">
        <f t="shared" si="243"/>
        <v>6.2434650433599998E-5</v>
      </c>
      <c r="CP194" s="73">
        <f t="shared" si="243"/>
        <v>4.5514452673600005E-5</v>
      </c>
      <c r="CQ194" s="73">
        <f t="shared" si="243"/>
        <v>2.9273293830399996E-5</v>
      </c>
      <c r="CR194" s="73">
        <f t="shared" si="243"/>
        <v>1.6221159002500002E-5</v>
      </c>
      <c r="CS194" s="73">
        <f t="shared" si="243"/>
        <v>7.6298593284000006E-6</v>
      </c>
      <c r="CT194" s="73">
        <f t="shared" si="243"/>
        <v>3.0174121849000003E-6</v>
      </c>
      <c r="CU194" s="73">
        <f t="shared" si="243"/>
        <v>9.97026214144E-7</v>
      </c>
      <c r="CV194" s="73">
        <f t="shared" si="243"/>
        <v>2.7406272010000005E-7</v>
      </c>
    </row>
    <row r="195" spans="1:100" s="73" customFormat="1" x14ac:dyDescent="0.25">
      <c r="A195" s="67"/>
      <c r="B195" s="67"/>
      <c r="C195" s="95" t="s">
        <v>21</v>
      </c>
      <c r="D195" s="75">
        <f>+AVERAGE(D152:D185)</f>
        <v>386.97489827431355</v>
      </c>
      <c r="E195" s="75">
        <f>+AVERAGE(E152:E185)</f>
        <v>77.852190946885443</v>
      </c>
      <c r="F195" s="67"/>
      <c r="G195" s="67"/>
      <c r="H195" s="67"/>
      <c r="I195" s="67"/>
      <c r="J195" s="67"/>
      <c r="L195" s="83">
        <f t="shared" si="245"/>
        <v>1990</v>
      </c>
      <c r="M195" s="84">
        <f>+rep!B183</f>
        <v>1.6463600000000001E-12</v>
      </c>
      <c r="N195" s="84">
        <f>+rep!C183</f>
        <v>1.8556E-10</v>
      </c>
      <c r="O195" s="84">
        <f>+rep!D183</f>
        <v>1.2115E-8</v>
      </c>
      <c r="P195" s="84">
        <f>+rep!E183</f>
        <v>4.5901799999999999E-7</v>
      </c>
      <c r="Q195" s="84">
        <f>+rep!F183</f>
        <v>1.01125E-5</v>
      </c>
      <c r="R195" s="84">
        <f>+rep!G183</f>
        <v>1.2981000000000001E-4</v>
      </c>
      <c r="S195" s="84">
        <f>+rep!H183</f>
        <v>9.7296000000000004E-4</v>
      </c>
      <c r="T195" s="84">
        <f>+rep!I183</f>
        <v>4.2674899999999997E-3</v>
      </c>
      <c r="U195" s="84">
        <f>+rep!J183</f>
        <v>1.09856E-2</v>
      </c>
      <c r="V195" s="84">
        <f>+rep!K183</f>
        <v>1.67262E-2</v>
      </c>
      <c r="W195" s="84">
        <f>+rep!L183</f>
        <v>1.56519E-2</v>
      </c>
      <c r="X195" s="84">
        <f>+rep!M183</f>
        <v>1.1128799999999999E-2</v>
      </c>
      <c r="Y195" s="84">
        <f>+rep!N183</f>
        <v>1.08115E-2</v>
      </c>
      <c r="Z195" s="84">
        <f>+rep!O183</f>
        <v>1.5017000000000001E-2</v>
      </c>
      <c r="AA195" s="84">
        <f>+rep!P183</f>
        <v>1.85781E-2</v>
      </c>
      <c r="AB195" s="84">
        <f>+rep!Q183</f>
        <v>1.8906699999999999E-2</v>
      </c>
      <c r="AC195" s="84">
        <f>+rep!R183</f>
        <v>1.8350200000000001E-2</v>
      </c>
      <c r="AD195" s="84">
        <f>+rep!S183</f>
        <v>1.9668499999999998E-2</v>
      </c>
      <c r="AE195" s="84">
        <f>+rep!T183</f>
        <v>2.2571600000000001E-2</v>
      </c>
      <c r="AF195" s="84">
        <f>+rep!U183</f>
        <v>2.6067400000000001E-2</v>
      </c>
      <c r="AG195" s="84">
        <f>+rep!V183</f>
        <v>3.1399900000000001E-2</v>
      </c>
      <c r="AH195" s="84">
        <f>+rep!W183</f>
        <v>4.09215E-2</v>
      </c>
      <c r="AI195" s="84">
        <f>+rep!X183</f>
        <v>5.5158600000000002E-2</v>
      </c>
      <c r="AJ195" s="84">
        <f>+rep!Y183</f>
        <v>7.1624699999999999E-2</v>
      </c>
      <c r="AK195" s="84">
        <f>+rep!Z183</f>
        <v>8.5833800000000002E-2</v>
      </c>
      <c r="AL195" s="84">
        <f>+rep!AA183</f>
        <v>9.3388499999999999E-2</v>
      </c>
      <c r="AM195" s="84">
        <f>+rep!AB183</f>
        <v>9.2024700000000001E-2</v>
      </c>
      <c r="AN195" s="84">
        <f>+rep!AC183</f>
        <v>8.24825E-2</v>
      </c>
      <c r="AO195" s="84">
        <f>+rep!AD183</f>
        <v>6.7737900000000004E-2</v>
      </c>
      <c r="AP195" s="84">
        <f>+rep!AE183</f>
        <v>5.1412800000000002E-2</v>
      </c>
      <c r="AQ195" s="84">
        <f>+rep!AF183</f>
        <v>3.64815E-2</v>
      </c>
      <c r="AR195" s="84">
        <f>+rep!AG183</f>
        <v>2.46702E-2</v>
      </c>
      <c r="AS195" s="84">
        <f>+rep!AH183</f>
        <v>1.6414499999999999E-2</v>
      </c>
      <c r="AT195" s="84">
        <f>+rep!AI183</f>
        <v>1.1199499999999999E-2</v>
      </c>
      <c r="AU195" s="84">
        <f>+rep!AJ183</f>
        <v>8.0839299999999996E-3</v>
      </c>
      <c r="AV195" s="84">
        <f>+rep!AK183</f>
        <v>6.1614199999999999E-3</v>
      </c>
      <c r="AW195" s="84">
        <f>+rep!AL183</f>
        <v>4.80095E-3</v>
      </c>
      <c r="AX195" s="84">
        <f>+rep!AM183</f>
        <v>3.6762499999999998E-3</v>
      </c>
      <c r="AY195" s="84">
        <f>+rep!AN183</f>
        <v>2.6828199999999998E-3</v>
      </c>
      <c r="AZ195" s="84">
        <f>+rep!AO183</f>
        <v>1.82967E-3</v>
      </c>
      <c r="BA195" s="84">
        <f>+rep!AP183</f>
        <v>1.1525699999999999E-3</v>
      </c>
      <c r="BB195" s="84">
        <f>+rep!AQ183</f>
        <v>6.6597599999999998E-4</v>
      </c>
      <c r="BC195" s="84">
        <f>+rep!AR183</f>
        <v>3.51484E-4</v>
      </c>
      <c r="BE195" s="73">
        <v>1990</v>
      </c>
      <c r="BF195" s="73">
        <f t="shared" si="244"/>
        <v>2.7105012496000003E-24</v>
      </c>
      <c r="BG195" s="73">
        <f t="shared" si="243"/>
        <v>3.4432513600000004E-20</v>
      </c>
      <c r="BH195" s="73">
        <f t="shared" si="243"/>
        <v>1.46773225E-16</v>
      </c>
      <c r="BI195" s="73">
        <f t="shared" si="243"/>
        <v>2.1069752432399998E-13</v>
      </c>
      <c r="BJ195" s="73">
        <f t="shared" si="243"/>
        <v>1.0226265625E-10</v>
      </c>
      <c r="BK195" s="73">
        <f t="shared" si="243"/>
        <v>1.6850636100000001E-8</v>
      </c>
      <c r="BL195" s="73">
        <f t="shared" si="243"/>
        <v>9.4665116160000008E-7</v>
      </c>
      <c r="BM195" s="73">
        <f t="shared" si="243"/>
        <v>1.8211470900099996E-5</v>
      </c>
      <c r="BN195" s="73">
        <f t="shared" si="243"/>
        <v>1.2068340736E-4</v>
      </c>
      <c r="BO195" s="73">
        <f t="shared" si="243"/>
        <v>2.7976576644000002E-4</v>
      </c>
      <c r="BP195" s="73">
        <f t="shared" si="243"/>
        <v>2.4498197360999999E-4</v>
      </c>
      <c r="BQ195" s="73">
        <f t="shared" si="243"/>
        <v>1.2385018943999998E-4</v>
      </c>
      <c r="BR195" s="73">
        <f t="shared" si="243"/>
        <v>1.1688853225E-4</v>
      </c>
      <c r="BS195" s="73">
        <f t="shared" si="243"/>
        <v>2.2551028900000001E-4</v>
      </c>
      <c r="BT195" s="73">
        <f t="shared" si="243"/>
        <v>3.4514579961E-4</v>
      </c>
      <c r="BU195" s="73">
        <f t="shared" si="243"/>
        <v>3.5746330488999994E-4</v>
      </c>
      <c r="BV195" s="73">
        <f t="shared" si="243"/>
        <v>3.3672984004000004E-4</v>
      </c>
      <c r="BW195" s="73">
        <f t="shared" si="243"/>
        <v>3.8684989224999994E-4</v>
      </c>
      <c r="BX195" s="73">
        <f t="shared" si="243"/>
        <v>5.0947712656000004E-4</v>
      </c>
      <c r="BY195" s="73">
        <f t="shared" si="243"/>
        <v>6.7950934276000009E-4</v>
      </c>
      <c r="BZ195" s="73">
        <f t="shared" si="243"/>
        <v>9.8595372001000011E-4</v>
      </c>
      <c r="CA195" s="73">
        <f t="shared" si="243"/>
        <v>1.67456916225E-3</v>
      </c>
      <c r="CB195" s="73">
        <f t="shared" si="243"/>
        <v>3.0424711539600003E-3</v>
      </c>
      <c r="CC195" s="73">
        <f t="shared" si="243"/>
        <v>5.1300976500900002E-3</v>
      </c>
      <c r="CD195" s="73">
        <f t="shared" si="243"/>
        <v>7.3674412224400002E-3</v>
      </c>
      <c r="CE195" s="73">
        <f t="shared" si="243"/>
        <v>8.7214119322499995E-3</v>
      </c>
      <c r="CF195" s="73">
        <f t="shared" si="243"/>
        <v>8.4685454100899994E-3</v>
      </c>
      <c r="CG195" s="73">
        <f t="shared" si="243"/>
        <v>6.8033628062500002E-3</v>
      </c>
      <c r="CH195" s="73">
        <f t="shared" si="243"/>
        <v>4.5884230964100001E-3</v>
      </c>
      <c r="CI195" s="73">
        <f t="shared" si="243"/>
        <v>2.6432760038400003E-3</v>
      </c>
      <c r="CJ195" s="73">
        <f t="shared" si="243"/>
        <v>1.33089984225E-3</v>
      </c>
      <c r="CK195" s="73">
        <f t="shared" si="243"/>
        <v>6.0861876803999999E-4</v>
      </c>
      <c r="CL195" s="73">
        <f t="shared" si="243"/>
        <v>2.6943581024999996E-4</v>
      </c>
      <c r="CM195" s="73">
        <f t="shared" si="243"/>
        <v>1.2542880024999999E-4</v>
      </c>
      <c r="CN195" s="73">
        <f t="shared" si="243"/>
        <v>6.5349924244899988E-5</v>
      </c>
      <c r="CO195" s="73">
        <f t="shared" si="243"/>
        <v>3.7963096416399999E-5</v>
      </c>
      <c r="CP195" s="73">
        <f t="shared" si="243"/>
        <v>2.3049120902499999E-5</v>
      </c>
      <c r="CQ195" s="73">
        <f t="shared" si="243"/>
        <v>1.3514814062499999E-5</v>
      </c>
      <c r="CR195" s="73">
        <f t="shared" si="243"/>
        <v>7.1975231523999989E-6</v>
      </c>
      <c r="CS195" s="73">
        <f t="shared" si="243"/>
        <v>3.3476923089000002E-6</v>
      </c>
      <c r="CT195" s="73">
        <f t="shared" si="243"/>
        <v>1.3284176048999998E-6</v>
      </c>
      <c r="CU195" s="73">
        <f t="shared" si="243"/>
        <v>4.4352403257599999E-7</v>
      </c>
      <c r="CV195" s="73">
        <f t="shared" si="243"/>
        <v>1.23541002256E-7</v>
      </c>
    </row>
    <row r="196" spans="1:100" s="73" customFormat="1" x14ac:dyDescent="0.25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L196" s="83">
        <f t="shared" si="245"/>
        <v>1991</v>
      </c>
      <c r="M196" s="84">
        <f>+rep!B184</f>
        <v>1.0487799999999999E-12</v>
      </c>
      <c r="N196" s="84">
        <f>+rep!C184</f>
        <v>1.18207E-10</v>
      </c>
      <c r="O196" s="84">
        <f>+rep!D184</f>
        <v>7.7176700000000007E-9</v>
      </c>
      <c r="P196" s="84">
        <f>+rep!E184</f>
        <v>2.9241499999999999E-7</v>
      </c>
      <c r="Q196" s="84">
        <f>+rep!F184</f>
        <v>6.4424100000000002E-6</v>
      </c>
      <c r="R196" s="84">
        <f>+rep!G184</f>
        <v>8.2707999999999995E-5</v>
      </c>
      <c r="S196" s="84">
        <f>+rep!H184</f>
        <v>6.2012600000000003E-4</v>
      </c>
      <c r="T196" s="84">
        <f>+rep!I184</f>
        <v>2.7231099999999999E-3</v>
      </c>
      <c r="U196" s="84">
        <f>+rep!J184</f>
        <v>7.0430800000000002E-3</v>
      </c>
      <c r="V196" s="84">
        <f>+rep!K184</f>
        <v>1.09619E-2</v>
      </c>
      <c r="W196" s="84">
        <f>+rep!L184</f>
        <v>1.1442600000000001E-2</v>
      </c>
      <c r="X196" s="84">
        <f>+rep!M184</f>
        <v>1.2064099999999999E-2</v>
      </c>
      <c r="Y196" s="84">
        <f>+rep!N184</f>
        <v>1.8771900000000001E-2</v>
      </c>
      <c r="Z196" s="84">
        <f>+rep!O184</f>
        <v>2.9776500000000001E-2</v>
      </c>
      <c r="AA196" s="84">
        <f>+rep!P184</f>
        <v>3.6794100000000003E-2</v>
      </c>
      <c r="AB196" s="84">
        <f>+rep!Q184</f>
        <v>3.5784299999999998E-2</v>
      </c>
      <c r="AC196" s="84">
        <f>+rep!R184</f>
        <v>3.1746000000000003E-2</v>
      </c>
      <c r="AD196" s="84">
        <f>+rep!S184</f>
        <v>3.06804E-2</v>
      </c>
      <c r="AE196" s="84">
        <f>+rep!T184</f>
        <v>3.2243099999999997E-2</v>
      </c>
      <c r="AF196" s="84">
        <f>+rep!U184</f>
        <v>3.32077E-2</v>
      </c>
      <c r="AG196" s="84">
        <f>+rep!V184</f>
        <v>3.3028700000000001E-2</v>
      </c>
      <c r="AH196" s="84">
        <f>+rep!W184</f>
        <v>3.3466900000000001E-2</v>
      </c>
      <c r="AI196" s="84">
        <f>+rep!X184</f>
        <v>3.5871399999999998E-2</v>
      </c>
      <c r="AJ196" s="84">
        <f>+rep!Y184</f>
        <v>4.0706800000000001E-2</v>
      </c>
      <c r="AK196" s="84">
        <f>+rep!Z184</f>
        <v>4.8137399999999997E-2</v>
      </c>
      <c r="AL196" s="84">
        <f>+rep!AA184</f>
        <v>5.7523600000000001E-2</v>
      </c>
      <c r="AM196" s="84">
        <f>+rep!AB184</f>
        <v>6.6674700000000003E-2</v>
      </c>
      <c r="AN196" s="84">
        <f>+rep!AC184</f>
        <v>7.2432700000000003E-2</v>
      </c>
      <c r="AO196" s="84">
        <f>+rep!AD184</f>
        <v>7.2334599999999999E-2</v>
      </c>
      <c r="AP196" s="84">
        <f>+rep!AE184</f>
        <v>6.5938300000000005E-2</v>
      </c>
      <c r="AQ196" s="84">
        <f>+rep!AF184</f>
        <v>5.4901499999999999E-2</v>
      </c>
      <c r="AR196" s="84">
        <f>+rep!AG184</f>
        <v>4.1977599999999997E-2</v>
      </c>
      <c r="AS196" s="84">
        <f>+rep!AH184</f>
        <v>2.9749000000000001E-2</v>
      </c>
      <c r="AT196" s="84">
        <f>+rep!AI184</f>
        <v>1.9815300000000001E-2</v>
      </c>
      <c r="AU196" s="84">
        <f>+rep!AJ184</f>
        <v>1.2652699999999999E-2</v>
      </c>
      <c r="AV196" s="84">
        <f>+rep!AK184</f>
        <v>7.9362600000000005E-3</v>
      </c>
      <c r="AW196" s="84">
        <f>+rep!AL184</f>
        <v>4.999E-3</v>
      </c>
      <c r="AX196" s="84">
        <f>+rep!AM184</f>
        <v>3.1886699999999998E-3</v>
      </c>
      <c r="AY196" s="84">
        <f>+rep!AN184</f>
        <v>2.03732E-3</v>
      </c>
      <c r="AZ196" s="84">
        <f>+rep!AO184</f>
        <v>1.2737E-3</v>
      </c>
      <c r="BA196" s="84">
        <f>+rep!AP184</f>
        <v>7.6033999999999997E-4</v>
      </c>
      <c r="BB196" s="84">
        <f>+rep!AQ184</f>
        <v>4.2525000000000001E-4</v>
      </c>
      <c r="BC196" s="84">
        <f>+rep!AR184</f>
        <v>2.2004300000000001E-4</v>
      </c>
      <c r="BE196" s="73">
        <v>1991</v>
      </c>
      <c r="BF196" s="73">
        <f t="shared" si="244"/>
        <v>1.0999394883999998E-24</v>
      </c>
      <c r="BG196" s="73">
        <f t="shared" si="243"/>
        <v>1.3972894848999999E-20</v>
      </c>
      <c r="BH196" s="73">
        <f t="shared" si="243"/>
        <v>5.9562430228900016E-17</v>
      </c>
      <c r="BI196" s="73">
        <f t="shared" si="243"/>
        <v>8.5506532224999992E-14</v>
      </c>
      <c r="BJ196" s="73">
        <f t="shared" ref="BJ196:BJ223" si="246">(Q158-Q196)^2</f>
        <v>4.1504646608100004E-11</v>
      </c>
      <c r="BK196" s="73">
        <f t="shared" ref="BK196:BK223" si="247">(R158-R196)^2</f>
        <v>6.8406132639999994E-9</v>
      </c>
      <c r="BL196" s="73">
        <f t="shared" ref="BL196:BL223" si="248">(S158-S196)^2</f>
        <v>3.8455625587600006E-7</v>
      </c>
      <c r="BM196" s="73">
        <f t="shared" ref="BM196:BM223" si="249">(T158-T196)^2</f>
        <v>7.4153280721E-6</v>
      </c>
      <c r="BN196" s="73">
        <f t="shared" ref="BN196:BN223" si="250">(U158-U196)^2</f>
        <v>4.9604975886400005E-5</v>
      </c>
      <c r="BO196" s="73">
        <f t="shared" ref="BO196:BO223" si="251">(V158-V196)^2</f>
        <v>1.2016325161E-4</v>
      </c>
      <c r="BP196" s="73">
        <f t="shared" ref="BP196:BP223" si="252">(W158-W196)^2</f>
        <v>1.3093309476000002E-4</v>
      </c>
      <c r="BQ196" s="73">
        <f t="shared" ref="BQ196:BQ223" si="253">(X158-X196)^2</f>
        <v>1.4554250880999999E-4</v>
      </c>
      <c r="BR196" s="73">
        <f t="shared" ref="BR196:BR223" si="254">(Y158-Y196)^2</f>
        <v>3.5238422961000003E-4</v>
      </c>
      <c r="BS196" s="73">
        <f t="shared" ref="BS196:BS223" si="255">(Z158-Z196)^2</f>
        <v>8.8663995225000004E-4</v>
      </c>
      <c r="BT196" s="73">
        <f t="shared" ref="BT196:BT223" si="256">(AA158-AA196)^2</f>
        <v>1.3538057948100002E-3</v>
      </c>
      <c r="BU196" s="73">
        <f t="shared" ref="BU196:BU223" si="257">(AB158-AB196)^2</f>
        <v>1.2805161264899999E-3</v>
      </c>
      <c r="BV196" s="73">
        <f t="shared" ref="BV196:BV223" si="258">(AC158-AC196)^2</f>
        <v>1.0078085160000001E-3</v>
      </c>
      <c r="BW196" s="73">
        <f t="shared" ref="BW196:BW223" si="259">(AD158-AD196)^2</f>
        <v>9.4128694416000002E-4</v>
      </c>
      <c r="BX196" s="73">
        <f t="shared" ref="BX196:BX223" si="260">(AE158-AE196)^2</f>
        <v>1.0396174976099997E-3</v>
      </c>
      <c r="BY196" s="73">
        <f t="shared" ref="BY196:BY223" si="261">(AF158-AF196)^2</f>
        <v>1.1027513392900001E-3</v>
      </c>
      <c r="BZ196" s="73">
        <f t="shared" ref="BZ196:BZ223" si="262">(AG158-AG196)^2</f>
        <v>1.09089502369E-3</v>
      </c>
      <c r="CA196" s="73">
        <f t="shared" ref="CA196:CA223" si="263">(AH158-AH196)^2</f>
        <v>1.1200333956100002E-3</v>
      </c>
      <c r="CB196" s="73">
        <f t="shared" ref="CB196:CB223" si="264">(AI158-AI196)^2</f>
        <v>1.2867573379599997E-3</v>
      </c>
      <c r="CC196" s="73">
        <f t="shared" ref="CC196:CC223" si="265">(AJ158-AJ196)^2</f>
        <v>1.6570435662400002E-3</v>
      </c>
      <c r="CD196" s="73">
        <f t="shared" ref="CD196:CD223" si="266">(AK158-AK196)^2</f>
        <v>2.3172092787599997E-3</v>
      </c>
      <c r="CE196" s="73">
        <f t="shared" ref="CE196:CE223" si="267">(AL158-AL196)^2</f>
        <v>3.30896455696E-3</v>
      </c>
      <c r="CF196" s="73">
        <f t="shared" ref="CF196:CF223" si="268">(AM158-AM196)^2</f>
        <v>4.4455156200900008E-3</v>
      </c>
      <c r="CG196" s="73">
        <f t="shared" ref="CG196:CG223" si="269">(AN158-AN196)^2</f>
        <v>5.2464960292900008E-3</v>
      </c>
      <c r="CH196" s="73">
        <f t="shared" ref="CH196:CH223" si="270">(AO158-AO196)^2</f>
        <v>5.2322943571599997E-3</v>
      </c>
      <c r="CI196" s="73">
        <f t="shared" ref="CI196:CI223" si="271">(AP158-AP196)^2</f>
        <v>4.3478594068900008E-3</v>
      </c>
      <c r="CJ196" s="73">
        <f t="shared" ref="CJ196:CJ223" si="272">(AQ158-AQ196)^2</f>
        <v>3.01417470225E-3</v>
      </c>
      <c r="CK196" s="73">
        <f t="shared" ref="CK196:CK223" si="273">(AR158-AR196)^2</f>
        <v>1.7621189017599998E-3</v>
      </c>
      <c r="CL196" s="73">
        <f t="shared" ref="CL196:CL223" si="274">(AS158-AS196)^2</f>
        <v>8.8500300100000009E-4</v>
      </c>
      <c r="CM196" s="73">
        <f t="shared" ref="CM196:CM223" si="275">(AT158-AT196)^2</f>
        <v>3.9264611409000006E-4</v>
      </c>
      <c r="CN196" s="73">
        <f t="shared" ref="CN196:CN223" si="276">(AU158-AU196)^2</f>
        <v>1.6009081728999999E-4</v>
      </c>
      <c r="CO196" s="73">
        <f t="shared" ref="CO196:CO223" si="277">(AV158-AV196)^2</f>
        <v>6.2984222787600006E-5</v>
      </c>
      <c r="CP196" s="73">
        <f t="shared" ref="CP196:CP223" si="278">(AW158-AW196)^2</f>
        <v>2.4990000999999999E-5</v>
      </c>
      <c r="CQ196" s="73">
        <f t="shared" ref="CQ196:CQ223" si="279">(AX158-AX196)^2</f>
        <v>1.0167616368899999E-5</v>
      </c>
      <c r="CR196" s="73">
        <f t="shared" ref="CR196:CR223" si="280">(AY158-AY196)^2</f>
        <v>4.1506727824E-6</v>
      </c>
      <c r="CS196" s="73">
        <f t="shared" ref="CS196:CS223" si="281">(AZ158-AZ196)^2</f>
        <v>1.62231169E-6</v>
      </c>
      <c r="CT196" s="73">
        <f t="shared" ref="CT196:CT223" si="282">(BA158-BA196)^2</f>
        <v>5.7811691559999999E-7</v>
      </c>
      <c r="CU196" s="73">
        <f t="shared" ref="CU196:CU223" si="283">(BB158-BB196)^2</f>
        <v>1.808375625E-7</v>
      </c>
      <c r="CV196" s="73">
        <f t="shared" ref="CV196:CV223" si="284">(BC158-BC196)^2</f>
        <v>4.8418921849000006E-8</v>
      </c>
    </row>
    <row r="197" spans="1:100" s="73" customFormat="1" x14ac:dyDescent="0.25">
      <c r="A197" s="67"/>
      <c r="B197" s="67"/>
      <c r="C197" s="95" t="s">
        <v>19</v>
      </c>
      <c r="D197" s="75">
        <f>+GEOMEAN(D152:D184)</f>
        <v>277.5217544999029</v>
      </c>
      <c r="E197" s="75">
        <f>+GEOMEAN(E152:E185)</f>
        <v>66.238628187210523</v>
      </c>
      <c r="F197" s="67"/>
      <c r="G197" s="67"/>
      <c r="H197" s="67"/>
      <c r="I197" s="67"/>
      <c r="J197" s="67"/>
      <c r="L197" s="83">
        <f t="shared" si="245"/>
        <v>1992</v>
      </c>
      <c r="M197" s="84">
        <f>+rep!B185</f>
        <v>6.3507199999999998E-13</v>
      </c>
      <c r="N197" s="84">
        <f>+rep!C185</f>
        <v>7.1578600000000006E-11</v>
      </c>
      <c r="O197" s="84">
        <f>+rep!D185</f>
        <v>4.6733100000000003E-9</v>
      </c>
      <c r="P197" s="84">
        <f>+rep!E185</f>
        <v>1.7706700000000001E-7</v>
      </c>
      <c r="Q197" s="84">
        <f>+rep!F185</f>
        <v>3.9010999999999998E-6</v>
      </c>
      <c r="R197" s="84">
        <f>+rep!G185</f>
        <v>5.0082600000000001E-5</v>
      </c>
      <c r="S197" s="84">
        <f>+rep!H185</f>
        <v>3.7551000000000001E-4</v>
      </c>
      <c r="T197" s="84">
        <f>+rep!I185</f>
        <v>1.64897E-3</v>
      </c>
      <c r="U197" s="84">
        <f>+rep!J185</f>
        <v>4.2652100000000002E-3</v>
      </c>
      <c r="V197" s="84">
        <f>+rep!K185</f>
        <v>6.6408600000000002E-3</v>
      </c>
      <c r="W197" s="84">
        <f>+rep!L185</f>
        <v>6.94744E-3</v>
      </c>
      <c r="X197" s="84">
        <f>+rep!M185</f>
        <v>7.39787E-3</v>
      </c>
      <c r="Y197" s="84">
        <f>+rep!N185</f>
        <v>1.1762699999999999E-2</v>
      </c>
      <c r="Z197" s="84">
        <f>+rep!O185</f>
        <v>1.9475800000000001E-2</v>
      </c>
      <c r="AA197" s="84">
        <f>+rep!P185</f>
        <v>2.6659200000000001E-2</v>
      </c>
      <c r="AB197" s="84">
        <f>+rep!Q185</f>
        <v>3.2341799999999997E-2</v>
      </c>
      <c r="AC197" s="84">
        <f>+rep!R185</f>
        <v>3.9796199999999997E-2</v>
      </c>
      <c r="AD197" s="84">
        <f>+rep!S185</f>
        <v>4.9888200000000001E-2</v>
      </c>
      <c r="AE197" s="84">
        <f>+rep!T185</f>
        <v>5.7667099999999999E-2</v>
      </c>
      <c r="AF197" s="84">
        <f>+rep!U185</f>
        <v>5.85976E-2</v>
      </c>
      <c r="AG197" s="84">
        <f>+rep!V185</f>
        <v>5.4188100000000003E-2</v>
      </c>
      <c r="AH197" s="84">
        <f>+rep!W185</f>
        <v>4.9011800000000001E-2</v>
      </c>
      <c r="AI197" s="84">
        <f>+rep!X185</f>
        <v>4.5374499999999998E-2</v>
      </c>
      <c r="AJ197" s="84">
        <f>+rep!Y185</f>
        <v>4.2977500000000002E-2</v>
      </c>
      <c r="AK197" s="84">
        <f>+rep!Z185</f>
        <v>4.1497199999999998E-2</v>
      </c>
      <c r="AL197" s="84">
        <f>+rep!AA185</f>
        <v>4.1451399999999999E-2</v>
      </c>
      <c r="AM197" s="84">
        <f>+rep!AB185</f>
        <v>4.3263900000000001E-2</v>
      </c>
      <c r="AN197" s="84">
        <f>+rep!AC185</f>
        <v>4.6493399999999997E-2</v>
      </c>
      <c r="AO197" s="84">
        <f>+rep!AD185</f>
        <v>4.9812700000000001E-2</v>
      </c>
      <c r="AP197" s="84">
        <f>+rep!AE185</f>
        <v>5.14598E-2</v>
      </c>
      <c r="AQ197" s="84">
        <f>+rep!AF185</f>
        <v>4.9981999999999999E-2</v>
      </c>
      <c r="AR197" s="84">
        <f>+rep!AG185</f>
        <v>4.4954899999999999E-2</v>
      </c>
      <c r="AS197" s="84">
        <f>+rep!AH185</f>
        <v>3.7190300000000003E-2</v>
      </c>
      <c r="AT197" s="84">
        <f>+rep!AI185</f>
        <v>2.82829E-2</v>
      </c>
      <c r="AU197" s="84">
        <f>+rep!AJ185</f>
        <v>1.9848299999999999E-2</v>
      </c>
      <c r="AV197" s="84">
        <f>+rep!AK185</f>
        <v>1.29467E-2</v>
      </c>
      <c r="AW197" s="84">
        <f>+rep!AL185</f>
        <v>7.9269000000000006E-3</v>
      </c>
      <c r="AX197" s="84">
        <f>+rep!AM185</f>
        <v>4.6078100000000004E-3</v>
      </c>
      <c r="AY197" s="84">
        <f>+rep!AN185</f>
        <v>2.57034E-3</v>
      </c>
      <c r="AZ197" s="84">
        <f>+rep!AO185</f>
        <v>1.3855E-3</v>
      </c>
      <c r="BA197" s="84">
        <f>+rep!AP185</f>
        <v>7.2201100000000005E-4</v>
      </c>
      <c r="BB197" s="84">
        <f>+rep!AQ185</f>
        <v>3.6147300000000001E-4</v>
      </c>
      <c r="BC197" s="84">
        <f>+rep!AR185</f>
        <v>1.7201599999999999E-4</v>
      </c>
      <c r="BE197" s="73">
        <v>1992</v>
      </c>
      <c r="BF197" s="73">
        <f t="shared" si="244"/>
        <v>4.0331644518399996E-25</v>
      </c>
      <c r="BG197" s="73">
        <f t="shared" ref="BG197:BG223" si="285">(N159-N197)^2</f>
        <v>5.1234959779600005E-21</v>
      </c>
      <c r="BH197" s="73">
        <f t="shared" ref="BH197:BH223" si="286">(O159-O197)^2</f>
        <v>2.1839826356100003E-17</v>
      </c>
      <c r="BI197" s="73">
        <f t="shared" ref="BI197:BI223" si="287">(P159-P197)^2</f>
        <v>3.1352722489000003E-14</v>
      </c>
      <c r="BJ197" s="73">
        <f t="shared" si="246"/>
        <v>1.5218581209999998E-11</v>
      </c>
      <c r="BK197" s="73">
        <f t="shared" si="247"/>
        <v>2.5082668227600002E-9</v>
      </c>
      <c r="BL197" s="73">
        <f t="shared" si="248"/>
        <v>1.4100776010000001E-7</v>
      </c>
      <c r="BM197" s="73">
        <f t="shared" si="249"/>
        <v>2.7191020609000002E-6</v>
      </c>
      <c r="BN197" s="73">
        <f t="shared" si="250"/>
        <v>1.8192016344100001E-5</v>
      </c>
      <c r="BO197" s="73">
        <f t="shared" si="251"/>
        <v>4.4101021539600002E-5</v>
      </c>
      <c r="BP197" s="73">
        <f t="shared" si="252"/>
        <v>4.8266922553600003E-5</v>
      </c>
      <c r="BQ197" s="73">
        <f t="shared" si="253"/>
        <v>5.4728480536900001E-5</v>
      </c>
      <c r="BR197" s="73">
        <f t="shared" si="254"/>
        <v>1.3836111128999999E-4</v>
      </c>
      <c r="BS197" s="73">
        <f t="shared" si="255"/>
        <v>3.7930678564000004E-4</v>
      </c>
      <c r="BT197" s="73">
        <f t="shared" si="256"/>
        <v>7.1071294464000007E-4</v>
      </c>
      <c r="BU197" s="73">
        <f t="shared" si="257"/>
        <v>1.0459920272399999E-3</v>
      </c>
      <c r="BV197" s="73">
        <f t="shared" si="258"/>
        <v>1.5837375344399998E-3</v>
      </c>
      <c r="BW197" s="73">
        <f t="shared" si="259"/>
        <v>2.4888324992399999E-3</v>
      </c>
      <c r="BX197" s="73">
        <f t="shared" si="260"/>
        <v>3.3254944224099998E-3</v>
      </c>
      <c r="BY197" s="73">
        <f t="shared" si="261"/>
        <v>3.4336787257600002E-3</v>
      </c>
      <c r="BZ197" s="73">
        <f t="shared" si="262"/>
        <v>2.9363501816100004E-3</v>
      </c>
      <c r="CA197" s="73">
        <f t="shared" si="263"/>
        <v>2.4021565392400002E-3</v>
      </c>
      <c r="CB197" s="73">
        <f t="shared" si="264"/>
        <v>2.0588452502499997E-3</v>
      </c>
      <c r="CC197" s="73">
        <f t="shared" si="265"/>
        <v>1.8470655062500002E-3</v>
      </c>
      <c r="CD197" s="73">
        <f t="shared" si="266"/>
        <v>1.7220176078399999E-3</v>
      </c>
      <c r="CE197" s="73">
        <f t="shared" si="267"/>
        <v>1.7182185619599999E-3</v>
      </c>
      <c r="CF197" s="73">
        <f t="shared" si="268"/>
        <v>1.8717650432100001E-3</v>
      </c>
      <c r="CG197" s="73">
        <f t="shared" si="269"/>
        <v>2.1616362435599996E-3</v>
      </c>
      <c r="CH197" s="73">
        <f t="shared" si="270"/>
        <v>2.48130508129E-3</v>
      </c>
      <c r="CI197" s="73">
        <f t="shared" si="271"/>
        <v>2.6481110160399999E-3</v>
      </c>
      <c r="CJ197" s="73">
        <f t="shared" si="272"/>
        <v>2.4982003239999999E-3</v>
      </c>
      <c r="CK197" s="73">
        <f t="shared" si="273"/>
        <v>2.02094303401E-3</v>
      </c>
      <c r="CL197" s="73">
        <f t="shared" si="274"/>
        <v>1.3831184140900002E-3</v>
      </c>
      <c r="CM197" s="73">
        <f t="shared" si="275"/>
        <v>7.9992243240999995E-4</v>
      </c>
      <c r="CN197" s="73">
        <f t="shared" si="276"/>
        <v>3.9395501288999997E-4</v>
      </c>
      <c r="CO197" s="73">
        <f t="shared" si="277"/>
        <v>1.6761704089E-4</v>
      </c>
      <c r="CP197" s="73">
        <f t="shared" si="278"/>
        <v>6.2835743610000009E-5</v>
      </c>
      <c r="CQ197" s="73">
        <f t="shared" si="279"/>
        <v>2.1231912996100004E-5</v>
      </c>
      <c r="CR197" s="73">
        <f t="shared" si="280"/>
        <v>6.6066477156E-6</v>
      </c>
      <c r="CS197" s="73">
        <f t="shared" si="281"/>
        <v>1.9196102499999999E-6</v>
      </c>
      <c r="CT197" s="73">
        <f t="shared" si="282"/>
        <v>5.2129988412100003E-7</v>
      </c>
      <c r="CU197" s="73">
        <f t="shared" si="283"/>
        <v>1.30662729729E-7</v>
      </c>
      <c r="CV197" s="73">
        <f t="shared" si="284"/>
        <v>2.9589504255999995E-8</v>
      </c>
    </row>
    <row r="198" spans="1:100" s="73" customFormat="1" x14ac:dyDescent="0.25">
      <c r="A198" s="67"/>
      <c r="B198" s="67"/>
      <c r="C198" s="72" t="s">
        <v>20</v>
      </c>
      <c r="D198" s="75">
        <f>+SQRT(SUMSQ((D152:D185))/COUNT(D152:D185))</f>
        <v>570.76895667208851</v>
      </c>
      <c r="E198" s="75">
        <f>+SQRT(SUMSQ((E152:E185))/COUNT(E152:E185))</f>
        <v>91.541373271350679</v>
      </c>
      <c r="F198" s="67"/>
      <c r="G198" s="67"/>
      <c r="H198" s="67"/>
      <c r="I198" s="67"/>
      <c r="J198" s="67"/>
      <c r="L198" s="83">
        <f t="shared" si="245"/>
        <v>1993</v>
      </c>
      <c r="M198" s="84">
        <f>+rep!B186</f>
        <v>3.7306900000000002E-13</v>
      </c>
      <c r="N198" s="84">
        <f>+rep!C186</f>
        <v>4.20484E-11</v>
      </c>
      <c r="O198" s="84">
        <f>+rep!D186</f>
        <v>2.7453099999999999E-9</v>
      </c>
      <c r="P198" s="84">
        <f>+rep!E186</f>
        <v>1.04017E-7</v>
      </c>
      <c r="Q198" s="84">
        <f>+rep!F186</f>
        <v>2.29167E-6</v>
      </c>
      <c r="R198" s="84">
        <f>+rep!G186</f>
        <v>2.9420600000000001E-5</v>
      </c>
      <c r="S198" s="84">
        <f>+rep!H186</f>
        <v>2.2058900000000001E-4</v>
      </c>
      <c r="T198" s="84">
        <f>+rep!I186</f>
        <v>9.6865299999999998E-4</v>
      </c>
      <c r="U198" s="84">
        <f>+rep!J186</f>
        <v>2.5053499999999999E-3</v>
      </c>
      <c r="V198" s="84">
        <f>+rep!K186</f>
        <v>3.8995900000000001E-3</v>
      </c>
      <c r="W198" s="84">
        <f>+rep!L186</f>
        <v>4.07392E-3</v>
      </c>
      <c r="X198" s="84">
        <f>+rep!M186</f>
        <v>4.3215500000000004E-3</v>
      </c>
      <c r="Y198" s="84">
        <f>+rep!N186</f>
        <v>6.8552300000000004E-3</v>
      </c>
      <c r="Z198" s="84">
        <f>+rep!O186</f>
        <v>1.1368100000000001E-2</v>
      </c>
      <c r="AA198" s="84">
        <f>+rep!P186</f>
        <v>1.56724E-2</v>
      </c>
      <c r="AB198" s="84">
        <f>+rep!Q186</f>
        <v>1.9424E-2</v>
      </c>
      <c r="AC198" s="84">
        <f>+rep!R186</f>
        <v>2.5076000000000001E-2</v>
      </c>
      <c r="AD198" s="84">
        <f>+rep!S186</f>
        <v>3.41435E-2</v>
      </c>
      <c r="AE198" s="84">
        <f>+rep!T186</f>
        <v>4.4946199999999999E-2</v>
      </c>
      <c r="AF198" s="84">
        <f>+rep!U186</f>
        <v>5.5209800000000003E-2</v>
      </c>
      <c r="AG198" s="84">
        <f>+rep!V186</f>
        <v>6.4088400000000004E-2</v>
      </c>
      <c r="AH198" s="84">
        <f>+rep!W186</f>
        <v>7.0525500000000005E-2</v>
      </c>
      <c r="AI198" s="84">
        <f>+rep!X186</f>
        <v>7.2375900000000007E-2</v>
      </c>
      <c r="AJ198" s="84">
        <f>+rep!Y186</f>
        <v>6.8702200000000005E-2</v>
      </c>
      <c r="AK198" s="84">
        <f>+rep!Z186</f>
        <v>6.1390300000000002E-2</v>
      </c>
      <c r="AL198" s="84">
        <f>+rep!AA186</f>
        <v>5.35437E-2</v>
      </c>
      <c r="AM198" s="84">
        <f>+rep!AB186</f>
        <v>4.7210500000000002E-2</v>
      </c>
      <c r="AN198" s="84">
        <f>+rep!AC186</f>
        <v>4.2957299999999997E-2</v>
      </c>
      <c r="AO198" s="84">
        <f>+rep!AD186</f>
        <v>4.05774E-2</v>
      </c>
      <c r="AP198" s="84">
        <f>+rep!AE186</f>
        <v>3.9496099999999999E-2</v>
      </c>
      <c r="AQ198" s="84">
        <f>+rep!AF186</f>
        <v>3.8795400000000001E-2</v>
      </c>
      <c r="AR198" s="84">
        <f>+rep!AG186</f>
        <v>3.7388699999999997E-2</v>
      </c>
      <c r="AS198" s="84">
        <f>+rep!AH186</f>
        <v>3.4446499999999998E-2</v>
      </c>
      <c r="AT198" s="84">
        <f>+rep!AI186</f>
        <v>2.9776199999999999E-2</v>
      </c>
      <c r="AU198" s="84">
        <f>+rep!AJ186</f>
        <v>2.3881099999999999E-2</v>
      </c>
      <c r="AV198" s="84">
        <f>+rep!AK186</f>
        <v>1.7674700000000002E-2</v>
      </c>
      <c r="AW198" s="84">
        <f>+rep!AL186</f>
        <v>1.20544E-2</v>
      </c>
      <c r="AX198" s="84">
        <f>+rep!AM186</f>
        <v>7.5848499999999998E-3</v>
      </c>
      <c r="AY198" s="84">
        <f>+rep!AN186</f>
        <v>4.4149999999999997E-3</v>
      </c>
      <c r="AZ198" s="84">
        <f>+rep!AO186</f>
        <v>2.3855999999999999E-3</v>
      </c>
      <c r="BA198" s="84">
        <f>+rep!AP186</f>
        <v>1.2007400000000001E-3</v>
      </c>
      <c r="BB198" s="84">
        <f>+rep!AQ186</f>
        <v>5.6452900000000003E-4</v>
      </c>
      <c r="BC198" s="84">
        <f>+rep!AR186</f>
        <v>2.48302E-4</v>
      </c>
      <c r="BE198" s="73">
        <v>1993</v>
      </c>
      <c r="BF198" s="73">
        <f t="shared" si="244"/>
        <v>1.3918047876100002E-25</v>
      </c>
      <c r="BG198" s="73">
        <f t="shared" si="285"/>
        <v>1.76806794256E-21</v>
      </c>
      <c r="BH198" s="73">
        <f t="shared" si="286"/>
        <v>7.5367269960999996E-18</v>
      </c>
      <c r="BI198" s="73">
        <f t="shared" si="287"/>
        <v>1.0819536289E-14</v>
      </c>
      <c r="BJ198" s="73">
        <f t="shared" si="246"/>
        <v>5.2517513889000005E-12</v>
      </c>
      <c r="BK198" s="73">
        <f t="shared" si="247"/>
        <v>8.6557170436000001E-10</v>
      </c>
      <c r="BL198" s="73">
        <f t="shared" si="248"/>
        <v>4.8659506921000008E-8</v>
      </c>
      <c r="BM198" s="73">
        <f t="shared" si="249"/>
        <v>9.3828863440899996E-7</v>
      </c>
      <c r="BN198" s="73">
        <f t="shared" si="250"/>
        <v>6.2767786224999997E-6</v>
      </c>
      <c r="BO198" s="73">
        <f t="shared" si="251"/>
        <v>1.5206802168100001E-5</v>
      </c>
      <c r="BP198" s="73">
        <f t="shared" si="252"/>
        <v>1.6596824166400001E-5</v>
      </c>
      <c r="BQ198" s="73">
        <f t="shared" si="253"/>
        <v>1.8675794402500002E-5</v>
      </c>
      <c r="BR198" s="73">
        <f t="shared" si="254"/>
        <v>4.6994178352900006E-5</v>
      </c>
      <c r="BS198" s="73">
        <f t="shared" si="255"/>
        <v>1.2923369761000001E-4</v>
      </c>
      <c r="BT198" s="73">
        <f t="shared" si="256"/>
        <v>2.4562412175999998E-4</v>
      </c>
      <c r="BU198" s="73">
        <f t="shared" si="257"/>
        <v>3.7729177600000002E-4</v>
      </c>
      <c r="BV198" s="73">
        <f t="shared" si="258"/>
        <v>6.2880577600000001E-4</v>
      </c>
      <c r="BW198" s="73">
        <f t="shared" si="259"/>
        <v>1.16577859225E-3</v>
      </c>
      <c r="BX198" s="73">
        <f t="shared" si="260"/>
        <v>2.0201608944399999E-3</v>
      </c>
      <c r="BY198" s="73">
        <f t="shared" si="261"/>
        <v>3.0481220160400004E-3</v>
      </c>
      <c r="BZ198" s="73">
        <f t="shared" si="262"/>
        <v>4.1073230145600003E-3</v>
      </c>
      <c r="CA198" s="73">
        <f t="shared" si="263"/>
        <v>4.9738461502500005E-3</v>
      </c>
      <c r="CB198" s="73">
        <f t="shared" si="264"/>
        <v>5.238270900810001E-3</v>
      </c>
      <c r="CC198" s="73">
        <f t="shared" si="265"/>
        <v>4.7199922848400007E-3</v>
      </c>
      <c r="CD198" s="73">
        <f t="shared" si="266"/>
        <v>3.7687689340900003E-3</v>
      </c>
      <c r="CE198" s="73">
        <f t="shared" si="267"/>
        <v>2.86692780969E-3</v>
      </c>
      <c r="CF198" s="73">
        <f t="shared" si="268"/>
        <v>2.2288313102500003E-3</v>
      </c>
      <c r="CG198" s="73">
        <f t="shared" si="269"/>
        <v>1.8453296232899996E-3</v>
      </c>
      <c r="CH198" s="73">
        <f t="shared" si="270"/>
        <v>1.6465253907599999E-3</v>
      </c>
      <c r="CI198" s="73">
        <f t="shared" si="271"/>
        <v>1.55994191521E-3</v>
      </c>
      <c r="CJ198" s="73">
        <f t="shared" si="272"/>
        <v>1.50508306116E-3</v>
      </c>
      <c r="CK198" s="73">
        <f t="shared" si="273"/>
        <v>1.3979148876899997E-3</v>
      </c>
      <c r="CL198" s="73">
        <f t="shared" si="274"/>
        <v>1.1865613622499998E-3</v>
      </c>
      <c r="CM198" s="73">
        <f t="shared" si="275"/>
        <v>8.866220864399999E-4</v>
      </c>
      <c r="CN198" s="73">
        <f t="shared" si="276"/>
        <v>5.7030693720999995E-4</v>
      </c>
      <c r="CO198" s="73">
        <f t="shared" si="277"/>
        <v>3.1239502009000006E-4</v>
      </c>
      <c r="CP198" s="73">
        <f t="shared" si="278"/>
        <v>1.4530855935999999E-4</v>
      </c>
      <c r="CQ198" s="73">
        <f t="shared" si="279"/>
        <v>5.7529949522499999E-5</v>
      </c>
      <c r="CR198" s="73">
        <f t="shared" si="280"/>
        <v>1.9492224999999998E-5</v>
      </c>
      <c r="CS198" s="73">
        <f t="shared" si="281"/>
        <v>5.6910873599999995E-6</v>
      </c>
      <c r="CT198" s="73">
        <f t="shared" si="282"/>
        <v>1.4417765476000001E-6</v>
      </c>
      <c r="CU198" s="73">
        <f t="shared" si="283"/>
        <v>3.1869299184100001E-7</v>
      </c>
      <c r="CV198" s="73">
        <f t="shared" si="284"/>
        <v>6.1653883204E-8</v>
      </c>
    </row>
    <row r="199" spans="1:100" s="73" customFormat="1" x14ac:dyDescent="0.25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L199" s="83">
        <f t="shared" si="245"/>
        <v>1994</v>
      </c>
      <c r="M199" s="84">
        <f>+rep!B187</f>
        <v>3.4700600000000002E-13</v>
      </c>
      <c r="N199" s="84">
        <f>+rep!C187</f>
        <v>3.9110799999999998E-11</v>
      </c>
      <c r="O199" s="84">
        <f>+rep!D187</f>
        <v>2.5535099999999998E-9</v>
      </c>
      <c r="P199" s="84">
        <f>+rep!E187</f>
        <v>9.6749099999999994E-8</v>
      </c>
      <c r="Q199" s="84">
        <f>+rep!F187</f>
        <v>2.1314999999999998E-6</v>
      </c>
      <c r="R199" s="84">
        <f>+rep!G187</f>
        <v>2.7362899999999999E-5</v>
      </c>
      <c r="S199" s="84">
        <f>+rep!H187</f>
        <v>2.0512800000000001E-4</v>
      </c>
      <c r="T199" s="84">
        <f>+rep!I187</f>
        <v>9.0026099999999996E-4</v>
      </c>
      <c r="U199" s="84">
        <f>+rep!J187</f>
        <v>2.3232499999999998E-3</v>
      </c>
      <c r="V199" s="84">
        <f>+rep!K187</f>
        <v>3.5788299999999999E-3</v>
      </c>
      <c r="W199" s="84">
        <f>+rep!L187</f>
        <v>3.5566700000000001E-3</v>
      </c>
      <c r="X199" s="84">
        <f>+rep!M187</f>
        <v>3.2272899999999998E-3</v>
      </c>
      <c r="Y199" s="84">
        <f>+rep!N187</f>
        <v>4.44781E-3</v>
      </c>
      <c r="Z199" s="84">
        <f>+rep!O187</f>
        <v>7.13527E-3</v>
      </c>
      <c r="AA199" s="84">
        <f>+rep!P187</f>
        <v>9.7866099999999994E-3</v>
      </c>
      <c r="AB199" s="84">
        <f>+rep!Q187</f>
        <v>1.2102E-2</v>
      </c>
      <c r="AC199" s="84">
        <f>+rep!R187</f>
        <v>1.5629299999999999E-2</v>
      </c>
      <c r="AD199" s="84">
        <f>+rep!S187</f>
        <v>2.1448399999999999E-2</v>
      </c>
      <c r="AE199" s="84">
        <f>+rep!T187</f>
        <v>2.8846500000000001E-2</v>
      </c>
      <c r="AF199" s="84">
        <f>+rep!U187</f>
        <v>3.7051599999999997E-2</v>
      </c>
      <c r="AG199" s="84">
        <f>+rep!V187</f>
        <v>4.6470600000000001E-2</v>
      </c>
      <c r="AH199" s="84">
        <f>+rep!W187</f>
        <v>5.7259900000000002E-2</v>
      </c>
      <c r="AI199" s="84">
        <f>+rep!X187</f>
        <v>6.79371E-2</v>
      </c>
      <c r="AJ199" s="84">
        <f>+rep!Y187</f>
        <v>7.61101E-2</v>
      </c>
      <c r="AK199" s="84">
        <f>+rep!Z187</f>
        <v>7.9846899999999998E-2</v>
      </c>
      <c r="AL199" s="84">
        <f>+rep!AA187</f>
        <v>7.8294799999999998E-2</v>
      </c>
      <c r="AM199" s="84">
        <f>+rep!AB187</f>
        <v>7.1947800000000006E-2</v>
      </c>
      <c r="AN199" s="84">
        <f>+rep!AC187</f>
        <v>6.26689E-2</v>
      </c>
      <c r="AO199" s="84">
        <f>+rep!AD187</f>
        <v>5.29337E-2</v>
      </c>
      <c r="AP199" s="84">
        <f>+rep!AE187</f>
        <v>4.4641599999999997E-2</v>
      </c>
      <c r="AQ199" s="84">
        <f>+rep!AF187</f>
        <v>3.8475599999999999E-2</v>
      </c>
      <c r="AR199" s="84">
        <f>+rep!AG187</f>
        <v>3.4084700000000002E-2</v>
      </c>
      <c r="AS199" s="84">
        <f>+rep!AH187</f>
        <v>3.06237E-2</v>
      </c>
      <c r="AT199" s="84">
        <f>+rep!AI187</f>
        <v>2.7240899999999998E-2</v>
      </c>
      <c r="AU199" s="84">
        <f>+rep!AJ187</f>
        <v>2.34013E-2</v>
      </c>
      <c r="AV199" s="84">
        <f>+rep!AK187</f>
        <v>1.9029399999999998E-2</v>
      </c>
      <c r="AW199" s="84">
        <f>+rep!AL187</f>
        <v>1.4447E-2</v>
      </c>
      <c r="AX199" s="84">
        <f>+rep!AM187</f>
        <v>1.0152E-2</v>
      </c>
      <c r="AY199" s="84">
        <f>+rep!AN187</f>
        <v>6.5705900000000003E-3</v>
      </c>
      <c r="AZ199" s="84">
        <f>+rep!AO187</f>
        <v>3.9068000000000002E-3</v>
      </c>
      <c r="BA199" s="84">
        <f>+rep!AP187</f>
        <v>2.1315800000000001E-3</v>
      </c>
      <c r="BB199" s="84">
        <f>+rep!AQ187</f>
        <v>1.06679E-3</v>
      </c>
      <c r="BC199" s="84">
        <f>+rep!AR187</f>
        <v>4.8971400000000003E-4</v>
      </c>
      <c r="BE199" s="73">
        <v>1994</v>
      </c>
      <c r="BF199" s="73">
        <f t="shared" si="244"/>
        <v>1.20413164036E-25</v>
      </c>
      <c r="BG199" s="73">
        <f t="shared" si="285"/>
        <v>1.5296546766399998E-21</v>
      </c>
      <c r="BH199" s="73">
        <f t="shared" si="286"/>
        <v>6.5204133200999993E-18</v>
      </c>
      <c r="BI199" s="73">
        <f t="shared" si="287"/>
        <v>9.3603883508099994E-15</v>
      </c>
      <c r="BJ199" s="73">
        <f t="shared" si="246"/>
        <v>4.5432922499999994E-12</v>
      </c>
      <c r="BK199" s="73">
        <f t="shared" si="247"/>
        <v>7.4872829640999988E-10</v>
      </c>
      <c r="BL199" s="73">
        <f t="shared" si="248"/>
        <v>4.2077496384000004E-8</v>
      </c>
      <c r="BM199" s="73">
        <f t="shared" si="249"/>
        <v>8.104698681209999E-7</v>
      </c>
      <c r="BN199" s="73">
        <f t="shared" si="250"/>
        <v>5.3974905624999992E-6</v>
      </c>
      <c r="BO199" s="73">
        <f t="shared" si="251"/>
        <v>1.2808024168899998E-5</v>
      </c>
      <c r="BP199" s="73">
        <f t="shared" si="252"/>
        <v>1.2649901488900001E-5</v>
      </c>
      <c r="BQ199" s="73">
        <f t="shared" si="253"/>
        <v>1.0415400744099999E-5</v>
      </c>
      <c r="BR199" s="73">
        <f t="shared" si="254"/>
        <v>1.9783013796099998E-5</v>
      </c>
      <c r="BS199" s="73">
        <f t="shared" si="255"/>
        <v>5.0912077972899997E-5</v>
      </c>
      <c r="BT199" s="73">
        <f t="shared" si="256"/>
        <v>9.5777735292099995E-5</v>
      </c>
      <c r="BU199" s="73">
        <f t="shared" si="257"/>
        <v>1.4645840399999998E-4</v>
      </c>
      <c r="BV199" s="73">
        <f t="shared" si="258"/>
        <v>2.4427501848999997E-4</v>
      </c>
      <c r="BW199" s="73">
        <f t="shared" si="259"/>
        <v>4.6003386255999998E-4</v>
      </c>
      <c r="BX199" s="73">
        <f t="shared" si="260"/>
        <v>8.3212056225000003E-4</v>
      </c>
      <c r="BY199" s="73">
        <f t="shared" si="261"/>
        <v>1.3728210625599997E-3</v>
      </c>
      <c r="BZ199" s="73">
        <f t="shared" si="262"/>
        <v>2.15951666436E-3</v>
      </c>
      <c r="CA199" s="73">
        <f t="shared" si="263"/>
        <v>3.2786961480100003E-3</v>
      </c>
      <c r="CB199" s="73">
        <f t="shared" si="264"/>
        <v>4.6154495564100003E-3</v>
      </c>
      <c r="CC199" s="73">
        <f t="shared" si="265"/>
        <v>5.7927473220100003E-3</v>
      </c>
      <c r="CD199" s="73">
        <f t="shared" si="266"/>
        <v>6.3755274396100001E-3</v>
      </c>
      <c r="CE199" s="73">
        <f t="shared" si="267"/>
        <v>6.1300757070399999E-3</v>
      </c>
      <c r="CF199" s="73">
        <f t="shared" si="268"/>
        <v>5.1764859248400012E-3</v>
      </c>
      <c r="CG199" s="73">
        <f t="shared" si="269"/>
        <v>3.9273910272099996E-3</v>
      </c>
      <c r="CH199" s="73">
        <f t="shared" si="270"/>
        <v>2.8019765956900002E-3</v>
      </c>
      <c r="CI199" s="73">
        <f t="shared" si="271"/>
        <v>1.9928724505599996E-3</v>
      </c>
      <c r="CJ199" s="73">
        <f t="shared" si="272"/>
        <v>1.4803717953599999E-3</v>
      </c>
      <c r="CK199" s="73">
        <f t="shared" si="273"/>
        <v>1.1617667740900003E-3</v>
      </c>
      <c r="CL199" s="73">
        <f t="shared" si="274"/>
        <v>9.3781100169000001E-4</v>
      </c>
      <c r="CM199" s="73">
        <f t="shared" si="275"/>
        <v>7.4206663280999992E-4</v>
      </c>
      <c r="CN199" s="73">
        <f t="shared" si="276"/>
        <v>5.4762084169E-4</v>
      </c>
      <c r="CO199" s="73">
        <f t="shared" si="277"/>
        <v>3.6211806435999995E-4</v>
      </c>
      <c r="CP199" s="73">
        <f t="shared" si="278"/>
        <v>2.0871580899999999E-4</v>
      </c>
      <c r="CQ199" s="73">
        <f t="shared" si="279"/>
        <v>1.0306310399999999E-4</v>
      </c>
      <c r="CR199" s="73">
        <f t="shared" si="280"/>
        <v>4.3172652948100007E-5</v>
      </c>
      <c r="CS199" s="73">
        <f t="shared" si="281"/>
        <v>1.5263086240000001E-5</v>
      </c>
      <c r="CT199" s="73">
        <f t="shared" si="282"/>
        <v>4.5436332964000008E-6</v>
      </c>
      <c r="CU199" s="73">
        <f t="shared" si="283"/>
        <v>1.1380409041E-6</v>
      </c>
      <c r="CV199" s="73">
        <f t="shared" si="284"/>
        <v>2.3981980179600001E-7</v>
      </c>
    </row>
    <row r="200" spans="1:100" s="73" customFormat="1" x14ac:dyDescent="0.25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L200" s="83">
        <f t="shared" si="245"/>
        <v>1995</v>
      </c>
      <c r="M200" s="84">
        <f>+rep!B188</f>
        <v>2.3417E-13</v>
      </c>
      <c r="N200" s="84">
        <f>+rep!C188</f>
        <v>2.6393100000000002E-11</v>
      </c>
      <c r="O200" s="84">
        <f>+rep!D188</f>
        <v>1.7231899999999999E-9</v>
      </c>
      <c r="P200" s="84">
        <f>+rep!E188</f>
        <v>6.5289999999999998E-8</v>
      </c>
      <c r="Q200" s="84">
        <f>+rep!F188</f>
        <v>1.43845E-6</v>
      </c>
      <c r="R200" s="84">
        <f>+rep!G188</f>
        <v>1.8466900000000001E-5</v>
      </c>
      <c r="S200" s="84">
        <f>+rep!H188</f>
        <v>1.38462E-4</v>
      </c>
      <c r="T200" s="84">
        <f>+rep!I188</f>
        <v>6.0802399999999998E-4</v>
      </c>
      <c r="U200" s="84">
        <f>+rep!J188</f>
        <v>1.57271E-3</v>
      </c>
      <c r="V200" s="84">
        <f>+rep!K188</f>
        <v>2.4485800000000001E-3</v>
      </c>
      <c r="W200" s="84">
        <f>+rep!L188</f>
        <v>2.5605900000000002E-3</v>
      </c>
      <c r="X200" s="84">
        <f>+rep!M188</f>
        <v>2.71887E-3</v>
      </c>
      <c r="Y200" s="84">
        <f>+rep!N188</f>
        <v>4.2864599999999997E-3</v>
      </c>
      <c r="Z200" s="84">
        <f>+rep!O188</f>
        <v>6.9670000000000001E-3</v>
      </c>
      <c r="AA200" s="84">
        <f>+rep!P188</f>
        <v>9.15002E-3</v>
      </c>
      <c r="AB200" s="84">
        <f>+rep!Q188</f>
        <v>1.03061E-2</v>
      </c>
      <c r="AC200" s="84">
        <f>+rep!R188</f>
        <v>1.1849999999999999E-2</v>
      </c>
      <c r="AD200" s="84">
        <f>+rep!S188</f>
        <v>1.50957E-2</v>
      </c>
      <c r="AE200" s="84">
        <f>+rep!T188</f>
        <v>1.97834E-2</v>
      </c>
      <c r="AF200" s="84">
        <f>+rep!U188</f>
        <v>2.5351100000000001E-2</v>
      </c>
      <c r="AG200" s="84">
        <f>+rep!V188</f>
        <v>3.2160099999999997E-2</v>
      </c>
      <c r="AH200" s="84">
        <f>+rep!W188</f>
        <v>4.0720100000000002E-2</v>
      </c>
      <c r="AI200" s="84">
        <f>+rep!X188</f>
        <v>5.07079E-2</v>
      </c>
      <c r="AJ200" s="84">
        <f>+rep!Y188</f>
        <v>6.1188399999999997E-2</v>
      </c>
      <c r="AK200" s="84">
        <f>+rep!Z188</f>
        <v>7.1013999999999994E-2</v>
      </c>
      <c r="AL200" s="84">
        <f>+rep!AA188</f>
        <v>7.8684799999999999E-2</v>
      </c>
      <c r="AM200" s="84">
        <f>+rep!AB188</f>
        <v>8.2460500000000006E-2</v>
      </c>
      <c r="AN200" s="84">
        <f>+rep!AC188</f>
        <v>8.1153000000000003E-2</v>
      </c>
      <c r="AO200" s="84">
        <f>+rep!AD188</f>
        <v>7.4888399999999994E-2</v>
      </c>
      <c r="AP200" s="84">
        <f>+rep!AE188</f>
        <v>6.5150399999999997E-2</v>
      </c>
      <c r="AQ200" s="84">
        <f>+rep!AF188</f>
        <v>5.4125699999999999E-2</v>
      </c>
      <c r="AR200" s="84">
        <f>+rep!AG188</f>
        <v>4.3791299999999998E-2</v>
      </c>
      <c r="AS200" s="84">
        <f>+rep!AH188</f>
        <v>3.5253199999999998E-2</v>
      </c>
      <c r="AT200" s="84">
        <f>+rep!AI188</f>
        <v>2.8633599999999999E-2</v>
      </c>
      <c r="AU200" s="84">
        <f>+rep!AJ188</f>
        <v>2.3429599999999998E-2</v>
      </c>
      <c r="AV200" s="84">
        <f>+rep!AK188</f>
        <v>1.9011199999999999E-2</v>
      </c>
      <c r="AW200" s="84">
        <f>+rep!AL188</f>
        <v>1.4969E-2</v>
      </c>
      <c r="AX200" s="84">
        <f>+rep!AM188</f>
        <v>1.1211E-2</v>
      </c>
      <c r="AY200" s="84">
        <f>+rep!AN188</f>
        <v>7.8670400000000005E-3</v>
      </c>
      <c r="AZ200" s="84">
        <f>+rep!AO188</f>
        <v>5.11934E-3</v>
      </c>
      <c r="BA200" s="84">
        <f>+rep!AP188</f>
        <v>3.06866E-3</v>
      </c>
      <c r="BB200" s="84">
        <f>+rep!AQ188</f>
        <v>1.6872199999999999E-3</v>
      </c>
      <c r="BC200" s="84">
        <f>+rep!AR188</f>
        <v>8.4862999999999996E-4</v>
      </c>
      <c r="BE200" s="73">
        <v>1995</v>
      </c>
      <c r="BF200" s="73">
        <f t="shared" si="244"/>
        <v>5.4835588899999996E-26</v>
      </c>
      <c r="BG200" s="73">
        <f t="shared" si="285"/>
        <v>6.965957276100001E-22</v>
      </c>
      <c r="BH200" s="73">
        <f t="shared" si="286"/>
        <v>2.9693837760999996E-18</v>
      </c>
      <c r="BI200" s="73">
        <f t="shared" si="287"/>
        <v>4.2627840999999995E-15</v>
      </c>
      <c r="BJ200" s="73">
        <f t="shared" si="246"/>
        <v>2.0691384025E-12</v>
      </c>
      <c r="BK200" s="73">
        <f t="shared" si="247"/>
        <v>3.4102639561000003E-10</v>
      </c>
      <c r="BL200" s="73">
        <f t="shared" si="248"/>
        <v>1.9171725444E-8</v>
      </c>
      <c r="BM200" s="73">
        <f t="shared" si="249"/>
        <v>3.6969318457599996E-7</v>
      </c>
      <c r="BN200" s="73">
        <f t="shared" si="250"/>
        <v>2.4734167440999999E-6</v>
      </c>
      <c r="BO200" s="73">
        <f t="shared" si="251"/>
        <v>5.9955440164000003E-6</v>
      </c>
      <c r="BP200" s="73">
        <f t="shared" si="252"/>
        <v>6.5566211481000008E-6</v>
      </c>
      <c r="BQ200" s="73">
        <f t="shared" si="253"/>
        <v>7.3922540768999998E-6</v>
      </c>
      <c r="BR200" s="73">
        <f t="shared" si="254"/>
        <v>1.8373739331599999E-5</v>
      </c>
      <c r="BS200" s="73">
        <f t="shared" si="255"/>
        <v>4.8539089000000001E-5</v>
      </c>
      <c r="BT200" s="73">
        <f t="shared" si="256"/>
        <v>8.3722866000399994E-5</v>
      </c>
      <c r="BU200" s="73">
        <f t="shared" si="257"/>
        <v>1.0621569721000001E-4</v>
      </c>
      <c r="BV200" s="73">
        <f t="shared" si="258"/>
        <v>1.404225E-4</v>
      </c>
      <c r="BW200" s="73">
        <f t="shared" si="259"/>
        <v>2.2788015849000001E-4</v>
      </c>
      <c r="BX200" s="73">
        <f t="shared" si="260"/>
        <v>3.9138291556000001E-4</v>
      </c>
      <c r="BY200" s="73">
        <f t="shared" si="261"/>
        <v>6.4267827121000003E-4</v>
      </c>
      <c r="BZ200" s="73">
        <f t="shared" si="262"/>
        <v>1.0342720320099998E-3</v>
      </c>
      <c r="CA200" s="73">
        <f t="shared" si="263"/>
        <v>1.6581265440100002E-3</v>
      </c>
      <c r="CB200" s="73">
        <f t="shared" si="264"/>
        <v>2.57129112241E-3</v>
      </c>
      <c r="CC200" s="73">
        <f t="shared" si="265"/>
        <v>3.7440202945599995E-3</v>
      </c>
      <c r="CD200" s="73">
        <f t="shared" si="266"/>
        <v>5.0429881959999992E-3</v>
      </c>
      <c r="CE200" s="73">
        <f t="shared" si="267"/>
        <v>6.1912977510400003E-3</v>
      </c>
      <c r="CF200" s="73">
        <f t="shared" si="268"/>
        <v>6.7997340602500012E-3</v>
      </c>
      <c r="CG200" s="73">
        <f t="shared" si="269"/>
        <v>6.5858094090000003E-3</v>
      </c>
      <c r="CH200" s="73">
        <f t="shared" si="270"/>
        <v>5.6082724545599991E-3</v>
      </c>
      <c r="CI200" s="73">
        <f t="shared" si="271"/>
        <v>4.2445746201599998E-3</v>
      </c>
      <c r="CJ200" s="73">
        <f t="shared" si="272"/>
        <v>2.9295914004899997E-3</v>
      </c>
      <c r="CK200" s="73">
        <f t="shared" si="273"/>
        <v>1.9176779556899998E-3</v>
      </c>
      <c r="CL200" s="73">
        <f t="shared" si="274"/>
        <v>1.24278811024E-3</v>
      </c>
      <c r="CM200" s="73">
        <f t="shared" si="275"/>
        <v>8.1988304895999988E-4</v>
      </c>
      <c r="CN200" s="73">
        <f t="shared" si="276"/>
        <v>5.4894615615999989E-4</v>
      </c>
      <c r="CO200" s="73">
        <f t="shared" si="277"/>
        <v>3.6142572543999997E-4</v>
      </c>
      <c r="CP200" s="73">
        <f t="shared" si="278"/>
        <v>2.24070961E-4</v>
      </c>
      <c r="CQ200" s="73">
        <f t="shared" si="279"/>
        <v>1.2568652100000002E-4</v>
      </c>
      <c r="CR200" s="73">
        <f t="shared" si="280"/>
        <v>6.1890318361600014E-5</v>
      </c>
      <c r="CS200" s="73">
        <f t="shared" si="281"/>
        <v>2.62076420356E-5</v>
      </c>
      <c r="CT200" s="73">
        <f t="shared" si="282"/>
        <v>9.4166741956000005E-6</v>
      </c>
      <c r="CU200" s="73">
        <f t="shared" si="283"/>
        <v>2.8467113283999997E-6</v>
      </c>
      <c r="CV200" s="73">
        <f t="shared" si="284"/>
        <v>7.201728768999999E-7</v>
      </c>
    </row>
    <row r="201" spans="1:100" s="73" customFormat="1" x14ac:dyDescent="0.25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L201" s="83">
        <f t="shared" si="245"/>
        <v>1996</v>
      </c>
      <c r="M201" s="84">
        <f>+rep!B189</f>
        <v>1.94124E-13</v>
      </c>
      <c r="N201" s="84">
        <f>+rep!C189</f>
        <v>2.1879600000000001E-11</v>
      </c>
      <c r="O201" s="84">
        <f>+rep!D189</f>
        <v>1.4285E-9</v>
      </c>
      <c r="P201" s="84">
        <f>+rep!E189</f>
        <v>5.4124299999999998E-8</v>
      </c>
      <c r="Q201" s="84">
        <f>+rep!F189</f>
        <v>1.1924400000000001E-6</v>
      </c>
      <c r="R201" s="84">
        <f>+rep!G189</f>
        <v>1.53083E-5</v>
      </c>
      <c r="S201" s="84">
        <f>+rep!H189</f>
        <v>1.1477E-4</v>
      </c>
      <c r="T201" s="84">
        <f>+rep!I189</f>
        <v>5.0386400000000003E-4</v>
      </c>
      <c r="U201" s="84">
        <f>+rep!J189</f>
        <v>1.30199E-3</v>
      </c>
      <c r="V201" s="84">
        <f>+rep!K189</f>
        <v>2.0178399999999999E-3</v>
      </c>
      <c r="W201" s="84">
        <f>+rep!L189</f>
        <v>2.0654800000000002E-3</v>
      </c>
      <c r="X201" s="84">
        <f>+rep!M189</f>
        <v>2.0635300000000001E-3</v>
      </c>
      <c r="Y201" s="84">
        <f>+rep!N189</f>
        <v>3.11605E-3</v>
      </c>
      <c r="Z201" s="84">
        <f>+rep!O189</f>
        <v>5.1084099999999999E-3</v>
      </c>
      <c r="AA201" s="84">
        <f>+rep!P189</f>
        <v>7.01522E-3</v>
      </c>
      <c r="AB201" s="84">
        <f>+rep!Q189</f>
        <v>8.6214399999999993E-3</v>
      </c>
      <c r="AC201" s="84">
        <f>+rep!R189</f>
        <v>1.09248E-2</v>
      </c>
      <c r="AD201" s="84">
        <f>+rep!S189</f>
        <v>1.4444800000000001E-2</v>
      </c>
      <c r="AE201" s="84">
        <f>+rep!T189</f>
        <v>1.83287E-2</v>
      </c>
      <c r="AF201" s="84">
        <f>+rep!U189</f>
        <v>2.18403E-2</v>
      </c>
      <c r="AG201" s="84">
        <f>+rep!V189</f>
        <v>2.5599299999999998E-2</v>
      </c>
      <c r="AH201" s="84">
        <f>+rep!W189</f>
        <v>3.0716899999999998E-2</v>
      </c>
      <c r="AI201" s="84">
        <f>+rep!X189</f>
        <v>3.7575600000000001E-2</v>
      </c>
      <c r="AJ201" s="84">
        <f>+rep!Y189</f>
        <v>4.5885799999999997E-2</v>
      </c>
      <c r="AK201" s="84">
        <f>+rep!Z189</f>
        <v>5.5176999999999997E-2</v>
      </c>
      <c r="AL201" s="84">
        <f>+rep!AA189</f>
        <v>6.4723199999999995E-2</v>
      </c>
      <c r="AM201" s="84">
        <f>+rep!AB189</f>
        <v>7.3305400000000007E-2</v>
      </c>
      <c r="AN201" s="84">
        <f>+rep!AC189</f>
        <v>7.9377799999999998E-2</v>
      </c>
      <c r="AO201" s="84">
        <f>+rep!AD189</f>
        <v>8.1535800000000005E-2</v>
      </c>
      <c r="AP201" s="84">
        <f>+rep!AE189</f>
        <v>7.9024200000000003E-2</v>
      </c>
      <c r="AQ201" s="84">
        <f>+rep!AF189</f>
        <v>7.21112E-2</v>
      </c>
      <c r="AR201" s="84">
        <f>+rep!AG189</f>
        <v>6.2093700000000002E-2</v>
      </c>
      <c r="AS201" s="84">
        <f>+rep!AH189</f>
        <v>5.0826900000000001E-2</v>
      </c>
      <c r="AT201" s="84">
        <f>+rep!AI189</f>
        <v>4.0019800000000001E-2</v>
      </c>
      <c r="AU201" s="84">
        <f>+rep!AJ189</f>
        <v>3.0712900000000001E-2</v>
      </c>
      <c r="AV201" s="84">
        <f>+rep!AK189</f>
        <v>2.3186399999999999E-2</v>
      </c>
      <c r="AW201" s="84">
        <f>+rep!AL189</f>
        <v>1.7225299999999999E-2</v>
      </c>
      <c r="AX201" s="84">
        <f>+rep!AM189</f>
        <v>1.24768E-2</v>
      </c>
      <c r="AY201" s="84">
        <f>+rep!AN189</f>
        <v>8.6812499999999997E-3</v>
      </c>
      <c r="AZ201" s="84">
        <f>+rep!AO189</f>
        <v>5.7132700000000003E-3</v>
      </c>
      <c r="BA201" s="84">
        <f>+rep!AP189</f>
        <v>3.5107799999999998E-3</v>
      </c>
      <c r="BB201" s="84">
        <f>+rep!AQ189</f>
        <v>1.9951999999999999E-3</v>
      </c>
      <c r="BC201" s="84">
        <f>+rep!AR189</f>
        <v>1.0417E-3</v>
      </c>
      <c r="BE201" s="73">
        <v>1996</v>
      </c>
      <c r="BF201" s="73">
        <f t="shared" si="244"/>
        <v>3.7684127376E-26</v>
      </c>
      <c r="BG201" s="73">
        <f t="shared" si="285"/>
        <v>4.787168961600001E-22</v>
      </c>
      <c r="BH201" s="73">
        <f t="shared" si="286"/>
        <v>2.0406122499999999E-18</v>
      </c>
      <c r="BI201" s="73">
        <f t="shared" si="287"/>
        <v>2.9294398504899999E-15</v>
      </c>
      <c r="BJ201" s="73">
        <f t="shared" si="246"/>
        <v>1.4219131536E-12</v>
      </c>
      <c r="BK201" s="73">
        <f t="shared" si="247"/>
        <v>2.3434404889000002E-10</v>
      </c>
      <c r="BL201" s="73">
        <f t="shared" si="248"/>
        <v>1.31721529E-8</v>
      </c>
      <c r="BM201" s="73">
        <f t="shared" si="249"/>
        <v>2.5387893049600003E-7</v>
      </c>
      <c r="BN201" s="73">
        <f t="shared" si="250"/>
        <v>1.6951779601E-6</v>
      </c>
      <c r="BO201" s="73">
        <f t="shared" si="251"/>
        <v>4.0716782655999998E-6</v>
      </c>
      <c r="BP201" s="73">
        <f t="shared" si="252"/>
        <v>4.266207630400001E-6</v>
      </c>
      <c r="BQ201" s="73">
        <f t="shared" si="253"/>
        <v>4.2581560609E-6</v>
      </c>
      <c r="BR201" s="73">
        <f t="shared" si="254"/>
        <v>9.7097676024999999E-6</v>
      </c>
      <c r="BS201" s="73">
        <f t="shared" si="255"/>
        <v>2.6095852728099998E-5</v>
      </c>
      <c r="BT201" s="73">
        <f t="shared" si="256"/>
        <v>4.9213311648399996E-5</v>
      </c>
      <c r="BU201" s="73">
        <f t="shared" si="257"/>
        <v>7.4329227673599984E-5</v>
      </c>
      <c r="BV201" s="73">
        <f t="shared" si="258"/>
        <v>1.1935125504E-4</v>
      </c>
      <c r="BW201" s="73">
        <f t="shared" si="259"/>
        <v>2.0865224704000001E-4</v>
      </c>
      <c r="BX201" s="73">
        <f t="shared" si="260"/>
        <v>3.3594124369000001E-4</v>
      </c>
      <c r="BY201" s="73">
        <f t="shared" si="261"/>
        <v>4.7699870409000002E-4</v>
      </c>
      <c r="BZ201" s="73">
        <f t="shared" si="262"/>
        <v>6.5532416048999997E-4</v>
      </c>
      <c r="CA201" s="73">
        <f t="shared" si="263"/>
        <v>9.4352794560999991E-4</v>
      </c>
      <c r="CB201" s="73">
        <f t="shared" si="264"/>
        <v>1.41192571536E-3</v>
      </c>
      <c r="CC201" s="73">
        <f t="shared" si="265"/>
        <v>2.1055066416399999E-3</v>
      </c>
      <c r="CD201" s="73">
        <f t="shared" si="266"/>
        <v>3.0445013289999998E-3</v>
      </c>
      <c r="CE201" s="73">
        <f t="shared" si="267"/>
        <v>4.1890926182399993E-3</v>
      </c>
      <c r="CF201" s="73">
        <f t="shared" si="268"/>
        <v>5.3736816691600008E-3</v>
      </c>
      <c r="CG201" s="73">
        <f t="shared" si="269"/>
        <v>6.3008351328399997E-3</v>
      </c>
      <c r="CH201" s="73">
        <f t="shared" si="270"/>
        <v>6.6480866816400006E-3</v>
      </c>
      <c r="CI201" s="73">
        <f t="shared" si="271"/>
        <v>6.2448241856400003E-3</v>
      </c>
      <c r="CJ201" s="73">
        <f t="shared" si="272"/>
        <v>5.2000251654399999E-3</v>
      </c>
      <c r="CK201" s="73">
        <f t="shared" si="273"/>
        <v>3.8556275796900004E-3</v>
      </c>
      <c r="CL201" s="73">
        <f t="shared" si="274"/>
        <v>2.5833737636100002E-3</v>
      </c>
      <c r="CM201" s="73">
        <f t="shared" si="275"/>
        <v>1.6015843920400002E-3</v>
      </c>
      <c r="CN201" s="73">
        <f t="shared" si="276"/>
        <v>9.4328222641000005E-4</v>
      </c>
      <c r="CO201" s="73">
        <f t="shared" si="277"/>
        <v>5.3760914495999993E-4</v>
      </c>
      <c r="CP201" s="73">
        <f t="shared" si="278"/>
        <v>2.9671096008999996E-4</v>
      </c>
      <c r="CQ201" s="73">
        <f t="shared" si="279"/>
        <v>1.5567053823999999E-4</v>
      </c>
      <c r="CR201" s="73">
        <f t="shared" si="280"/>
        <v>7.5364101562499993E-5</v>
      </c>
      <c r="CS201" s="73">
        <f t="shared" si="281"/>
        <v>3.2641454092900002E-5</v>
      </c>
      <c r="CT201" s="73">
        <f t="shared" si="282"/>
        <v>1.2325576208399999E-5</v>
      </c>
      <c r="CU201" s="73">
        <f t="shared" si="283"/>
        <v>3.9808230399999998E-6</v>
      </c>
      <c r="CV201" s="73">
        <f t="shared" si="284"/>
        <v>1.08513889E-6</v>
      </c>
    </row>
    <row r="202" spans="1:100" s="73" customFormat="1" x14ac:dyDescent="0.25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L202" s="83">
        <f t="shared" si="245"/>
        <v>1997</v>
      </c>
      <c r="M202" s="84">
        <f>+rep!B190</f>
        <v>7.4106699999999998E-13</v>
      </c>
      <c r="N202" s="84">
        <f>+rep!C190</f>
        <v>8.3525099999999997E-11</v>
      </c>
      <c r="O202" s="84">
        <f>+rep!D190</f>
        <v>5.4532500000000004E-9</v>
      </c>
      <c r="P202" s="84">
        <f>+rep!E190</f>
        <v>2.06614E-7</v>
      </c>
      <c r="Q202" s="84">
        <f>+rep!F190</f>
        <v>4.5518399999999996E-6</v>
      </c>
      <c r="R202" s="84">
        <f>+rep!G190</f>
        <v>5.84294E-5</v>
      </c>
      <c r="S202" s="84">
        <f>+rep!H190</f>
        <v>4.3792400000000002E-4</v>
      </c>
      <c r="T202" s="84">
        <f>+rep!I190</f>
        <v>1.92049E-3</v>
      </c>
      <c r="U202" s="84">
        <f>+rep!J190</f>
        <v>4.9409199999999997E-3</v>
      </c>
      <c r="V202" s="84">
        <f>+rep!K190</f>
        <v>7.5018400000000001E-3</v>
      </c>
      <c r="W202" s="84">
        <f>+rep!L190</f>
        <v>6.9162800000000003E-3</v>
      </c>
      <c r="X202" s="84">
        <f>+rep!M190</f>
        <v>4.5775099999999999E-3</v>
      </c>
      <c r="Y202" s="84">
        <f>+rep!N190</f>
        <v>3.8601199999999999E-3</v>
      </c>
      <c r="Z202" s="84">
        <f>+rep!O190</f>
        <v>5.1615799999999998E-3</v>
      </c>
      <c r="AA202" s="84">
        <f>+rep!P190</f>
        <v>6.7811700000000004E-3</v>
      </c>
      <c r="AB202" s="84">
        <f>+rep!Q190</f>
        <v>8.0406999999999996E-3</v>
      </c>
      <c r="AC202" s="84">
        <f>+rep!R190</f>
        <v>9.8879299999999996E-3</v>
      </c>
      <c r="AD202" s="84">
        <f>+rep!S190</f>
        <v>1.3103E-2</v>
      </c>
      <c r="AE202" s="84">
        <f>+rep!T190</f>
        <v>1.72081E-2</v>
      </c>
      <c r="AF202" s="84">
        <f>+rep!U190</f>
        <v>2.1529800000000002E-2</v>
      </c>
      <c r="AG202" s="84">
        <f>+rep!V190</f>
        <v>2.61249E-2</v>
      </c>
      <c r="AH202" s="84">
        <f>+rep!W190</f>
        <v>3.1150400000000002E-2</v>
      </c>
      <c r="AI202" s="84">
        <f>+rep!X190</f>
        <v>3.6301899999999998E-2</v>
      </c>
      <c r="AJ202" s="84">
        <f>+rep!Y190</f>
        <v>4.1385699999999997E-2</v>
      </c>
      <c r="AK202" s="84">
        <f>+rep!Z190</f>
        <v>4.6788299999999998E-2</v>
      </c>
      <c r="AL202" s="84">
        <f>+rep!AA190</f>
        <v>5.2968500000000002E-2</v>
      </c>
      <c r="AM202" s="84">
        <f>+rep!AB190</f>
        <v>5.9777900000000002E-2</v>
      </c>
      <c r="AN202" s="84">
        <f>+rep!AC190</f>
        <v>6.6386799999999996E-2</v>
      </c>
      <c r="AO202" s="84">
        <f>+rep!AD190</f>
        <v>7.1604500000000001E-2</v>
      </c>
      <c r="AP202" s="84">
        <f>+rep!AE190</f>
        <v>7.4218000000000006E-2</v>
      </c>
      <c r="AQ202" s="84">
        <f>+rep!AF190</f>
        <v>7.3325199999999993E-2</v>
      </c>
      <c r="AR202" s="84">
        <f>+rep!AG190</f>
        <v>6.8658200000000003E-2</v>
      </c>
      <c r="AS202" s="84">
        <f>+rep!AH190</f>
        <v>6.0740000000000002E-2</v>
      </c>
      <c r="AT202" s="84">
        <f>+rep!AI190</f>
        <v>5.0745199999999997E-2</v>
      </c>
      <c r="AU202" s="84">
        <f>+rep!AJ190</f>
        <v>4.0109800000000001E-2</v>
      </c>
      <c r="AV202" s="84">
        <f>+rep!AK190</f>
        <v>3.0093499999999999E-2</v>
      </c>
      <c r="AW202" s="84">
        <f>+rep!AL190</f>
        <v>2.15032E-2</v>
      </c>
      <c r="AX202" s="84">
        <f>+rep!AM190</f>
        <v>1.46564E-2</v>
      </c>
      <c r="AY202" s="84">
        <f>+rep!AN190</f>
        <v>9.5154000000000002E-3</v>
      </c>
      <c r="AZ202" s="84">
        <f>+rep!AO190</f>
        <v>5.8572900000000002E-3</v>
      </c>
      <c r="BA202" s="84">
        <f>+rep!AP190</f>
        <v>3.39515E-3</v>
      </c>
      <c r="BB202" s="84">
        <f>+rep!AQ190</f>
        <v>1.8390500000000001E-3</v>
      </c>
      <c r="BC202" s="84">
        <f>+rep!AR190</f>
        <v>9.2421099999999998E-4</v>
      </c>
      <c r="BE202" s="73">
        <v>1997</v>
      </c>
      <c r="BF202" s="73">
        <f t="shared" si="244"/>
        <v>5.49180298489E-25</v>
      </c>
      <c r="BG202" s="73">
        <f t="shared" si="285"/>
        <v>6.9764423300099993E-21</v>
      </c>
      <c r="BH202" s="73">
        <f t="shared" si="286"/>
        <v>2.9737935562500004E-17</v>
      </c>
      <c r="BI202" s="73">
        <f t="shared" si="287"/>
        <v>4.2689344995999999E-14</v>
      </c>
      <c r="BJ202" s="73">
        <f t="shared" si="246"/>
        <v>2.0719247385599996E-11</v>
      </c>
      <c r="BK202" s="73">
        <f t="shared" si="247"/>
        <v>3.4139947843599998E-9</v>
      </c>
      <c r="BL202" s="73">
        <f t="shared" si="248"/>
        <v>1.9177742977600003E-7</v>
      </c>
      <c r="BM202" s="73">
        <f t="shared" si="249"/>
        <v>3.6882818401E-6</v>
      </c>
      <c r="BN202" s="73">
        <f t="shared" si="250"/>
        <v>2.4412690446399997E-5</v>
      </c>
      <c r="BO202" s="73">
        <f t="shared" si="251"/>
        <v>5.6277603385599999E-5</v>
      </c>
      <c r="BP202" s="73">
        <f t="shared" si="252"/>
        <v>4.7834929038400006E-5</v>
      </c>
      <c r="BQ202" s="73">
        <f t="shared" si="253"/>
        <v>2.0953597800100001E-5</v>
      </c>
      <c r="BR202" s="73">
        <f t="shared" si="254"/>
        <v>1.4900526414399999E-5</v>
      </c>
      <c r="BS202" s="73">
        <f t="shared" si="255"/>
        <v>2.6641908096399998E-5</v>
      </c>
      <c r="BT202" s="73">
        <f t="shared" si="256"/>
        <v>4.5984266568900009E-5</v>
      </c>
      <c r="BU202" s="73">
        <f t="shared" si="257"/>
        <v>6.4652856489999993E-5</v>
      </c>
      <c r="BV202" s="73">
        <f t="shared" si="258"/>
        <v>9.7771159684899997E-5</v>
      </c>
      <c r="BW202" s="73">
        <f t="shared" si="259"/>
        <v>1.7168860900000001E-4</v>
      </c>
      <c r="BX202" s="73">
        <f t="shared" si="260"/>
        <v>2.9611870561000001E-4</v>
      </c>
      <c r="BY202" s="73">
        <f t="shared" si="261"/>
        <v>4.6353228804000006E-4</v>
      </c>
      <c r="BZ202" s="73">
        <f t="shared" si="262"/>
        <v>6.8251040000999995E-4</v>
      </c>
      <c r="CA202" s="73">
        <f t="shared" si="263"/>
        <v>9.7034742016000009E-4</v>
      </c>
      <c r="CB202" s="73">
        <f t="shared" si="264"/>
        <v>1.31782794361E-3</v>
      </c>
      <c r="CC202" s="73">
        <f t="shared" si="265"/>
        <v>1.7127761644899998E-3</v>
      </c>
      <c r="CD202" s="73">
        <f t="shared" si="266"/>
        <v>2.1891450168899998E-3</v>
      </c>
      <c r="CE202" s="73">
        <f t="shared" si="267"/>
        <v>2.8056619922500001E-3</v>
      </c>
      <c r="CF202" s="73">
        <f t="shared" si="268"/>
        <v>3.57339732841E-3</v>
      </c>
      <c r="CG202" s="73">
        <f t="shared" si="269"/>
        <v>4.4072072142399997E-3</v>
      </c>
      <c r="CH202" s="73">
        <f t="shared" si="270"/>
        <v>5.1272044202500004E-3</v>
      </c>
      <c r="CI202" s="73">
        <f t="shared" si="271"/>
        <v>5.5083115240000006E-3</v>
      </c>
      <c r="CJ202" s="73">
        <f t="shared" si="272"/>
        <v>5.3765849550399987E-3</v>
      </c>
      <c r="CK202" s="73">
        <f t="shared" si="273"/>
        <v>4.7139484272400002E-3</v>
      </c>
      <c r="CL202" s="73">
        <f t="shared" si="274"/>
        <v>3.6893476000000001E-3</v>
      </c>
      <c r="CM202" s="73">
        <f t="shared" si="275"/>
        <v>2.5750753230399997E-3</v>
      </c>
      <c r="CN202" s="73">
        <f t="shared" si="276"/>
        <v>1.6087960560400001E-3</v>
      </c>
      <c r="CO202" s="73">
        <f t="shared" si="277"/>
        <v>9.0561874224999992E-4</v>
      </c>
      <c r="CP202" s="73">
        <f t="shared" si="278"/>
        <v>4.6238761024E-4</v>
      </c>
      <c r="CQ202" s="73">
        <f t="shared" si="279"/>
        <v>2.1481006096E-4</v>
      </c>
      <c r="CR202" s="73">
        <f t="shared" si="280"/>
        <v>9.0542837160000002E-5</v>
      </c>
      <c r="CS202" s="73">
        <f t="shared" si="281"/>
        <v>3.4307846144100006E-5</v>
      </c>
      <c r="CT202" s="73">
        <f t="shared" si="282"/>
        <v>1.1527043522499999E-5</v>
      </c>
      <c r="CU202" s="73">
        <f t="shared" si="283"/>
        <v>3.3821049025000001E-6</v>
      </c>
      <c r="CV202" s="73">
        <f t="shared" si="284"/>
        <v>8.5416597252099994E-7</v>
      </c>
    </row>
    <row r="203" spans="1:100" s="73" customFormat="1" x14ac:dyDescent="0.25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L203" s="83">
        <f t="shared" si="245"/>
        <v>1998</v>
      </c>
      <c r="M203" s="84">
        <f>+rep!B191</f>
        <v>1.31738E-12</v>
      </c>
      <c r="N203" s="84">
        <f>+rep!C191</f>
        <v>1.48481E-10</v>
      </c>
      <c r="O203" s="84">
        <f>+rep!D191</f>
        <v>9.6941500000000005E-9</v>
      </c>
      <c r="P203" s="84">
        <f>+rep!E191</f>
        <v>3.6729800000000001E-7</v>
      </c>
      <c r="Q203" s="84">
        <f>+rep!F191</f>
        <v>8.0919600000000004E-6</v>
      </c>
      <c r="R203" s="84">
        <f>+rep!G191</f>
        <v>1.0387699999999999E-4</v>
      </c>
      <c r="S203" s="84">
        <f>+rep!H191</f>
        <v>7.7866600000000002E-4</v>
      </c>
      <c r="T203" s="84">
        <f>+rep!I191</f>
        <v>3.41655E-3</v>
      </c>
      <c r="U203" s="84">
        <f>+rep!J191</f>
        <v>8.8081099999999992E-3</v>
      </c>
      <c r="V203" s="84">
        <f>+rep!K191</f>
        <v>1.35047E-2</v>
      </c>
      <c r="W203" s="84">
        <f>+rep!L191</f>
        <v>1.3102900000000001E-2</v>
      </c>
      <c r="X203" s="84">
        <f>+rep!M191</f>
        <v>1.08544E-2</v>
      </c>
      <c r="Y203" s="84">
        <f>+rep!N191</f>
        <v>1.32722E-2</v>
      </c>
      <c r="Z203" s="84">
        <f>+rep!O191</f>
        <v>1.9715300000000002E-2</v>
      </c>
      <c r="AA203" s="84">
        <f>+rep!P191</f>
        <v>2.3845000000000002E-2</v>
      </c>
      <c r="AB203" s="84">
        <f>+rep!Q191</f>
        <v>2.23672E-2</v>
      </c>
      <c r="AC203" s="84">
        <f>+rep!R191</f>
        <v>1.85776E-2</v>
      </c>
      <c r="AD203" s="84">
        <f>+rep!S191</f>
        <v>1.70791E-2</v>
      </c>
      <c r="AE203" s="84">
        <f>+rep!T191</f>
        <v>1.8660300000000001E-2</v>
      </c>
      <c r="AF203" s="84">
        <f>+rep!U191</f>
        <v>2.1827800000000001E-2</v>
      </c>
      <c r="AG203" s="84">
        <f>+rep!V191</f>
        <v>2.58829E-2</v>
      </c>
      <c r="AH203" s="84">
        <f>+rep!W191</f>
        <v>3.08639E-2</v>
      </c>
      <c r="AI203" s="84">
        <f>+rep!X191</f>
        <v>3.6372099999999997E-2</v>
      </c>
      <c r="AJ203" s="84">
        <f>+rep!Y191</f>
        <v>4.1652399999999999E-2</v>
      </c>
      <c r="AK203" s="84">
        <f>+rep!Z191</f>
        <v>4.6207999999999999E-2</v>
      </c>
      <c r="AL203" s="84">
        <f>+rep!AA191</f>
        <v>4.9893600000000003E-2</v>
      </c>
      <c r="AM203" s="84">
        <f>+rep!AB191</f>
        <v>5.2761599999999999E-2</v>
      </c>
      <c r="AN203" s="84">
        <f>+rep!AC191</f>
        <v>5.4998199999999997E-2</v>
      </c>
      <c r="AO203" s="84">
        <f>+rep!AD191</f>
        <v>5.67521E-2</v>
      </c>
      <c r="AP203" s="84">
        <f>+rep!AE191</f>
        <v>5.7865399999999997E-2</v>
      </c>
      <c r="AQ203" s="84">
        <f>+rep!AF191</f>
        <v>5.7822400000000003E-2</v>
      </c>
      <c r="AR203" s="84">
        <f>+rep!AG191</f>
        <v>5.6005399999999997E-2</v>
      </c>
      <c r="AS203" s="84">
        <f>+rep!AH191</f>
        <v>5.2039500000000002E-2</v>
      </c>
      <c r="AT203" s="84">
        <f>+rep!AI191</f>
        <v>4.6009700000000001E-2</v>
      </c>
      <c r="AU203" s="84">
        <f>+rep!AJ191</f>
        <v>3.8473800000000002E-2</v>
      </c>
      <c r="AV203" s="84">
        <f>+rep!AK191</f>
        <v>3.0299099999999999E-2</v>
      </c>
      <c r="AW203" s="84">
        <f>+rep!AL191</f>
        <v>2.2405600000000001E-2</v>
      </c>
      <c r="AX203" s="84">
        <f>+rep!AM191</f>
        <v>1.55242E-2</v>
      </c>
      <c r="AY203" s="84">
        <f>+rep!AN191</f>
        <v>1.0060299999999999E-2</v>
      </c>
      <c r="AZ203" s="84">
        <f>+rep!AO191</f>
        <v>6.0867300000000003E-3</v>
      </c>
      <c r="BA203" s="84">
        <f>+rep!AP191</f>
        <v>3.4309700000000002E-3</v>
      </c>
      <c r="BB203" s="84">
        <f>+rep!AQ191</f>
        <v>1.79732E-3</v>
      </c>
      <c r="BC203" s="84">
        <f>+rep!AR191</f>
        <v>8.7250299999999995E-4</v>
      </c>
      <c r="BE203" s="73">
        <v>1998</v>
      </c>
      <c r="BF203" s="73">
        <f t="shared" si="244"/>
        <v>1.7354900643999999E-24</v>
      </c>
      <c r="BG203" s="73">
        <f t="shared" si="285"/>
        <v>2.2046607360999998E-20</v>
      </c>
      <c r="BH203" s="73">
        <f t="shared" si="286"/>
        <v>9.3976544222500005E-17</v>
      </c>
      <c r="BI203" s="73">
        <f t="shared" si="287"/>
        <v>1.3490782080400001E-13</v>
      </c>
      <c r="BJ203" s="73">
        <f t="shared" si="246"/>
        <v>6.5479816641600006E-11</v>
      </c>
      <c r="BK203" s="73">
        <f t="shared" si="247"/>
        <v>1.0790431128999999E-8</v>
      </c>
      <c r="BL203" s="73">
        <f t="shared" si="248"/>
        <v>6.0632073955600002E-7</v>
      </c>
      <c r="BM203" s="73">
        <f t="shared" si="249"/>
        <v>1.16728139025E-5</v>
      </c>
      <c r="BN203" s="73">
        <f t="shared" si="250"/>
        <v>7.7582801772099982E-5</v>
      </c>
      <c r="BO203" s="73">
        <f t="shared" si="251"/>
        <v>1.8237692208999999E-4</v>
      </c>
      <c r="BP203" s="73">
        <f t="shared" si="252"/>
        <v>1.7168598841000001E-4</v>
      </c>
      <c r="BQ203" s="73">
        <f t="shared" si="253"/>
        <v>1.1781799936E-4</v>
      </c>
      <c r="BR203" s="73">
        <f t="shared" si="254"/>
        <v>1.7615129283999999E-4</v>
      </c>
      <c r="BS203" s="73">
        <f t="shared" si="255"/>
        <v>3.8869305409000007E-4</v>
      </c>
      <c r="BT203" s="73">
        <f t="shared" si="256"/>
        <v>5.6858402500000003E-4</v>
      </c>
      <c r="BU203" s="73">
        <f t="shared" si="257"/>
        <v>5.0029163584000005E-4</v>
      </c>
      <c r="BV203" s="73">
        <f t="shared" si="258"/>
        <v>3.4512722175999999E-4</v>
      </c>
      <c r="BW203" s="73">
        <f t="shared" si="259"/>
        <v>2.9169565681000002E-4</v>
      </c>
      <c r="BX203" s="73">
        <f t="shared" si="260"/>
        <v>3.4820679609000007E-4</v>
      </c>
      <c r="BY203" s="73">
        <f t="shared" si="261"/>
        <v>4.7645285284000005E-4</v>
      </c>
      <c r="BZ203" s="73">
        <f t="shared" si="262"/>
        <v>6.6992451240999997E-4</v>
      </c>
      <c r="CA203" s="73">
        <f t="shared" si="263"/>
        <v>9.5258032320999996E-4</v>
      </c>
      <c r="CB203" s="73">
        <f t="shared" si="264"/>
        <v>1.3229296584099997E-3</v>
      </c>
      <c r="CC203" s="73">
        <f t="shared" si="265"/>
        <v>1.73492242576E-3</v>
      </c>
      <c r="CD203" s="73">
        <f t="shared" si="266"/>
        <v>2.1351792639999999E-3</v>
      </c>
      <c r="CE203" s="73">
        <f t="shared" si="267"/>
        <v>2.4893713209600005E-3</v>
      </c>
      <c r="CF203" s="73">
        <f t="shared" si="268"/>
        <v>2.7837864345599999E-3</v>
      </c>
      <c r="CG203" s="73">
        <f t="shared" si="269"/>
        <v>3.0248020032399999E-3</v>
      </c>
      <c r="CH203" s="73">
        <f t="shared" si="270"/>
        <v>3.22080085441E-3</v>
      </c>
      <c r="CI203" s="73">
        <f t="shared" si="271"/>
        <v>3.3484045171599999E-3</v>
      </c>
      <c r="CJ203" s="73">
        <f t="shared" si="272"/>
        <v>3.3434299417600005E-3</v>
      </c>
      <c r="CK203" s="73">
        <f t="shared" si="273"/>
        <v>3.1366048291599996E-3</v>
      </c>
      <c r="CL203" s="73">
        <f t="shared" si="274"/>
        <v>2.7081095602500002E-3</v>
      </c>
      <c r="CM203" s="73">
        <f t="shared" si="275"/>
        <v>2.1168924940900002E-3</v>
      </c>
      <c r="CN203" s="73">
        <f t="shared" si="276"/>
        <v>1.4802332864400003E-3</v>
      </c>
      <c r="CO203" s="73">
        <f t="shared" si="277"/>
        <v>9.1803546080999996E-4</v>
      </c>
      <c r="CP203" s="73">
        <f t="shared" si="278"/>
        <v>5.0201091136000005E-4</v>
      </c>
      <c r="CQ203" s="73">
        <f t="shared" si="279"/>
        <v>2.4100078564E-4</v>
      </c>
      <c r="CR203" s="73">
        <f t="shared" si="280"/>
        <v>1.0120963608999999E-4</v>
      </c>
      <c r="CS203" s="73">
        <f t="shared" si="281"/>
        <v>3.7048282092900005E-5</v>
      </c>
      <c r="CT203" s="73">
        <f t="shared" si="282"/>
        <v>1.1771555140900002E-5</v>
      </c>
      <c r="CU203" s="73">
        <f t="shared" si="283"/>
        <v>3.2303591824000003E-6</v>
      </c>
      <c r="CV203" s="73">
        <f t="shared" si="284"/>
        <v>7.612614850089999E-7</v>
      </c>
    </row>
    <row r="204" spans="1:100" s="73" customFormat="1" x14ac:dyDescent="0.25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L204" s="83">
        <f t="shared" si="245"/>
        <v>1999</v>
      </c>
      <c r="M204" s="84">
        <f>+rep!B192</f>
        <v>1.8679499999999999E-12</v>
      </c>
      <c r="N204" s="84">
        <f>+rep!C192</f>
        <v>2.1053500000000001E-10</v>
      </c>
      <c r="O204" s="84">
        <f>+rep!D192</f>
        <v>1.3745599999999999E-8</v>
      </c>
      <c r="P204" s="84">
        <f>+rep!E192</f>
        <v>5.2080200000000001E-7</v>
      </c>
      <c r="Q204" s="84">
        <f>+rep!F192</f>
        <v>1.14738E-5</v>
      </c>
      <c r="R204" s="84">
        <f>+rep!G192</f>
        <v>1.47291E-4</v>
      </c>
      <c r="S204" s="84">
        <f>+rep!H192</f>
        <v>1.1041099999999999E-3</v>
      </c>
      <c r="T204" s="84">
        <f>+rep!I192</f>
        <v>4.8446100000000001E-3</v>
      </c>
      <c r="U204" s="84">
        <f>+rep!J192</f>
        <v>1.24911E-2</v>
      </c>
      <c r="V204" s="84">
        <f>+rep!K192</f>
        <v>1.9161600000000001E-2</v>
      </c>
      <c r="W204" s="84">
        <f>+rep!L192</f>
        <v>1.8643900000000001E-2</v>
      </c>
      <c r="X204" s="84">
        <f>+rep!M192</f>
        <v>1.5630499999999999E-2</v>
      </c>
      <c r="Y204" s="84">
        <f>+rep!N192</f>
        <v>1.9509200000000001E-2</v>
      </c>
      <c r="Z204" s="84">
        <f>+rep!O192</f>
        <v>2.9645999999999999E-2</v>
      </c>
      <c r="AA204" s="84">
        <f>+rep!P192</f>
        <v>3.76178E-2</v>
      </c>
      <c r="AB204" s="84">
        <f>+rep!Q192</f>
        <v>3.9555800000000002E-2</v>
      </c>
      <c r="AC204" s="84">
        <f>+rep!R192</f>
        <v>4.0103699999999999E-2</v>
      </c>
      <c r="AD204" s="84">
        <f>+rep!S192</f>
        <v>4.3421700000000001E-2</v>
      </c>
      <c r="AE204" s="84">
        <f>+rep!T192</f>
        <v>4.65707E-2</v>
      </c>
      <c r="AF204" s="84">
        <f>+rep!U192</f>
        <v>4.5134100000000003E-2</v>
      </c>
      <c r="AG204" s="84">
        <f>+rep!V192</f>
        <v>3.9988900000000001E-2</v>
      </c>
      <c r="AH204" s="84">
        <f>+rep!W192</f>
        <v>3.5449099999999997E-2</v>
      </c>
      <c r="AI204" s="84">
        <f>+rep!X192</f>
        <v>3.4051400000000002E-2</v>
      </c>
      <c r="AJ204" s="84">
        <f>+rep!Y192</f>
        <v>3.53406E-2</v>
      </c>
      <c r="AK204" s="84">
        <f>+rep!Z192</f>
        <v>3.7823700000000002E-2</v>
      </c>
      <c r="AL204" s="84">
        <f>+rep!AA192</f>
        <v>4.0333399999999998E-2</v>
      </c>
      <c r="AM204" s="84">
        <f>+rep!AB192</f>
        <v>4.2136E-2</v>
      </c>
      <c r="AN204" s="84">
        <f>+rep!AC192</f>
        <v>4.2842900000000003E-2</v>
      </c>
      <c r="AO204" s="84">
        <f>+rep!AD192</f>
        <v>4.2424000000000003E-2</v>
      </c>
      <c r="AP204" s="84">
        <f>+rep!AE192</f>
        <v>4.1106700000000003E-2</v>
      </c>
      <c r="AQ204" s="84">
        <f>+rep!AF192</f>
        <v>3.9166100000000002E-2</v>
      </c>
      <c r="AR204" s="84">
        <f>+rep!AG192</f>
        <v>3.67508E-2</v>
      </c>
      <c r="AS204" s="84">
        <f>+rep!AH192</f>
        <v>3.3834799999999998E-2</v>
      </c>
      <c r="AT204" s="84">
        <f>+rep!AI192</f>
        <v>3.0307400000000002E-2</v>
      </c>
      <c r="AU204" s="84">
        <f>+rep!AJ192</f>
        <v>2.6130400000000002E-2</v>
      </c>
      <c r="AV204" s="84">
        <f>+rep!AK192</f>
        <v>2.14548E-2</v>
      </c>
      <c r="AW204" s="84">
        <f>+rep!AL192</f>
        <v>1.6622899999999999E-2</v>
      </c>
      <c r="AX204" s="84">
        <f>+rep!AM192</f>
        <v>1.20643E-2</v>
      </c>
      <c r="AY204" s="84">
        <f>+rep!AN192</f>
        <v>8.1548799999999998E-3</v>
      </c>
      <c r="AZ204" s="84">
        <f>+rep!AO192</f>
        <v>5.1108899999999999E-3</v>
      </c>
      <c r="BA204" s="84">
        <f>+rep!AP192</f>
        <v>2.95933E-3</v>
      </c>
      <c r="BB204" s="84">
        <f>+rep!AQ192</f>
        <v>1.5785899999999999E-3</v>
      </c>
      <c r="BC204" s="84">
        <f>+rep!AR192</f>
        <v>7.73948E-4</v>
      </c>
      <c r="BE204" s="73">
        <v>1999</v>
      </c>
      <c r="BF204" s="73">
        <f t="shared" si="244"/>
        <v>3.4892372024999997E-24</v>
      </c>
      <c r="BG204" s="73">
        <f t="shared" si="285"/>
        <v>4.4324986225000004E-20</v>
      </c>
      <c r="BH204" s="73">
        <f t="shared" si="286"/>
        <v>1.8894151935999997E-16</v>
      </c>
      <c r="BI204" s="73">
        <f t="shared" si="287"/>
        <v>2.71234723204E-13</v>
      </c>
      <c r="BJ204" s="73">
        <f t="shared" si="246"/>
        <v>1.3164808644000001E-10</v>
      </c>
      <c r="BK204" s="73">
        <f t="shared" si="247"/>
        <v>2.1694638680999998E-8</v>
      </c>
      <c r="BL204" s="73">
        <f t="shared" si="248"/>
        <v>1.2190588920999999E-6</v>
      </c>
      <c r="BM204" s="73">
        <f t="shared" si="249"/>
        <v>2.3470246052100001E-5</v>
      </c>
      <c r="BN204" s="73">
        <f t="shared" si="250"/>
        <v>1.5602757920999999E-4</v>
      </c>
      <c r="BO204" s="73">
        <f t="shared" si="251"/>
        <v>3.6716691456000004E-4</v>
      </c>
      <c r="BP204" s="73">
        <f t="shared" si="252"/>
        <v>7.6438475268100024E-5</v>
      </c>
      <c r="BQ204" s="73">
        <f t="shared" si="253"/>
        <v>1.7401412250000015E-5</v>
      </c>
      <c r="BR204" s="73">
        <f t="shared" si="254"/>
        <v>4.0380098703999998E-4</v>
      </c>
      <c r="BS204" s="73">
        <f t="shared" si="255"/>
        <v>9.9161764000000032E-5</v>
      </c>
      <c r="BT204" s="73">
        <f t="shared" si="256"/>
        <v>1.0041990588100004E-3</v>
      </c>
      <c r="BU204" s="73">
        <f t="shared" si="257"/>
        <v>1.5722890344099997E-3</v>
      </c>
      <c r="BV204" s="73">
        <f t="shared" si="258"/>
        <v>1.5291384576399999E-3</v>
      </c>
      <c r="BW204" s="73">
        <f t="shared" si="259"/>
        <v>2.0873202438400004E-3</v>
      </c>
      <c r="BX204" s="73">
        <f t="shared" si="260"/>
        <v>1.0651868238399998E-3</v>
      </c>
      <c r="BY204" s="73">
        <f t="shared" si="261"/>
        <v>5.843242598400001E-4</v>
      </c>
      <c r="BZ204" s="73">
        <f t="shared" si="262"/>
        <v>3.7701988899999989E-4</v>
      </c>
      <c r="CA204" s="73">
        <f t="shared" si="263"/>
        <v>1.7263194010000025E-5</v>
      </c>
      <c r="CB204" s="73">
        <f t="shared" si="264"/>
        <v>6.4285067024999975E-4</v>
      </c>
      <c r="CC204" s="73">
        <f t="shared" si="265"/>
        <v>2.0063022736000003E-4</v>
      </c>
      <c r="CD204" s="73">
        <f t="shared" si="266"/>
        <v>3.1694680899999949E-6</v>
      </c>
      <c r="CE204" s="73">
        <f t="shared" si="267"/>
        <v>1.1300540415999996E-4</v>
      </c>
      <c r="CF204" s="73">
        <f t="shared" si="268"/>
        <v>1.5457948899999998E-4</v>
      </c>
      <c r="CG204" s="73">
        <f t="shared" si="269"/>
        <v>5.3088307281000011E-4</v>
      </c>
      <c r="CH204" s="73">
        <f t="shared" si="270"/>
        <v>5.1175488400000016E-4</v>
      </c>
      <c r="CI204" s="73">
        <f t="shared" si="271"/>
        <v>4.538902420900001E-4</v>
      </c>
      <c r="CJ204" s="73">
        <f t="shared" si="272"/>
        <v>8.564466633121002E-4</v>
      </c>
      <c r="CK204" s="73">
        <f t="shared" si="273"/>
        <v>7.2091229703610013E-4</v>
      </c>
      <c r="CL204" s="73">
        <f t="shared" si="274"/>
        <v>5.7282726111610002E-4</v>
      </c>
      <c r="CM204" s="73">
        <f t="shared" si="275"/>
        <v>4.1642156908809998E-4</v>
      </c>
      <c r="CN204" s="73">
        <f t="shared" si="276"/>
        <v>6.8279780416000005E-4</v>
      </c>
      <c r="CO204" s="73">
        <f t="shared" si="277"/>
        <v>1.3349052551609998E-4</v>
      </c>
      <c r="CP204" s="73">
        <f t="shared" si="278"/>
        <v>4.5184074048099988E-5</v>
      </c>
      <c r="CQ204" s="73">
        <f t="shared" si="279"/>
        <v>1.4554733449000001E-4</v>
      </c>
      <c r="CR204" s="73">
        <f t="shared" si="280"/>
        <v>6.6502067814399991E-5</v>
      </c>
      <c r="CS204" s="73">
        <f t="shared" si="281"/>
        <v>2.61211965921E-5</v>
      </c>
      <c r="CT204" s="73">
        <f t="shared" si="282"/>
        <v>8.7576340489000001E-6</v>
      </c>
      <c r="CU204" s="73">
        <f t="shared" si="283"/>
        <v>2.4919463880999998E-6</v>
      </c>
      <c r="CV204" s="73">
        <f t="shared" si="284"/>
        <v>5.9899550670400001E-7</v>
      </c>
    </row>
    <row r="205" spans="1:100" s="73" customFormat="1" x14ac:dyDescent="0.2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L205" s="83">
        <f t="shared" si="245"/>
        <v>2000</v>
      </c>
      <c r="M205" s="84">
        <f>+rep!B193</f>
        <v>3.7157899999999999E-12</v>
      </c>
      <c r="N205" s="84">
        <f>+rep!C193</f>
        <v>4.1880400000000003E-10</v>
      </c>
      <c r="O205" s="84">
        <f>+rep!D193</f>
        <v>2.73432E-8</v>
      </c>
      <c r="P205" s="84">
        <f>+rep!E193</f>
        <v>1.0359900000000001E-6</v>
      </c>
      <c r="Q205" s="84">
        <f>+rep!F193</f>
        <v>2.2823499999999999E-5</v>
      </c>
      <c r="R205" s="84">
        <f>+rep!G193</f>
        <v>2.9297500000000001E-4</v>
      </c>
      <c r="S205" s="84">
        <f>+rep!H193</f>
        <v>2.1958699999999999E-3</v>
      </c>
      <c r="T205" s="84">
        <f>+rep!I193</f>
        <v>9.6305499999999999E-3</v>
      </c>
      <c r="U205" s="84">
        <f>+rep!J193</f>
        <v>2.4783800000000002E-2</v>
      </c>
      <c r="V205" s="84">
        <f>+rep!K193</f>
        <v>3.7679799999999999E-2</v>
      </c>
      <c r="W205" s="84">
        <f>+rep!L193</f>
        <v>3.4987600000000001E-2</v>
      </c>
      <c r="X205" s="84">
        <f>+rep!M193</f>
        <v>2.3979899999999998E-2</v>
      </c>
      <c r="Y205" s="84">
        <f>+rep!N193</f>
        <v>2.17206E-2</v>
      </c>
      <c r="Z205" s="84">
        <f>+rep!O193</f>
        <v>2.9498E-2</v>
      </c>
      <c r="AA205" s="84">
        <f>+rep!P193</f>
        <v>3.7055499999999998E-2</v>
      </c>
      <c r="AB205" s="84">
        <f>+rep!Q193</f>
        <v>3.9431099999999997E-2</v>
      </c>
      <c r="AC205" s="84">
        <f>+rep!R193</f>
        <v>4.1151600000000003E-2</v>
      </c>
      <c r="AD205" s="84">
        <f>+rep!S193</f>
        <v>4.6682300000000003E-2</v>
      </c>
      <c r="AE205" s="84">
        <f>+rep!T193</f>
        <v>5.3539299999999998E-2</v>
      </c>
      <c r="AF205" s="84">
        <f>+rep!U193</f>
        <v>5.7234899999999998E-2</v>
      </c>
      <c r="AG205" s="84">
        <f>+rep!V193</f>
        <v>5.7215099999999998E-2</v>
      </c>
      <c r="AH205" s="84">
        <f>+rep!W193</f>
        <v>5.5157600000000001E-2</v>
      </c>
      <c r="AI205" s="84">
        <f>+rep!X193</f>
        <v>5.1444299999999998E-2</v>
      </c>
      <c r="AJ205" s="84">
        <f>+rep!Y193</f>
        <v>4.5825200000000003E-2</v>
      </c>
      <c r="AK205" s="84">
        <f>+rep!Z193</f>
        <v>3.9399200000000002E-2</v>
      </c>
      <c r="AL205" s="84">
        <f>+rep!AA193</f>
        <v>3.4056000000000003E-2</v>
      </c>
      <c r="AM205" s="84">
        <f>+rep!AB193</f>
        <v>3.07195E-2</v>
      </c>
      <c r="AN205" s="84">
        <f>+rep!AC193</f>
        <v>2.8946099999999999E-2</v>
      </c>
      <c r="AO205" s="84">
        <f>+rep!AD193</f>
        <v>2.7770799999999998E-2</v>
      </c>
      <c r="AP205" s="84">
        <f>+rep!AE193</f>
        <v>2.6473199999999999E-2</v>
      </c>
      <c r="AQ205" s="84">
        <f>+rep!AF193</f>
        <v>2.4768600000000002E-2</v>
      </c>
      <c r="AR205" s="84">
        <f>+rep!AG193</f>
        <v>2.2672600000000001E-2</v>
      </c>
      <c r="AS205" s="84">
        <f>+rep!AH193</f>
        <v>2.0314499999999999E-2</v>
      </c>
      <c r="AT205" s="84">
        <f>+rep!AI193</f>
        <v>1.78087E-2</v>
      </c>
      <c r="AU205" s="84">
        <f>+rep!AJ193</f>
        <v>1.5213900000000001E-2</v>
      </c>
      <c r="AV205" s="84">
        <f>+rep!AK193</f>
        <v>1.2566000000000001E-2</v>
      </c>
      <c r="AW205" s="84">
        <f>+rep!AL193</f>
        <v>9.9314599999999996E-3</v>
      </c>
      <c r="AX205" s="84">
        <f>+rep!AM193</f>
        <v>7.4310599999999997E-3</v>
      </c>
      <c r="AY205" s="84">
        <f>+rep!AN193</f>
        <v>5.2139100000000004E-3</v>
      </c>
      <c r="AZ205" s="84">
        <f>+rep!AO193</f>
        <v>3.4038699999999998E-3</v>
      </c>
      <c r="BA205" s="84">
        <f>+rep!AP193</f>
        <v>2.0552399999999998E-3</v>
      </c>
      <c r="BB205" s="84">
        <f>+rep!AQ193</f>
        <v>1.14248E-3</v>
      </c>
      <c r="BC205" s="84">
        <f>+rep!AR193</f>
        <v>5.8268899999999995E-4</v>
      </c>
      <c r="BE205" s="73">
        <v>2000</v>
      </c>
      <c r="BF205" s="73">
        <f t="shared" si="244"/>
        <v>1.38070953241E-23</v>
      </c>
      <c r="BG205" s="73">
        <f t="shared" si="285"/>
        <v>1.7539679041600003E-19</v>
      </c>
      <c r="BH205" s="73">
        <f t="shared" si="286"/>
        <v>7.4765058624000003E-16</v>
      </c>
      <c r="BI205" s="73">
        <f t="shared" si="287"/>
        <v>1.0732752801000002E-12</v>
      </c>
      <c r="BJ205" s="73">
        <f t="shared" si="246"/>
        <v>5.2091215225E-10</v>
      </c>
      <c r="BK205" s="73">
        <f t="shared" si="247"/>
        <v>9.6197354400625031E-5</v>
      </c>
      <c r="BL205" s="73">
        <f t="shared" si="248"/>
        <v>3.2422071757690009E-4</v>
      </c>
      <c r="BM205" s="73">
        <f t="shared" si="249"/>
        <v>4.2735018900250007E-4</v>
      </c>
      <c r="BN205" s="73">
        <f t="shared" si="250"/>
        <v>2.4399064804000003E-4</v>
      </c>
      <c r="BO205" s="73">
        <f t="shared" si="251"/>
        <v>7.4212656400000164E-6</v>
      </c>
      <c r="BP205" s="73">
        <f t="shared" si="252"/>
        <v>2.407928062499999E-4</v>
      </c>
      <c r="BQ205" s="73">
        <f t="shared" si="253"/>
        <v>7.0358623503999991E-4</v>
      </c>
      <c r="BR205" s="73">
        <f t="shared" si="254"/>
        <v>1.5120821102500002E-3</v>
      </c>
      <c r="BS205" s="73">
        <f t="shared" si="255"/>
        <v>4.4129825040999988E-4</v>
      </c>
      <c r="BT205" s="73">
        <f t="shared" si="256"/>
        <v>1.8089174015999997E-4</v>
      </c>
      <c r="BU205" s="73">
        <f t="shared" si="257"/>
        <v>9.4653441000001107E-7</v>
      </c>
      <c r="BV205" s="73">
        <f t="shared" si="258"/>
        <v>5.5890576000000158E-7</v>
      </c>
      <c r="BW205" s="73">
        <f t="shared" si="259"/>
        <v>3.9417050890000004E-5</v>
      </c>
      <c r="BX205" s="73">
        <f t="shared" si="260"/>
        <v>1.7253610608999989E-4</v>
      </c>
      <c r="BY205" s="73">
        <f t="shared" si="261"/>
        <v>7.2532723760999993E-4</v>
      </c>
      <c r="BZ205" s="73">
        <f t="shared" si="262"/>
        <v>2.8261308320999984E-4</v>
      </c>
      <c r="CA205" s="73">
        <f t="shared" si="263"/>
        <v>6.1775114116000007E-4</v>
      </c>
      <c r="CB205" s="73">
        <f t="shared" si="264"/>
        <v>4.4695456568999995E-4</v>
      </c>
      <c r="CC205" s="73">
        <f t="shared" si="265"/>
        <v>2.9389409440000011E-5</v>
      </c>
      <c r="CD205" s="73">
        <f t="shared" si="266"/>
        <v>8.2740854440000047E-5</v>
      </c>
      <c r="CE205" s="73">
        <f t="shared" si="267"/>
        <v>1.9193331600000005E-4</v>
      </c>
      <c r="CF205" s="73">
        <f t="shared" si="268"/>
        <v>1.1061780624999998E-4</v>
      </c>
      <c r="CG205" s="73">
        <f t="shared" si="269"/>
        <v>7.645928480999996E-5</v>
      </c>
      <c r="CH205" s="73">
        <f t="shared" si="270"/>
        <v>5.7286733439999957E-5</v>
      </c>
      <c r="CI205" s="73">
        <f t="shared" si="271"/>
        <v>3.9327949439999973E-5</v>
      </c>
      <c r="CJ205" s="73">
        <f t="shared" si="272"/>
        <v>3.0629583359999983E-5</v>
      </c>
      <c r="CK205" s="73">
        <f t="shared" si="273"/>
        <v>6.1038643599999996E-6</v>
      </c>
      <c r="CL205" s="73">
        <f t="shared" si="274"/>
        <v>1.2656249999999555E-8</v>
      </c>
      <c r="CM205" s="73">
        <f t="shared" si="275"/>
        <v>5.7278848900000049E-6</v>
      </c>
      <c r="CN205" s="73">
        <f t="shared" si="276"/>
        <v>2.4881141610000006E-5</v>
      </c>
      <c r="CO205" s="73">
        <f t="shared" si="277"/>
        <v>6.0762250000000013E-6</v>
      </c>
      <c r="CP205" s="73">
        <f t="shared" si="278"/>
        <v>2.8743811600000343E-8</v>
      </c>
      <c r="CQ205" s="73">
        <f t="shared" si="279"/>
        <v>5.5220652723599999E-5</v>
      </c>
      <c r="CR205" s="73">
        <f t="shared" si="280"/>
        <v>2.7184857488100005E-5</v>
      </c>
      <c r="CS205" s="73">
        <f t="shared" si="281"/>
        <v>1.1586330976899998E-5</v>
      </c>
      <c r="CT205" s="73">
        <f t="shared" si="282"/>
        <v>4.2240114575999993E-6</v>
      </c>
      <c r="CU205" s="73">
        <f t="shared" si="283"/>
        <v>1.3052605503999999E-6</v>
      </c>
      <c r="CV205" s="73">
        <f t="shared" si="284"/>
        <v>3.3952647072099993E-7</v>
      </c>
    </row>
    <row r="206" spans="1:100" s="73" customFormat="1" x14ac:dyDescent="0.25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L206" s="83">
        <f t="shared" si="245"/>
        <v>2001</v>
      </c>
      <c r="M206" s="84">
        <f>+rep!B194</f>
        <v>1.2990900000000001E-12</v>
      </c>
      <c r="N206" s="84">
        <f>+rep!C194</f>
        <v>1.4642E-10</v>
      </c>
      <c r="O206" s="84">
        <f>+rep!D194</f>
        <v>9.5596699999999999E-9</v>
      </c>
      <c r="P206" s="84">
        <f>+rep!E194</f>
        <v>3.6221000000000001E-7</v>
      </c>
      <c r="Q206" s="84">
        <f>+rep!F194</f>
        <v>7.9802599999999994E-6</v>
      </c>
      <c r="R206" s="84">
        <f>+rep!G194</f>
        <v>1.02457E-4</v>
      </c>
      <c r="S206" s="84">
        <f>+rep!H194</f>
        <v>7.6832099999999998E-4</v>
      </c>
      <c r="T206" s="84">
        <f>+rep!I194</f>
        <v>3.3757399999999999E-3</v>
      </c>
      <c r="U206" s="84">
        <f>+rep!J194</f>
        <v>8.7506600000000004E-3</v>
      </c>
      <c r="V206" s="84">
        <f>+rep!K194</f>
        <v>1.376E-2</v>
      </c>
      <c r="W206" s="84">
        <f>+rep!L194</f>
        <v>1.5045299999999999E-2</v>
      </c>
      <c r="X206" s="84">
        <f>+rep!M194</f>
        <v>1.7886300000000001E-2</v>
      </c>
      <c r="Y206" s="84">
        <f>+rep!N194</f>
        <v>3.0262899999999999E-2</v>
      </c>
      <c r="Z206" s="84">
        <f>+rep!O194</f>
        <v>4.8719400000000003E-2</v>
      </c>
      <c r="AA206" s="84">
        <f>+rep!P194</f>
        <v>5.99132E-2</v>
      </c>
      <c r="AB206" s="84">
        <f>+rep!Q194</f>
        <v>5.7297300000000002E-2</v>
      </c>
      <c r="AC206" s="84">
        <f>+rep!R194</f>
        <v>4.9250599999999999E-2</v>
      </c>
      <c r="AD206" s="84">
        <f>+rep!S194</f>
        <v>4.6329000000000002E-2</v>
      </c>
      <c r="AE206" s="84">
        <f>+rep!T194</f>
        <v>4.8977600000000003E-2</v>
      </c>
      <c r="AF206" s="84">
        <f>+rep!U194</f>
        <v>5.2296500000000003E-2</v>
      </c>
      <c r="AG206" s="84">
        <f>+rep!V194</f>
        <v>5.4413200000000002E-2</v>
      </c>
      <c r="AH206" s="84">
        <f>+rep!W194</f>
        <v>5.6043700000000002E-2</v>
      </c>
      <c r="AI206" s="84">
        <f>+rep!X194</f>
        <v>5.6840599999999998E-2</v>
      </c>
      <c r="AJ206" s="84">
        <f>+rep!Y194</f>
        <v>5.5451899999999998E-2</v>
      </c>
      <c r="AK206" s="84">
        <f>+rep!Z194</f>
        <v>5.1417200000000003E-2</v>
      </c>
      <c r="AL206" s="84">
        <f>+rep!AA194</f>
        <v>4.5456000000000003E-2</v>
      </c>
      <c r="AM206" s="84">
        <f>+rep!AB194</f>
        <v>3.8664299999999999E-2</v>
      </c>
      <c r="AN206" s="84">
        <f>+rep!AC194</f>
        <v>3.2085900000000001E-2</v>
      </c>
      <c r="AO206" s="84">
        <f>+rep!AD194</f>
        <v>2.6551100000000001E-2</v>
      </c>
      <c r="AP206" s="84">
        <f>+rep!AE194</f>
        <v>2.24169E-2</v>
      </c>
      <c r="AQ206" s="84">
        <f>+rep!AF194</f>
        <v>1.94837E-2</v>
      </c>
      <c r="AR206" s="84">
        <f>+rep!AG194</f>
        <v>1.7257399999999999E-2</v>
      </c>
      <c r="AS206" s="84">
        <f>+rep!AH194</f>
        <v>1.52908E-2</v>
      </c>
      <c r="AT206" s="84">
        <f>+rep!AI194</f>
        <v>1.3338600000000001E-2</v>
      </c>
      <c r="AU206" s="84">
        <f>+rep!AJ194</f>
        <v>1.13314E-2</v>
      </c>
      <c r="AV206" s="84">
        <f>+rep!AK194</f>
        <v>9.2964899999999993E-3</v>
      </c>
      <c r="AW206" s="84">
        <f>+rep!AL194</f>
        <v>7.3057599999999997E-3</v>
      </c>
      <c r="AX206" s="84">
        <f>+rep!AM194</f>
        <v>5.4516E-3</v>
      </c>
      <c r="AY206" s="84">
        <f>+rep!AN194</f>
        <v>3.8287600000000001E-3</v>
      </c>
      <c r="AZ206" s="84">
        <f>+rep!AO194</f>
        <v>2.5103299999999999E-3</v>
      </c>
      <c r="BA206" s="84">
        <f>+rep!AP194</f>
        <v>1.52589E-3</v>
      </c>
      <c r="BB206" s="84">
        <f>+rep!AQ194</f>
        <v>8.5509099999999999E-4</v>
      </c>
      <c r="BC206" s="84">
        <f>+rep!AR194</f>
        <v>4.3987200000000001E-4</v>
      </c>
      <c r="BE206" s="73">
        <v>2001</v>
      </c>
      <c r="BF206" s="73">
        <f t="shared" si="244"/>
        <v>1.6876348281E-24</v>
      </c>
      <c r="BG206" s="73">
        <f t="shared" si="285"/>
        <v>2.1438816399999999E-20</v>
      </c>
      <c r="BH206" s="73">
        <f t="shared" si="286"/>
        <v>9.1387290508899999E-17</v>
      </c>
      <c r="BI206" s="73">
        <f t="shared" si="287"/>
        <v>1.3119608410000001E-13</v>
      </c>
      <c r="BJ206" s="73">
        <f t="shared" si="246"/>
        <v>6.3684549667599988E-11</v>
      </c>
      <c r="BK206" s="73">
        <f t="shared" si="247"/>
        <v>1.0497436848999999E-8</v>
      </c>
      <c r="BL206" s="73">
        <f t="shared" si="248"/>
        <v>5.9031715904099997E-7</v>
      </c>
      <c r="BM206" s="73">
        <f t="shared" si="249"/>
        <v>1.13956205476E-5</v>
      </c>
      <c r="BN206" s="73">
        <f t="shared" si="250"/>
        <v>1.3232591088999994E-6</v>
      </c>
      <c r="BO206" s="73">
        <f t="shared" si="251"/>
        <v>1.4891958180099997E-5</v>
      </c>
      <c r="BP206" s="73">
        <f t="shared" si="252"/>
        <v>2.2626194890000009E-5</v>
      </c>
      <c r="BQ206" s="73">
        <f t="shared" si="253"/>
        <v>4.7165849328999996E-4</v>
      </c>
      <c r="BR206" s="73">
        <f t="shared" si="254"/>
        <v>8.7256149210000034E-5</v>
      </c>
      <c r="BS206" s="73">
        <f t="shared" si="255"/>
        <v>6.1716735999999594E-7</v>
      </c>
      <c r="BT206" s="73">
        <f t="shared" si="256"/>
        <v>2.5735329000000221E-7</v>
      </c>
      <c r="BU206" s="73">
        <f t="shared" si="257"/>
        <v>1.4423049216000006E-4</v>
      </c>
      <c r="BV206" s="73">
        <f t="shared" si="258"/>
        <v>8.9743982328999996E-4</v>
      </c>
      <c r="BW206" s="73">
        <f t="shared" si="259"/>
        <v>1.0086975999999989E-5</v>
      </c>
      <c r="BX206" s="73">
        <f t="shared" si="260"/>
        <v>2.7815075999999718E-7</v>
      </c>
      <c r="BY206" s="73">
        <f t="shared" si="261"/>
        <v>7.792472250000013E-6</v>
      </c>
      <c r="BZ206" s="73">
        <f t="shared" si="262"/>
        <v>2.4090427240000016E-5</v>
      </c>
      <c r="CA206" s="73">
        <f t="shared" si="263"/>
        <v>2.7026373609000007E-4</v>
      </c>
      <c r="CB206" s="73">
        <f t="shared" si="264"/>
        <v>2.9710037955999992E-4</v>
      </c>
      <c r="CC206" s="73">
        <f t="shared" si="265"/>
        <v>2.5115593440999993E-4</v>
      </c>
      <c r="CD206" s="73">
        <f t="shared" si="266"/>
        <v>1.3955169424000006E-4</v>
      </c>
      <c r="CE206" s="73">
        <f t="shared" si="267"/>
        <v>2.4815700900000012E-4</v>
      </c>
      <c r="CF206" s="73">
        <f t="shared" si="268"/>
        <v>8.0304897689999967E-5</v>
      </c>
      <c r="CG206" s="73">
        <f t="shared" si="269"/>
        <v>5.6782124100000017E-6</v>
      </c>
      <c r="CH206" s="73">
        <f t="shared" si="270"/>
        <v>9.934473609999995E-6</v>
      </c>
      <c r="CI206" s="73">
        <f t="shared" si="271"/>
        <v>5.308725321E-5</v>
      </c>
      <c r="CJ206" s="73">
        <f t="shared" si="272"/>
        <v>1.0443409249000002E-4</v>
      </c>
      <c r="CK206" s="73">
        <f t="shared" si="273"/>
        <v>6.4749891600000054E-6</v>
      </c>
      <c r="CL206" s="73">
        <f t="shared" si="274"/>
        <v>2.0350925439999999E-5</v>
      </c>
      <c r="CM206" s="73">
        <f t="shared" si="275"/>
        <v>1.1817162512100005E-5</v>
      </c>
      <c r="CN206" s="73">
        <f t="shared" si="276"/>
        <v>2.0460727681E-6</v>
      </c>
      <c r="CO206" s="73">
        <f t="shared" si="277"/>
        <v>3.6542025000000106E-7</v>
      </c>
      <c r="CP206" s="73">
        <f t="shared" si="278"/>
        <v>6.7352187529000027E-6</v>
      </c>
      <c r="CQ206" s="73">
        <f t="shared" si="279"/>
        <v>2.9719942560000002E-5</v>
      </c>
      <c r="CR206" s="73">
        <f t="shared" si="280"/>
        <v>3.6871977172899996E-5</v>
      </c>
      <c r="CS206" s="73">
        <f t="shared" si="281"/>
        <v>6.3017567088999992E-6</v>
      </c>
      <c r="CT206" s="73">
        <f t="shared" si="282"/>
        <v>2.3283402921000001E-6</v>
      </c>
      <c r="CU206" s="73">
        <f t="shared" si="283"/>
        <v>7.3118061828099998E-7</v>
      </c>
      <c r="CV206" s="73">
        <f t="shared" si="284"/>
        <v>1.9348737638400001E-7</v>
      </c>
    </row>
    <row r="207" spans="1:100" s="73" customFormat="1" x14ac:dyDescent="0.25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L207" s="83">
        <f t="shared" si="245"/>
        <v>2002</v>
      </c>
      <c r="M207" s="84">
        <f>+rep!B195</f>
        <v>1.0562000000000001E-12</v>
      </c>
      <c r="N207" s="84">
        <f>+rep!C195</f>
        <v>1.1904399999999999E-10</v>
      </c>
      <c r="O207" s="84">
        <f>+rep!D195</f>
        <v>7.7722600000000002E-9</v>
      </c>
      <c r="P207" s="84">
        <f>+rep!E195</f>
        <v>2.9447999999999997E-7</v>
      </c>
      <c r="Q207" s="84">
        <f>+rep!F195</f>
        <v>6.4877300000000001E-6</v>
      </c>
      <c r="R207" s="84">
        <f>+rep!G195</f>
        <v>8.3284300000000005E-5</v>
      </c>
      <c r="S207" s="84">
        <f>+rep!H195</f>
        <v>6.2432000000000004E-4</v>
      </c>
      <c r="T207" s="84">
        <f>+rep!I195</f>
        <v>2.7396E-3</v>
      </c>
      <c r="U207" s="84">
        <f>+rep!J195</f>
        <v>7.0657799999999998E-3</v>
      </c>
      <c r="V207" s="84">
        <f>+rep!K195</f>
        <v>1.0854600000000001E-2</v>
      </c>
      <c r="W207" s="84">
        <f>+rep!L195</f>
        <v>1.06421E-2</v>
      </c>
      <c r="X207" s="84">
        <f>+rep!M195</f>
        <v>9.2117299999999996E-3</v>
      </c>
      <c r="Y207" s="84">
        <f>+rep!N195</f>
        <v>1.2128699999999999E-2</v>
      </c>
      <c r="Z207" s="84">
        <f>+rep!O195</f>
        <v>1.9536399999999999E-2</v>
      </c>
      <c r="AA207" s="84">
        <f>+rep!P195</f>
        <v>2.7746199999999999E-2</v>
      </c>
      <c r="AB207" s="84">
        <f>+rep!Q195</f>
        <v>3.6193500000000003E-2</v>
      </c>
      <c r="AC207" s="84">
        <f>+rep!R195</f>
        <v>4.8032999999999999E-2</v>
      </c>
      <c r="AD207" s="84">
        <f>+rep!S195</f>
        <v>6.2712699999999996E-2</v>
      </c>
      <c r="AE207" s="84">
        <f>+rep!T195</f>
        <v>7.3179999999999995E-2</v>
      </c>
      <c r="AF207" s="84">
        <f>+rep!U195</f>
        <v>7.3967400000000003E-2</v>
      </c>
      <c r="AG207" s="84">
        <f>+rep!V195</f>
        <v>6.7797200000000002E-2</v>
      </c>
      <c r="AH207" s="84">
        <f>+rep!W195</f>
        <v>6.1303499999999997E-2</v>
      </c>
      <c r="AI207" s="84">
        <f>+rep!X195</f>
        <v>5.7726899999999998E-2</v>
      </c>
      <c r="AJ207" s="84">
        <f>+rep!Y195</f>
        <v>5.6042399999999999E-2</v>
      </c>
      <c r="AK207" s="84">
        <f>+rep!Z195</f>
        <v>5.4308799999999997E-2</v>
      </c>
      <c r="AL207" s="84">
        <f>+rep!AA195</f>
        <v>5.1475199999999999E-2</v>
      </c>
      <c r="AM207" s="84">
        <f>+rep!AB195</f>
        <v>4.7178400000000002E-2</v>
      </c>
      <c r="AN207" s="84">
        <f>+rep!AC195</f>
        <v>4.1497899999999997E-2</v>
      </c>
      <c r="AO207" s="84">
        <f>+rep!AD195</f>
        <v>3.4992000000000002E-2</v>
      </c>
      <c r="AP207" s="84">
        <f>+rep!AE195</f>
        <v>2.8503400000000002E-2</v>
      </c>
      <c r="AQ207" s="84">
        <f>+rep!AF195</f>
        <v>2.2776399999999999E-2</v>
      </c>
      <c r="AR207" s="84">
        <f>+rep!AG195</f>
        <v>1.8190399999999999E-2</v>
      </c>
      <c r="AS207" s="84">
        <f>+rep!AH195</f>
        <v>1.47241E-2</v>
      </c>
      <c r="AT207" s="84">
        <f>+rep!AI195</f>
        <v>1.2092800000000001E-2</v>
      </c>
      <c r="AU207" s="84">
        <f>+rep!AJ195</f>
        <v>9.9510599999999994E-3</v>
      </c>
      <c r="AV207" s="84">
        <f>+rep!AK195</f>
        <v>8.0476499999999999E-3</v>
      </c>
      <c r="AW207" s="84">
        <f>+rep!AL195</f>
        <v>6.2791699999999997E-3</v>
      </c>
      <c r="AX207" s="84">
        <f>+rep!AM195</f>
        <v>4.6587599999999996E-3</v>
      </c>
      <c r="AY207" s="84">
        <f>+rep!AN195</f>
        <v>3.2517499999999999E-3</v>
      </c>
      <c r="AZ207" s="84">
        <f>+rep!AO195</f>
        <v>2.1181099999999999E-3</v>
      </c>
      <c r="BA207" s="84">
        <f>+rep!AP195</f>
        <v>1.2794799999999999E-3</v>
      </c>
      <c r="BB207" s="84">
        <f>+rep!AQ195</f>
        <v>7.13173E-4</v>
      </c>
      <c r="BC207" s="84">
        <f>+rep!AR195</f>
        <v>3.6532600000000002E-4</v>
      </c>
      <c r="BE207" s="73">
        <v>2002</v>
      </c>
      <c r="BF207" s="73">
        <f t="shared" si="244"/>
        <v>1.1155584400000001E-24</v>
      </c>
      <c r="BG207" s="73">
        <f t="shared" si="285"/>
        <v>1.4171473935999999E-20</v>
      </c>
      <c r="BH207" s="73">
        <f t="shared" si="286"/>
        <v>6.0408025507600009E-17</v>
      </c>
      <c r="BI207" s="73">
        <f t="shared" si="287"/>
        <v>8.6718470399999981E-14</v>
      </c>
      <c r="BJ207" s="73">
        <f t="shared" si="246"/>
        <v>4.2090640552900002E-11</v>
      </c>
      <c r="BK207" s="73">
        <f t="shared" si="247"/>
        <v>6.9362746264900007E-9</v>
      </c>
      <c r="BL207" s="73">
        <f t="shared" si="248"/>
        <v>3.8977546240000008E-7</v>
      </c>
      <c r="BM207" s="73">
        <f t="shared" si="249"/>
        <v>7.5054081600000001E-6</v>
      </c>
      <c r="BN207" s="73">
        <f t="shared" si="250"/>
        <v>4.9925247008399995E-5</v>
      </c>
      <c r="BO207" s="73">
        <f t="shared" si="251"/>
        <v>1.1782234116000001E-4</v>
      </c>
      <c r="BP207" s="73">
        <f t="shared" si="252"/>
        <v>1.9184399999999927E-7</v>
      </c>
      <c r="BQ207" s="73">
        <f t="shared" si="253"/>
        <v>1.2536094046090005E-4</v>
      </c>
      <c r="BR207" s="73">
        <f t="shared" si="254"/>
        <v>3.4163977224999998E-4</v>
      </c>
      <c r="BS207" s="73">
        <f t="shared" si="255"/>
        <v>1.2267334564E-4</v>
      </c>
      <c r="BT207" s="73">
        <f t="shared" si="256"/>
        <v>1.7082751401000003E-4</v>
      </c>
      <c r="BU207" s="73">
        <f t="shared" si="257"/>
        <v>1.2415122720099993E-3</v>
      </c>
      <c r="BV207" s="73">
        <f t="shared" si="258"/>
        <v>1.9187641336899995E-3</v>
      </c>
      <c r="BW207" s="73">
        <f t="shared" si="259"/>
        <v>3.5796640000000023E-4</v>
      </c>
      <c r="BX207" s="73">
        <f t="shared" si="260"/>
        <v>7.1448137290000126E-5</v>
      </c>
      <c r="BY207" s="73">
        <f t="shared" si="261"/>
        <v>6.4455054400000396E-6</v>
      </c>
      <c r="BZ207" s="73">
        <f t="shared" si="262"/>
        <v>4.3200385290000011E-5</v>
      </c>
      <c r="CA207" s="73">
        <f t="shared" si="263"/>
        <v>1.0574214560999992E-4</v>
      </c>
      <c r="CB207" s="73">
        <f t="shared" si="264"/>
        <v>4.497714224999996E-5</v>
      </c>
      <c r="CC207" s="73">
        <f t="shared" si="265"/>
        <v>2.3183412120999998E-4</v>
      </c>
      <c r="CD207" s="73">
        <f t="shared" si="266"/>
        <v>1.8204755624999993E-4</v>
      </c>
      <c r="CE207" s="73">
        <f t="shared" si="267"/>
        <v>1.1361214920999998E-4</v>
      </c>
      <c r="CF207" s="73">
        <f t="shared" si="268"/>
        <v>2.7443898244000012E-4</v>
      </c>
      <c r="CG207" s="73">
        <f t="shared" si="269"/>
        <v>1.1849846448999996E-4</v>
      </c>
      <c r="CH207" s="73">
        <f t="shared" si="270"/>
        <v>1.9182648040000026E-5</v>
      </c>
      <c r="CI207" s="73">
        <f t="shared" si="271"/>
        <v>4.4470374399999892E-6</v>
      </c>
      <c r="CJ207" s="73">
        <f t="shared" si="272"/>
        <v>5.6083712399999875E-6</v>
      </c>
      <c r="CK207" s="73">
        <f t="shared" si="273"/>
        <v>6.3780987689999967E-5</v>
      </c>
      <c r="CL207" s="73">
        <f t="shared" si="274"/>
        <v>2.0430399999999997E-5</v>
      </c>
      <c r="CM207" s="73">
        <f t="shared" si="275"/>
        <v>3.5671876900000004E-6</v>
      </c>
      <c r="CN207" s="73">
        <f t="shared" si="276"/>
        <v>6.402924160000063E-8</v>
      </c>
      <c r="CO207" s="73">
        <f t="shared" si="277"/>
        <v>6.4764670522499996E-5</v>
      </c>
      <c r="CP207" s="73">
        <f t="shared" si="278"/>
        <v>3.9427975888899998E-5</v>
      </c>
      <c r="CQ207" s="73">
        <f t="shared" si="279"/>
        <v>2.1704044737599995E-5</v>
      </c>
      <c r="CR207" s="73">
        <f t="shared" si="280"/>
        <v>1.0573878062499998E-5</v>
      </c>
      <c r="CS207" s="73">
        <f t="shared" si="281"/>
        <v>4.4863899720999994E-6</v>
      </c>
      <c r="CT207" s="73">
        <f t="shared" si="282"/>
        <v>1.6370690703999999E-6</v>
      </c>
      <c r="CU207" s="73">
        <f t="shared" si="283"/>
        <v>5.0861572792899998E-7</v>
      </c>
      <c r="CV207" s="73">
        <f t="shared" si="284"/>
        <v>1.3346308627600002E-7</v>
      </c>
    </row>
    <row r="208" spans="1:100" s="73" customFormat="1" x14ac:dyDescent="0.25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L208" s="83">
        <f t="shared" si="245"/>
        <v>2003</v>
      </c>
      <c r="M208" s="84">
        <f>+rep!B196</f>
        <v>8.8346599999999998E-13</v>
      </c>
      <c r="N208" s="84">
        <f>+rep!C196</f>
        <v>9.9574800000000003E-11</v>
      </c>
      <c r="O208" s="84">
        <f>+rep!D196</f>
        <v>6.5011399999999997E-9</v>
      </c>
      <c r="P208" s="84">
        <f>+rep!E196</f>
        <v>2.4631900000000002E-7</v>
      </c>
      <c r="Q208" s="84">
        <f>+rep!F196</f>
        <v>5.4267099999999999E-6</v>
      </c>
      <c r="R208" s="84">
        <f>+rep!G196</f>
        <v>6.9663899999999996E-5</v>
      </c>
      <c r="S208" s="84">
        <f>+rep!H196</f>
        <v>5.2222499999999997E-4</v>
      </c>
      <c r="T208" s="84">
        <f>+rep!I196</f>
        <v>2.2916899999999999E-3</v>
      </c>
      <c r="U208" s="84">
        <f>+rep!J196</f>
        <v>5.9115499999999998E-3</v>
      </c>
      <c r="V208" s="84">
        <f>+rep!K196</f>
        <v>9.0882700000000007E-3</v>
      </c>
      <c r="W208" s="84">
        <f>+rep!L196</f>
        <v>8.9409899999999994E-3</v>
      </c>
      <c r="X208" s="84">
        <f>+rep!M196</f>
        <v>7.8128299999999998E-3</v>
      </c>
      <c r="Y208" s="84">
        <f>+rep!N196</f>
        <v>1.02553E-2</v>
      </c>
      <c r="Z208" s="84">
        <f>+rep!O196</f>
        <v>1.58855E-2</v>
      </c>
      <c r="AA208" s="84">
        <f>+rep!P196</f>
        <v>2.05276E-2</v>
      </c>
      <c r="AB208" s="84">
        <f>+rep!Q196</f>
        <v>2.2616399999999998E-2</v>
      </c>
      <c r="AC208" s="84">
        <f>+rep!R196</f>
        <v>2.5411699999999999E-2</v>
      </c>
      <c r="AD208" s="84">
        <f>+rep!S196</f>
        <v>3.2314799999999998E-2</v>
      </c>
      <c r="AE208" s="84">
        <f>+rep!T196</f>
        <v>4.30467E-2</v>
      </c>
      <c r="AF208" s="84">
        <f>+rep!U196</f>
        <v>5.5500399999999998E-2</v>
      </c>
      <c r="AG208" s="84">
        <f>+rep!V196</f>
        <v>6.7783200000000002E-2</v>
      </c>
      <c r="AH208" s="84">
        <f>+rep!W196</f>
        <v>7.7252100000000004E-2</v>
      </c>
      <c r="AI208" s="84">
        <f>+rep!X196</f>
        <v>8.07031E-2</v>
      </c>
      <c r="AJ208" s="84">
        <f>+rep!Y196</f>
        <v>7.7264200000000005E-2</v>
      </c>
      <c r="AK208" s="84">
        <f>+rep!Z196</f>
        <v>6.9604100000000002E-2</v>
      </c>
      <c r="AL208" s="84">
        <f>+rep!AA196</f>
        <v>6.1386499999999997E-2</v>
      </c>
      <c r="AM208" s="84">
        <f>+rep!AB196</f>
        <v>5.4418000000000001E-2</v>
      </c>
      <c r="AN208" s="84">
        <f>+rep!AC196</f>
        <v>4.8445099999999998E-2</v>
      </c>
      <c r="AO208" s="84">
        <f>+rep!AD196</f>
        <v>4.2595800000000003E-2</v>
      </c>
      <c r="AP208" s="84">
        <f>+rep!AE196</f>
        <v>3.6428299999999997E-2</v>
      </c>
      <c r="AQ208" s="84">
        <f>+rep!AF196</f>
        <v>3.00834E-2</v>
      </c>
      <c r="AR208" s="84">
        <f>+rep!AG196</f>
        <v>2.4013699999999999E-2</v>
      </c>
      <c r="AS208" s="84">
        <f>+rep!AH196</f>
        <v>1.8671199999999999E-2</v>
      </c>
      <c r="AT208" s="84">
        <f>+rep!AI196</f>
        <v>1.42988E-2</v>
      </c>
      <c r="AU208" s="84">
        <f>+rep!AJ196</f>
        <v>1.0881E-2</v>
      </c>
      <c r="AV208" s="84">
        <f>+rep!AK196</f>
        <v>8.2317799999999993E-3</v>
      </c>
      <c r="AW208" s="84">
        <f>+rep!AL196</f>
        <v>6.1319E-3</v>
      </c>
      <c r="AX208" s="84">
        <f>+rep!AM196</f>
        <v>4.4259700000000004E-3</v>
      </c>
      <c r="AY208" s="84">
        <f>+rep!AN196</f>
        <v>3.04375E-3</v>
      </c>
      <c r="AZ208" s="84">
        <f>+rep!AO196</f>
        <v>1.9664999999999999E-3</v>
      </c>
      <c r="BA208" s="84">
        <f>+rep!AP196</f>
        <v>1.1813800000000001E-3</v>
      </c>
      <c r="BB208" s="84">
        <f>+rep!AQ196</f>
        <v>6.5525100000000003E-4</v>
      </c>
      <c r="BC208" s="84">
        <f>+rep!AR196</f>
        <v>3.3392799999999999E-4</v>
      </c>
      <c r="BE208" s="73">
        <v>2003</v>
      </c>
      <c r="BF208" s="73">
        <f t="shared" si="244"/>
        <v>7.8051217315599995E-25</v>
      </c>
      <c r="BG208" s="73">
        <f t="shared" si="285"/>
        <v>9.9151407950400011E-21</v>
      </c>
      <c r="BH208" s="73">
        <f t="shared" si="286"/>
        <v>4.2264821299599996E-17</v>
      </c>
      <c r="BI208" s="73">
        <f t="shared" si="287"/>
        <v>6.0673049761000012E-14</v>
      </c>
      <c r="BJ208" s="73">
        <f t="shared" si="246"/>
        <v>2.9449181424099996E-11</v>
      </c>
      <c r="BK208" s="73">
        <f t="shared" si="247"/>
        <v>4.8530589632099994E-9</v>
      </c>
      <c r="BL208" s="73">
        <f t="shared" si="248"/>
        <v>2.7271895062499996E-7</v>
      </c>
      <c r="BM208" s="73">
        <f t="shared" si="249"/>
        <v>3.437913013921E-4</v>
      </c>
      <c r="BN208" s="73">
        <f t="shared" si="250"/>
        <v>2.2265862306249999E-4</v>
      </c>
      <c r="BO208" s="73">
        <f t="shared" si="251"/>
        <v>1.3794572970089996E-4</v>
      </c>
      <c r="BP208" s="73">
        <f t="shared" si="252"/>
        <v>1.4142703713609998E-4</v>
      </c>
      <c r="BQ208" s="73">
        <f t="shared" si="253"/>
        <v>1.6953263902089999E-4</v>
      </c>
      <c r="BR208" s="73">
        <f t="shared" si="254"/>
        <v>4.4077742808999992E-4</v>
      </c>
      <c r="BS208" s="73">
        <f t="shared" si="255"/>
        <v>2.3606786024999999E-4</v>
      </c>
      <c r="BT208" s="73">
        <f t="shared" si="256"/>
        <v>4.4686154881000005E-4</v>
      </c>
      <c r="BU208" s="73">
        <f t="shared" si="257"/>
        <v>3.6291393009000011E-4</v>
      </c>
      <c r="BV208" s="73">
        <f t="shared" si="258"/>
        <v>2.6422502500000005E-4</v>
      </c>
      <c r="BW208" s="73">
        <f t="shared" si="259"/>
        <v>3.9079359225000003E-4</v>
      </c>
      <c r="BX208" s="73">
        <f t="shared" si="260"/>
        <v>1.904399999999998E-6</v>
      </c>
      <c r="BY208" s="73">
        <f t="shared" si="261"/>
        <v>1.9137125568999993E-4</v>
      </c>
      <c r="BZ208" s="73">
        <f t="shared" si="262"/>
        <v>6.8207157225000001E-4</v>
      </c>
      <c r="CA208" s="73">
        <f t="shared" si="263"/>
        <v>6.3346849344000022E-4</v>
      </c>
      <c r="CB208" s="73">
        <f t="shared" si="264"/>
        <v>3.3135284961000001E-4</v>
      </c>
      <c r="CC208" s="73">
        <f t="shared" si="265"/>
        <v>6.3407772481000036E-4</v>
      </c>
      <c r="CD208" s="73">
        <f t="shared" si="266"/>
        <v>5.0468236810000027E-5</v>
      </c>
      <c r="CE208" s="73">
        <f t="shared" si="267"/>
        <v>3.8887051203999985E-4</v>
      </c>
      <c r="CF208" s="73">
        <f t="shared" si="268"/>
        <v>1.6259565169E-4</v>
      </c>
      <c r="CG208" s="73">
        <f t="shared" si="269"/>
        <v>4.5946706559999958E-5</v>
      </c>
      <c r="CH208" s="73">
        <f t="shared" si="270"/>
        <v>8.6322681000000403E-7</v>
      </c>
      <c r="CI208" s="73">
        <f t="shared" si="271"/>
        <v>2.6814790889999966E-5</v>
      </c>
      <c r="CJ208" s="73">
        <f t="shared" si="272"/>
        <v>1.3609555600000005E-6</v>
      </c>
      <c r="CK208" s="73">
        <f t="shared" si="273"/>
        <v>1.8487840899999999E-4</v>
      </c>
      <c r="CL208" s="73">
        <f t="shared" si="274"/>
        <v>4.6746764100000009E-6</v>
      </c>
      <c r="CM208" s="73">
        <f t="shared" si="275"/>
        <v>1.5070700410000009E-5</v>
      </c>
      <c r="CN208" s="73">
        <f t="shared" si="276"/>
        <v>2.1557449000000077E-7</v>
      </c>
      <c r="CO208" s="73">
        <f t="shared" si="277"/>
        <v>4.7738754063999995E-6</v>
      </c>
      <c r="CP208" s="73">
        <f t="shared" si="278"/>
        <v>1.8359511039999992E-5</v>
      </c>
      <c r="CQ208" s="73">
        <f t="shared" si="279"/>
        <v>1.9589210440900005E-5</v>
      </c>
      <c r="CR208" s="73">
        <f t="shared" si="280"/>
        <v>9.2644140625000003E-6</v>
      </c>
      <c r="CS208" s="73">
        <f t="shared" si="281"/>
        <v>3.8671222499999998E-6</v>
      </c>
      <c r="CT208" s="73">
        <f t="shared" si="282"/>
        <v>1.3956587044000002E-6</v>
      </c>
      <c r="CU208" s="73">
        <f t="shared" si="283"/>
        <v>4.2935387300100006E-7</v>
      </c>
      <c r="CV208" s="73">
        <f t="shared" si="284"/>
        <v>1.11507909184E-7</v>
      </c>
    </row>
    <row r="209" spans="1:100" s="73" customFormat="1" x14ac:dyDescent="0.25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L209" s="83">
        <f t="shared" si="245"/>
        <v>2004</v>
      </c>
      <c r="M209" s="84">
        <f>+rep!B197</f>
        <v>4.17913E-13</v>
      </c>
      <c r="N209" s="84">
        <f>+rep!C197</f>
        <v>4.7102699999999999E-11</v>
      </c>
      <c r="O209" s="84">
        <f>+rep!D197</f>
        <v>3.0752999999999999E-9</v>
      </c>
      <c r="P209" s="84">
        <f>+rep!E197</f>
        <v>1.16521E-7</v>
      </c>
      <c r="Q209" s="84">
        <f>+rep!F197</f>
        <v>2.56718E-6</v>
      </c>
      <c r="R209" s="84">
        <f>+rep!G197</f>
        <v>3.29585E-5</v>
      </c>
      <c r="S209" s="84">
        <f>+rep!H197</f>
        <v>2.4713600000000001E-4</v>
      </c>
      <c r="T209" s="84">
        <f>+rep!I197</f>
        <v>1.0855400000000001E-3</v>
      </c>
      <c r="U209" s="84">
        <f>+rep!J197</f>
        <v>2.8109099999999998E-3</v>
      </c>
      <c r="V209" s="84">
        <f>+rep!K197</f>
        <v>4.3983800000000003E-3</v>
      </c>
      <c r="W209" s="84">
        <f>+rep!L197</f>
        <v>4.7064699999999999E-3</v>
      </c>
      <c r="X209" s="84">
        <f>+rep!M197</f>
        <v>5.3140899999999996E-3</v>
      </c>
      <c r="Y209" s="84">
        <f>+rep!N197</f>
        <v>8.7520600000000007E-3</v>
      </c>
      <c r="Z209" s="84">
        <f>+rep!O197</f>
        <v>1.4300500000000001E-2</v>
      </c>
      <c r="AA209" s="84">
        <f>+rep!P197</f>
        <v>1.8595899999999999E-2</v>
      </c>
      <c r="AB209" s="84">
        <f>+rep!Q197</f>
        <v>2.0383100000000001E-2</v>
      </c>
      <c r="AC209" s="84">
        <f>+rep!R197</f>
        <v>2.22813E-2</v>
      </c>
      <c r="AD209" s="84">
        <f>+rep!S197</f>
        <v>2.6585500000000001E-2</v>
      </c>
      <c r="AE209" s="84">
        <f>+rep!T197</f>
        <v>3.2253700000000003E-2</v>
      </c>
      <c r="AF209" s="84">
        <f>+rep!U197</f>
        <v>3.7733200000000001E-2</v>
      </c>
      <c r="AG209" s="84">
        <f>+rep!V197</f>
        <v>4.3883499999999999E-2</v>
      </c>
      <c r="AH209" s="84">
        <f>+rep!W197</f>
        <v>5.23922E-2</v>
      </c>
      <c r="AI209" s="84">
        <f>+rep!X197</f>
        <v>6.2951800000000002E-2</v>
      </c>
      <c r="AJ209" s="84">
        <f>+rep!Y197</f>
        <v>7.30325E-2</v>
      </c>
      <c r="AK209" s="84">
        <f>+rep!Z197</f>
        <v>7.9542600000000005E-2</v>
      </c>
      <c r="AL209" s="84">
        <f>+rep!AA197</f>
        <v>8.0429899999999999E-2</v>
      </c>
      <c r="AM209" s="84">
        <f>+rep!AB197</f>
        <v>7.5621900000000006E-2</v>
      </c>
      <c r="AN209" s="84">
        <f>+rep!AC197</f>
        <v>6.6967399999999996E-2</v>
      </c>
      <c r="AO209" s="84">
        <f>+rep!AD197</f>
        <v>5.7012500000000001E-2</v>
      </c>
      <c r="AP209" s="84">
        <f>+rep!AE197</f>
        <v>4.7562800000000002E-2</v>
      </c>
      <c r="AQ209" s="84">
        <f>+rep!AF197</f>
        <v>3.9210299999999997E-2</v>
      </c>
      <c r="AR209" s="84">
        <f>+rep!AG197</f>
        <v>3.1835099999999998E-2</v>
      </c>
      <c r="AS209" s="84">
        <f>+rep!AH197</f>
        <v>2.52509E-2</v>
      </c>
      <c r="AT209" s="84">
        <f>+rep!AI197</f>
        <v>1.9454200000000001E-2</v>
      </c>
      <c r="AU209" s="84">
        <f>+rep!AJ197</f>
        <v>1.45402E-2</v>
      </c>
      <c r="AV209" s="84">
        <f>+rep!AK197</f>
        <v>1.0557199999999999E-2</v>
      </c>
      <c r="AW209" s="84">
        <f>+rep!AL197</f>
        <v>7.4511500000000001E-3</v>
      </c>
      <c r="AX209" s="84">
        <f>+rep!AM197</f>
        <v>5.0969300000000004E-3</v>
      </c>
      <c r="AY209" s="84">
        <f>+rep!AN197</f>
        <v>3.3542099999999998E-3</v>
      </c>
      <c r="AZ209" s="84">
        <f>+rep!AO197</f>
        <v>2.10151E-3</v>
      </c>
      <c r="BA209" s="84">
        <f>+rep!AP197</f>
        <v>1.2396200000000001E-3</v>
      </c>
      <c r="BB209" s="84">
        <f>+rep!AQ197</f>
        <v>6.8156499999999997E-4</v>
      </c>
      <c r="BC209" s="84">
        <f>+rep!AR197</f>
        <v>3.4650700000000002E-4</v>
      </c>
      <c r="BE209" s="73">
        <v>2004</v>
      </c>
      <c r="BF209" s="73">
        <f t="shared" si="244"/>
        <v>1.7465127556899999E-25</v>
      </c>
      <c r="BG209" s="73">
        <f t="shared" si="285"/>
        <v>2.2186643472899998E-21</v>
      </c>
      <c r="BH209" s="73">
        <f t="shared" si="286"/>
        <v>9.4574700899999989E-18</v>
      </c>
      <c r="BI209" s="73">
        <f t="shared" si="287"/>
        <v>1.3577143441E-14</v>
      </c>
      <c r="BJ209" s="73">
        <f t="shared" si="246"/>
        <v>6.5904131524000001E-12</v>
      </c>
      <c r="BK209" s="73">
        <f t="shared" si="247"/>
        <v>1.08626272225E-9</v>
      </c>
      <c r="BL209" s="73">
        <f t="shared" si="248"/>
        <v>6.107620249600001E-8</v>
      </c>
      <c r="BM209" s="73">
        <f t="shared" si="249"/>
        <v>1.1783970916000002E-6</v>
      </c>
      <c r="BN209" s="73">
        <f t="shared" si="250"/>
        <v>7.9012150280999987E-6</v>
      </c>
      <c r="BO209" s="73">
        <f t="shared" si="251"/>
        <v>1.9345746624400003E-5</v>
      </c>
      <c r="BP209" s="73">
        <f t="shared" si="252"/>
        <v>2.2150859860900001E-5</v>
      </c>
      <c r="BQ209" s="73">
        <f t="shared" si="253"/>
        <v>2.8239552528099996E-5</v>
      </c>
      <c r="BR209" s="73">
        <f t="shared" si="254"/>
        <v>1.3200401448999986E-6</v>
      </c>
      <c r="BS209" s="73">
        <f t="shared" si="255"/>
        <v>1.9355688240100006E-5</v>
      </c>
      <c r="BT209" s="73">
        <f t="shared" si="256"/>
        <v>7.5601459908099976E-5</v>
      </c>
      <c r="BU209" s="73">
        <f t="shared" si="257"/>
        <v>3.3767721000000125E-7</v>
      </c>
      <c r="BV209" s="73">
        <f t="shared" si="258"/>
        <v>5.5081630889999995E-5</v>
      </c>
      <c r="BW209" s="73">
        <f t="shared" si="259"/>
        <v>9.7188062499999928E-6</v>
      </c>
      <c r="BX209" s="73">
        <f t="shared" si="260"/>
        <v>6.506070490000015E-6</v>
      </c>
      <c r="BY209" s="73">
        <f t="shared" si="261"/>
        <v>6.4484112040000014E-5</v>
      </c>
      <c r="BZ209" s="73">
        <f t="shared" si="262"/>
        <v>3.1601262250000014E-5</v>
      </c>
      <c r="CA209" s="73">
        <f t="shared" si="263"/>
        <v>8.3359238399999976E-6</v>
      </c>
      <c r="CB209" s="73">
        <f t="shared" si="264"/>
        <v>1.8081643024000005E-4</v>
      </c>
      <c r="CC209" s="73">
        <f t="shared" si="265"/>
        <v>5.5354325625000004E-4</v>
      </c>
      <c r="CD209" s="73">
        <f t="shared" si="266"/>
        <v>4.0548668689000032E-4</v>
      </c>
      <c r="CE209" s="73">
        <f t="shared" si="267"/>
        <v>1.2372112899999987E-4</v>
      </c>
      <c r="CF209" s="73">
        <f t="shared" si="268"/>
        <v>1.2859395999999942E-5</v>
      </c>
      <c r="CG209" s="73">
        <f t="shared" si="269"/>
        <v>5.4732602500000383E-6</v>
      </c>
      <c r="CH209" s="73">
        <f t="shared" si="270"/>
        <v>5.7283635599999856E-6</v>
      </c>
      <c r="CI209" s="73">
        <f t="shared" si="271"/>
        <v>1.4025901760999988E-4</v>
      </c>
      <c r="CJ209" s="73">
        <f t="shared" si="272"/>
        <v>9.0580533156000046E-4</v>
      </c>
      <c r="CK209" s="73">
        <f t="shared" si="273"/>
        <v>7.6014901263999994E-4</v>
      </c>
      <c r="CL209" s="73">
        <f t="shared" si="274"/>
        <v>2.0601147961000002E-4</v>
      </c>
      <c r="CM209" s="73">
        <f t="shared" si="275"/>
        <v>1.0503790143999997E-4</v>
      </c>
      <c r="CN209" s="73">
        <f t="shared" si="276"/>
        <v>2.7686539240000006E-5</v>
      </c>
      <c r="CO209" s="73">
        <f t="shared" si="277"/>
        <v>4.3061156409999878E-7</v>
      </c>
      <c r="CP209" s="73">
        <f t="shared" si="278"/>
        <v>6.0017160255999997E-6</v>
      </c>
      <c r="CQ209" s="73">
        <f t="shared" si="279"/>
        <v>2.5978695424900002E-5</v>
      </c>
      <c r="CR209" s="73">
        <f t="shared" si="280"/>
        <v>1.1250724724099999E-5</v>
      </c>
      <c r="CS209" s="73">
        <f t="shared" si="281"/>
        <v>4.4163442800999999E-6</v>
      </c>
      <c r="CT209" s="73">
        <f t="shared" si="282"/>
        <v>1.5366577444000002E-6</v>
      </c>
      <c r="CU209" s="73">
        <f t="shared" si="283"/>
        <v>4.6453084922499996E-7</v>
      </c>
      <c r="CV209" s="73">
        <f t="shared" si="284"/>
        <v>1.2006710104900002E-7</v>
      </c>
    </row>
    <row r="210" spans="1:100" s="73" customFormat="1" x14ac:dyDescent="0.25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L210" s="83">
        <f t="shared" si="245"/>
        <v>2005</v>
      </c>
      <c r="M210" s="84">
        <f>+rep!B198</f>
        <v>6.05482E-13</v>
      </c>
      <c r="N210" s="84">
        <f>+rep!C198</f>
        <v>6.82434E-11</v>
      </c>
      <c r="O210" s="84">
        <f>+rep!D198</f>
        <v>4.4555300000000002E-9</v>
      </c>
      <c r="P210" s="84">
        <f>+rep!E198</f>
        <v>1.6881299999999999E-7</v>
      </c>
      <c r="Q210" s="84">
        <f>+rep!F198</f>
        <v>3.71911E-6</v>
      </c>
      <c r="R210" s="84">
        <f>+rep!G198</f>
        <v>4.7741499999999997E-5</v>
      </c>
      <c r="S210" s="84">
        <f>+rep!H198</f>
        <v>3.5785100000000001E-4</v>
      </c>
      <c r="T210" s="84">
        <f>+rep!I198</f>
        <v>1.56982E-3</v>
      </c>
      <c r="U210" s="84">
        <f>+rep!J198</f>
        <v>4.0437499999999996E-3</v>
      </c>
      <c r="V210" s="84">
        <f>+rep!K198</f>
        <v>6.17601E-3</v>
      </c>
      <c r="W210" s="84">
        <f>+rep!L198</f>
        <v>5.8761799999999999E-3</v>
      </c>
      <c r="X210" s="84">
        <f>+rep!M198</f>
        <v>4.51133E-3</v>
      </c>
      <c r="Y210" s="84">
        <f>+rep!N198</f>
        <v>5.0537300000000002E-3</v>
      </c>
      <c r="Z210" s="84">
        <f>+rep!O198</f>
        <v>7.70165E-3</v>
      </c>
      <c r="AA210" s="84">
        <f>+rep!P198</f>
        <v>1.06984E-2</v>
      </c>
      <c r="AB210" s="84">
        <f>+rep!Q198</f>
        <v>1.3632E-2</v>
      </c>
      <c r="AC210" s="84">
        <f>+rep!R198</f>
        <v>1.7924300000000001E-2</v>
      </c>
      <c r="AD210" s="84">
        <f>+rep!S198</f>
        <v>2.40404E-2</v>
      </c>
      <c r="AE210" s="84">
        <f>+rep!T198</f>
        <v>3.0188E-2</v>
      </c>
      <c r="AF210" s="84">
        <f>+rep!U198</f>
        <v>3.4814499999999998E-2</v>
      </c>
      <c r="AG210" s="84">
        <f>+rep!V198</f>
        <v>3.8612100000000003E-2</v>
      </c>
      <c r="AH210" s="84">
        <f>+rep!W198</f>
        <v>4.3111799999999999E-2</v>
      </c>
      <c r="AI210" s="84">
        <f>+rep!X198</f>
        <v>4.88122E-2</v>
      </c>
      <c r="AJ210" s="84">
        <f>+rep!Y198</f>
        <v>5.5437899999999998E-2</v>
      </c>
      <c r="AK210" s="84">
        <f>+rep!Z198</f>
        <v>6.2687400000000004E-2</v>
      </c>
      <c r="AL210" s="84">
        <f>+rep!AA198</f>
        <v>6.9802600000000006E-2</v>
      </c>
      <c r="AM210" s="84">
        <f>+rep!AB198</f>
        <v>7.5062500000000004E-2</v>
      </c>
      <c r="AN210" s="84">
        <f>+rep!AC198</f>
        <v>7.6474E-2</v>
      </c>
      <c r="AO210" s="84">
        <f>+rep!AD198</f>
        <v>7.3053999999999994E-2</v>
      </c>
      <c r="AP210" s="84">
        <f>+rep!AE198</f>
        <v>6.5442299999999995E-2</v>
      </c>
      <c r="AQ210" s="84">
        <f>+rep!AF198</f>
        <v>5.5436300000000001E-2</v>
      </c>
      <c r="AR210" s="84">
        <f>+rep!AG198</f>
        <v>4.4977900000000001E-2</v>
      </c>
      <c r="AS210" s="84">
        <f>+rep!AH198</f>
        <v>3.5375200000000002E-2</v>
      </c>
      <c r="AT210" s="84">
        <f>+rep!AI198</f>
        <v>2.71471E-2</v>
      </c>
      <c r="AU210" s="84">
        <f>+rep!AJ198</f>
        <v>2.0314599999999999E-2</v>
      </c>
      <c r="AV210" s="84">
        <f>+rep!AK198</f>
        <v>1.4741799999999999E-2</v>
      </c>
      <c r="AW210" s="84">
        <f>+rep!AL198</f>
        <v>1.03012E-2</v>
      </c>
      <c r="AX210" s="84">
        <f>+rep!AM198</f>
        <v>6.88639E-3</v>
      </c>
      <c r="AY210" s="84">
        <f>+rep!AN198</f>
        <v>4.3790299999999999E-3</v>
      </c>
      <c r="AZ210" s="84">
        <f>+rep!AO198</f>
        <v>2.6344699999999999E-3</v>
      </c>
      <c r="BA210" s="84">
        <f>+rep!AP198</f>
        <v>1.49117E-3</v>
      </c>
      <c r="BB210" s="84">
        <f>+rep!AQ198</f>
        <v>7.8955799999999999E-4</v>
      </c>
      <c r="BC210" s="84">
        <f>+rep!AR198</f>
        <v>3.8887299999999997E-4</v>
      </c>
      <c r="BE210" s="73">
        <v>2005</v>
      </c>
      <c r="BF210" s="73">
        <f t="shared" si="244"/>
        <v>3.6660845232400002E-25</v>
      </c>
      <c r="BG210" s="73">
        <f t="shared" si="285"/>
        <v>4.6571616435600003E-21</v>
      </c>
      <c r="BH210" s="73">
        <f t="shared" si="286"/>
        <v>1.9851747580900001E-17</v>
      </c>
      <c r="BI210" s="73">
        <f t="shared" si="287"/>
        <v>2.8497828968999999E-14</v>
      </c>
      <c r="BJ210" s="73">
        <f t="shared" si="246"/>
        <v>1.38317791921E-11</v>
      </c>
      <c r="BK210" s="73">
        <f t="shared" si="247"/>
        <v>2.2792508222499998E-9</v>
      </c>
      <c r="BL210" s="73">
        <f t="shared" si="248"/>
        <v>1.2805733820100002E-7</v>
      </c>
      <c r="BM210" s="73">
        <f t="shared" si="249"/>
        <v>2.4643348323999999E-6</v>
      </c>
      <c r="BN210" s="73">
        <f t="shared" si="250"/>
        <v>1.6351914062499996E-5</v>
      </c>
      <c r="BO210" s="73">
        <f t="shared" si="251"/>
        <v>3.8143099520100003E-5</v>
      </c>
      <c r="BP210" s="73">
        <f t="shared" si="252"/>
        <v>3.4529491392399997E-5</v>
      </c>
      <c r="BQ210" s="73">
        <f t="shared" si="253"/>
        <v>2.0352098368900002E-5</v>
      </c>
      <c r="BR210" s="73">
        <f t="shared" si="254"/>
        <v>2.5540186912900003E-5</v>
      </c>
      <c r="BS210" s="73">
        <f t="shared" si="255"/>
        <v>5.9315412722499999E-5</v>
      </c>
      <c r="BT210" s="73">
        <f t="shared" si="256"/>
        <v>1.1445576256000001E-4</v>
      </c>
      <c r="BU210" s="73">
        <f t="shared" si="257"/>
        <v>1.85831424E-4</v>
      </c>
      <c r="BV210" s="73">
        <f t="shared" si="258"/>
        <v>5.6364057760000021E-5</v>
      </c>
      <c r="BW210" s="73">
        <f t="shared" si="259"/>
        <v>1.8560520169000002E-4</v>
      </c>
      <c r="BX210" s="73">
        <f t="shared" si="260"/>
        <v>3.9090430368999993E-4</v>
      </c>
      <c r="BY210" s="73">
        <f t="shared" si="261"/>
        <v>5.9525264483999986E-4</v>
      </c>
      <c r="BZ210" s="73">
        <f t="shared" si="262"/>
        <v>5.4200516410000051E-5</v>
      </c>
      <c r="CA210" s="73">
        <f t="shared" si="263"/>
        <v>2.0883140099999934E-6</v>
      </c>
      <c r="CB210" s="73">
        <f t="shared" si="264"/>
        <v>1.0700095209999994E-5</v>
      </c>
      <c r="CC210" s="73">
        <f t="shared" si="265"/>
        <v>1.8964594943999993E-4</v>
      </c>
      <c r="CD210" s="73">
        <f t="shared" si="266"/>
        <v>3.5118760000001583E-8</v>
      </c>
      <c r="CE210" s="73">
        <f t="shared" si="267"/>
        <v>5.332796676000009E-5</v>
      </c>
      <c r="CF210" s="73">
        <f t="shared" si="268"/>
        <v>6.8406132639999917E-5</v>
      </c>
      <c r="CG210" s="73">
        <f t="shared" si="269"/>
        <v>4.7049996489999982E-5</v>
      </c>
      <c r="CH210" s="73">
        <f t="shared" si="270"/>
        <v>1.8851289999998072E-8</v>
      </c>
      <c r="CI210" s="73">
        <f t="shared" si="271"/>
        <v>5.586665536000009E-5</v>
      </c>
      <c r="CJ210" s="73">
        <f t="shared" si="272"/>
        <v>7.782426089999999E-4</v>
      </c>
      <c r="CK210" s="73">
        <f t="shared" si="273"/>
        <v>7.8057654543999997E-4</v>
      </c>
      <c r="CL210" s="73">
        <f t="shared" si="274"/>
        <v>1.4093642222499998E-3</v>
      </c>
      <c r="CM210" s="73">
        <f t="shared" si="275"/>
        <v>6.2181407043999991E-4</v>
      </c>
      <c r="CN210" s="73">
        <f t="shared" si="276"/>
        <v>1.1958297316000003E-4</v>
      </c>
      <c r="CO210" s="73">
        <f t="shared" si="277"/>
        <v>3.7106372249999997E-5</v>
      </c>
      <c r="CP210" s="73">
        <f t="shared" si="278"/>
        <v>1.3340249999999834E-8</v>
      </c>
      <c r="CQ210" s="73">
        <f t="shared" si="279"/>
        <v>1.2463088696099994E-5</v>
      </c>
      <c r="CR210" s="73">
        <f t="shared" si="280"/>
        <v>1.9175903740899999E-5</v>
      </c>
      <c r="CS210" s="73">
        <f t="shared" si="281"/>
        <v>6.9404321808999995E-6</v>
      </c>
      <c r="CT210" s="73">
        <f t="shared" si="282"/>
        <v>2.2235879688999998E-6</v>
      </c>
      <c r="CU210" s="73">
        <f t="shared" si="283"/>
        <v>6.2340183536399994E-7</v>
      </c>
      <c r="CV210" s="73">
        <f t="shared" si="284"/>
        <v>1.5122221012899999E-7</v>
      </c>
    </row>
    <row r="211" spans="1:100" s="73" customFormat="1" x14ac:dyDescent="0.25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L211" s="83">
        <f t="shared" si="245"/>
        <v>2006</v>
      </c>
      <c r="M211" s="84">
        <f>+rep!B199</f>
        <v>3.92733E-13</v>
      </c>
      <c r="N211" s="84">
        <f>+rep!C199</f>
        <v>4.4264700000000003E-11</v>
      </c>
      <c r="O211" s="84">
        <f>+rep!D199</f>
        <v>2.8900000000000002E-9</v>
      </c>
      <c r="P211" s="84">
        <f>+rep!E199</f>
        <v>1.0949899999999999E-7</v>
      </c>
      <c r="Q211" s="84">
        <f>+rep!F199</f>
        <v>2.4124500000000001E-6</v>
      </c>
      <c r="R211" s="84">
        <f>+rep!G199</f>
        <v>3.0971099999999999E-5</v>
      </c>
      <c r="S211" s="84">
        <f>+rep!H199</f>
        <v>2.3221E-4</v>
      </c>
      <c r="T211" s="84">
        <f>+rep!I199</f>
        <v>1.0196199999999999E-3</v>
      </c>
      <c r="U211" s="84">
        <f>+rep!J199</f>
        <v>2.63656E-3</v>
      </c>
      <c r="V211" s="84">
        <f>+rep!K199</f>
        <v>4.09919E-3</v>
      </c>
      <c r="W211" s="84">
        <f>+rep!L199</f>
        <v>4.2579999999999996E-3</v>
      </c>
      <c r="X211" s="84">
        <f>+rep!M199</f>
        <v>4.4293900000000001E-3</v>
      </c>
      <c r="Y211" s="84">
        <f>+rep!N199</f>
        <v>6.8342699999999999E-3</v>
      </c>
      <c r="Z211" s="84">
        <f>+rep!O199</f>
        <v>1.08901E-2</v>
      </c>
      <c r="AA211" s="84">
        <f>+rep!P199</f>
        <v>1.37143E-2</v>
      </c>
      <c r="AB211" s="84">
        <f>+rep!Q199</f>
        <v>1.4064E-2</v>
      </c>
      <c r="AC211" s="84">
        <f>+rep!R199</f>
        <v>1.40377E-2</v>
      </c>
      <c r="AD211" s="84">
        <f>+rep!S199</f>
        <v>1.6111299999999999E-2</v>
      </c>
      <c r="AE211" s="84">
        <f>+rep!T199</f>
        <v>2.0475199999999999E-2</v>
      </c>
      <c r="AF211" s="84">
        <f>+rep!U199</f>
        <v>2.6172999999999998E-2</v>
      </c>
      <c r="AG211" s="84">
        <f>+rep!V199</f>
        <v>3.26976E-2</v>
      </c>
      <c r="AH211" s="84">
        <f>+rep!W199</f>
        <v>3.9561100000000002E-2</v>
      </c>
      <c r="AI211" s="84">
        <f>+rep!X199</f>
        <v>4.5832100000000001E-2</v>
      </c>
      <c r="AJ211" s="84">
        <f>+rep!Y199</f>
        <v>5.0966699999999997E-2</v>
      </c>
      <c r="AK211" s="84">
        <f>+rep!Z199</f>
        <v>5.5395300000000001E-2</v>
      </c>
      <c r="AL211" s="84">
        <f>+rep!AA199</f>
        <v>5.98524E-2</v>
      </c>
      <c r="AM211" s="84">
        <f>+rep!AB199</f>
        <v>6.4468499999999998E-2</v>
      </c>
      <c r="AN211" s="84">
        <f>+rep!AC199</f>
        <v>6.8560399999999994E-2</v>
      </c>
      <c r="AO211" s="84">
        <f>+rep!AD199</f>
        <v>7.0930300000000002E-2</v>
      </c>
      <c r="AP211" s="84">
        <f>+rep!AE199</f>
        <v>7.0349499999999995E-2</v>
      </c>
      <c r="AQ211" s="84">
        <f>+rep!AF199</f>
        <v>6.61495E-2</v>
      </c>
      <c r="AR211" s="84">
        <f>+rep!AG199</f>
        <v>5.8647999999999999E-2</v>
      </c>
      <c r="AS211" s="84">
        <f>+rep!AH199</f>
        <v>4.90552E-2</v>
      </c>
      <c r="AT211" s="84">
        <f>+rep!AI199</f>
        <v>3.8908400000000003E-2</v>
      </c>
      <c r="AU211" s="84">
        <f>+rep!AJ199</f>
        <v>2.9461899999999999E-2</v>
      </c>
      <c r="AV211" s="84">
        <f>+rep!AK199</f>
        <v>2.1405199999999999E-2</v>
      </c>
      <c r="AW211" s="84">
        <f>+rep!AL199</f>
        <v>1.4934299999999999E-2</v>
      </c>
      <c r="AX211" s="84">
        <f>+rep!AM199</f>
        <v>9.9683299999999992E-3</v>
      </c>
      <c r="AY211" s="84">
        <f>+rep!AN199</f>
        <v>6.3218500000000004E-3</v>
      </c>
      <c r="AZ211" s="84">
        <f>+rep!AO199</f>
        <v>3.7795200000000002E-3</v>
      </c>
      <c r="BA211" s="84">
        <f>+rep!AP199</f>
        <v>2.1146200000000002E-3</v>
      </c>
      <c r="BB211" s="84">
        <f>+rep!AQ199</f>
        <v>1.10053E-3</v>
      </c>
      <c r="BC211" s="84">
        <f>+rep!AR199</f>
        <v>5.3023000000000002E-4</v>
      </c>
      <c r="BE211" s="73">
        <v>2006</v>
      </c>
      <c r="BF211" s="73">
        <f t="shared" si="244"/>
        <v>1.5423920928899999E-25</v>
      </c>
      <c r="BG211" s="73">
        <f t="shared" si="285"/>
        <v>1.9593636660900001E-21</v>
      </c>
      <c r="BH211" s="73">
        <f t="shared" si="286"/>
        <v>8.3521000000000004E-18</v>
      </c>
      <c r="BI211" s="73">
        <f t="shared" si="287"/>
        <v>1.1990031000999998E-14</v>
      </c>
      <c r="BJ211" s="73">
        <f t="shared" si="246"/>
        <v>5.8199150025000008E-12</v>
      </c>
      <c r="BK211" s="73">
        <f t="shared" si="247"/>
        <v>9.5920903520999984E-10</v>
      </c>
      <c r="BL211" s="73">
        <f t="shared" si="248"/>
        <v>5.3921484100000001E-8</v>
      </c>
      <c r="BM211" s="73">
        <f t="shared" si="249"/>
        <v>1.0396249443999999E-6</v>
      </c>
      <c r="BN211" s="73">
        <f t="shared" si="250"/>
        <v>6.9514486335999998E-6</v>
      </c>
      <c r="BO211" s="73">
        <f t="shared" si="251"/>
        <v>1.6803358656099999E-5</v>
      </c>
      <c r="BP211" s="73">
        <f t="shared" si="252"/>
        <v>1.8130563999999997E-5</v>
      </c>
      <c r="BQ211" s="73">
        <f t="shared" si="253"/>
        <v>1.9619495772100002E-5</v>
      </c>
      <c r="BR211" s="73">
        <f t="shared" si="254"/>
        <v>4.6707246432899998E-5</v>
      </c>
      <c r="BS211" s="73">
        <f t="shared" si="255"/>
        <v>1.1859427801E-4</v>
      </c>
      <c r="BT211" s="73">
        <f t="shared" si="256"/>
        <v>1.305593689E-5</v>
      </c>
      <c r="BU211" s="73">
        <f t="shared" si="257"/>
        <v>1.5705368999999996E-5</v>
      </c>
      <c r="BV211" s="73">
        <f t="shared" si="258"/>
        <v>3.7998594490000011E-5</v>
      </c>
      <c r="BW211" s="73">
        <f t="shared" si="259"/>
        <v>2.0140434889000003E-4</v>
      </c>
      <c r="BX211" s="73">
        <f t="shared" si="260"/>
        <v>9.658565284000002E-5</v>
      </c>
      <c r="BY211" s="73">
        <f t="shared" si="261"/>
        <v>2.0252136100000012E-4</v>
      </c>
      <c r="BZ211" s="73">
        <f t="shared" si="262"/>
        <v>5.9388600960000033E-5</v>
      </c>
      <c r="CA211" s="73">
        <f t="shared" si="263"/>
        <v>1.1977113599999989E-4</v>
      </c>
      <c r="CB211" s="73">
        <f t="shared" si="264"/>
        <v>2.1827107600000007E-4</v>
      </c>
      <c r="CC211" s="73">
        <f t="shared" si="265"/>
        <v>9.2918032360000117E-5</v>
      </c>
      <c r="CD211" s="73">
        <f t="shared" si="266"/>
        <v>2.7152436640000015E-5</v>
      </c>
      <c r="CE211" s="73">
        <f t="shared" si="267"/>
        <v>1.178245120899999E-4</v>
      </c>
      <c r="CF211" s="73">
        <f t="shared" si="268"/>
        <v>1.4918133759999962E-5</v>
      </c>
      <c r="CG211" s="73">
        <f t="shared" si="269"/>
        <v>4.6083208900000057E-6</v>
      </c>
      <c r="CH211" s="73">
        <f t="shared" si="270"/>
        <v>4.1718879504000017E-4</v>
      </c>
      <c r="CI211" s="73">
        <f t="shared" si="271"/>
        <v>9.4933843559999855E-5</v>
      </c>
      <c r="CJ211" s="73">
        <f t="shared" si="272"/>
        <v>3.0729283559999967E-5</v>
      </c>
      <c r="CK211" s="73">
        <f t="shared" si="273"/>
        <v>6.6306820410000025E-5</v>
      </c>
      <c r="CL211" s="73">
        <f t="shared" si="274"/>
        <v>2.1022100099999912E-6</v>
      </c>
      <c r="CM211" s="73">
        <f t="shared" si="275"/>
        <v>2.236819359999999E-6</v>
      </c>
      <c r="CN211" s="73">
        <f t="shared" si="276"/>
        <v>1.1972955241000007E-4</v>
      </c>
      <c r="CO211" s="73">
        <f t="shared" si="277"/>
        <v>1.4476902399999952E-6</v>
      </c>
      <c r="CP211" s="73">
        <f t="shared" si="278"/>
        <v>2.3360788889999987E-5</v>
      </c>
      <c r="CQ211" s="73">
        <f t="shared" si="279"/>
        <v>9.9367602988899981E-5</v>
      </c>
      <c r="CR211" s="73">
        <f t="shared" si="280"/>
        <v>3.9965787422500008E-5</v>
      </c>
      <c r="CS211" s="73">
        <f t="shared" si="281"/>
        <v>1.4284771430400002E-5</v>
      </c>
      <c r="CT211" s="73">
        <f t="shared" si="282"/>
        <v>4.4716177444000008E-6</v>
      </c>
      <c r="CU211" s="73">
        <f t="shared" si="283"/>
        <v>1.2111662808999998E-6</v>
      </c>
      <c r="CV211" s="73">
        <f t="shared" si="284"/>
        <v>2.8114385290000002E-7</v>
      </c>
    </row>
    <row r="212" spans="1:100" s="73" customFormat="1" x14ac:dyDescent="0.25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L212" s="83">
        <f t="shared" si="245"/>
        <v>2007</v>
      </c>
      <c r="M212" s="84">
        <f>+rep!B200</f>
        <v>2.87957E-13</v>
      </c>
      <c r="N212" s="84">
        <f>+rep!C200</f>
        <v>3.2455399999999998E-11</v>
      </c>
      <c r="O212" s="84">
        <f>+rep!D200</f>
        <v>2.1189899999999999E-9</v>
      </c>
      <c r="P212" s="84">
        <f>+rep!E200</f>
        <v>8.0286100000000001E-8</v>
      </c>
      <c r="Q212" s="84">
        <f>+rep!F200</f>
        <v>1.7688300000000001E-6</v>
      </c>
      <c r="R212" s="84">
        <f>+rep!G200</f>
        <v>2.2708E-5</v>
      </c>
      <c r="S212" s="84">
        <f>+rep!H200</f>
        <v>1.7025100000000001E-4</v>
      </c>
      <c r="T212" s="84">
        <f>+rep!I200</f>
        <v>7.4748900000000005E-4</v>
      </c>
      <c r="U212" s="84">
        <f>+rep!J200</f>
        <v>1.9320699999999999E-3</v>
      </c>
      <c r="V212" s="84">
        <f>+rep!K200</f>
        <v>2.9982400000000001E-3</v>
      </c>
      <c r="W212" s="84">
        <f>+rep!L200</f>
        <v>3.0881099999999998E-3</v>
      </c>
      <c r="X212" s="84">
        <f>+rep!M200</f>
        <v>3.1427400000000002E-3</v>
      </c>
      <c r="Y212" s="84">
        <f>+rep!N200</f>
        <v>4.8163700000000004E-3</v>
      </c>
      <c r="Z212" s="84">
        <f>+rep!O200</f>
        <v>7.9008499999999992E-3</v>
      </c>
      <c r="AA212" s="84">
        <f>+rep!P200</f>
        <v>1.0773599999999999E-2</v>
      </c>
      <c r="AB212" s="84">
        <f>+rep!Q200</f>
        <v>1.30175E-2</v>
      </c>
      <c r="AC212" s="84">
        <f>+rep!R200</f>
        <v>1.6026800000000001E-2</v>
      </c>
      <c r="AD212" s="84">
        <f>+rep!S200</f>
        <v>2.0368899999999999E-2</v>
      </c>
      <c r="AE212" s="84">
        <f>+rep!T200</f>
        <v>2.4413500000000001E-2</v>
      </c>
      <c r="AF212" s="84">
        <f>+rep!U200</f>
        <v>2.6773999999999999E-2</v>
      </c>
      <c r="AG212" s="84">
        <f>+rep!V200</f>
        <v>2.8453099999999999E-2</v>
      </c>
      <c r="AH212" s="84">
        <f>+rep!W200</f>
        <v>3.1509099999999998E-2</v>
      </c>
      <c r="AI212" s="84">
        <f>+rep!X200</f>
        <v>3.67426E-2</v>
      </c>
      <c r="AJ212" s="84">
        <f>+rep!Y200</f>
        <v>4.3379800000000003E-2</v>
      </c>
      <c r="AK212" s="84">
        <f>+rep!Z200</f>
        <v>5.0133999999999998E-2</v>
      </c>
      <c r="AL212" s="84">
        <f>+rep!AA200</f>
        <v>5.59973E-2</v>
      </c>
      <c r="AM212" s="84">
        <f>+rep!AB200</f>
        <v>6.05049E-2</v>
      </c>
      <c r="AN212" s="84">
        <f>+rep!AC200</f>
        <v>6.3704200000000002E-2</v>
      </c>
      <c r="AO212" s="84">
        <f>+rep!AD200</f>
        <v>6.5797099999999997E-2</v>
      </c>
      <c r="AP212" s="84">
        <f>+rep!AE200</f>
        <v>6.6679199999999994E-2</v>
      </c>
      <c r="AQ212" s="84">
        <f>+rep!AF200</f>
        <v>6.5819600000000006E-2</v>
      </c>
      <c r="AR212" s="84">
        <f>+rep!AG200</f>
        <v>6.2591599999999997E-2</v>
      </c>
      <c r="AS212" s="84">
        <f>+rep!AH200</f>
        <v>5.6751299999999998E-2</v>
      </c>
      <c r="AT212" s="84">
        <f>+rep!AI200</f>
        <v>4.8709599999999999E-2</v>
      </c>
      <c r="AU212" s="84">
        <f>+rep!AJ200</f>
        <v>3.9437800000000002E-2</v>
      </c>
      <c r="AV212" s="84">
        <f>+rep!AK200</f>
        <v>3.0105400000000001E-2</v>
      </c>
      <c r="AW212" s="84">
        <f>+rep!AL200</f>
        <v>2.16895E-2</v>
      </c>
      <c r="AX212" s="84">
        <f>+rep!AM200</f>
        <v>1.47609E-2</v>
      </c>
      <c r="AY212" s="84">
        <f>+rep!AN200</f>
        <v>9.4836599999999997E-3</v>
      </c>
      <c r="AZ212" s="84">
        <f>+rep!AO200</f>
        <v>5.7371100000000001E-3</v>
      </c>
      <c r="BA212" s="84">
        <f>+rep!AP200</f>
        <v>3.25348E-3</v>
      </c>
      <c r="BB212" s="84">
        <f>+rep!AQ200</f>
        <v>1.7203699999999999E-3</v>
      </c>
      <c r="BC212" s="84">
        <f>+rep!AR200</f>
        <v>8.4366599999999997E-4</v>
      </c>
      <c r="BE212" s="73">
        <v>2007</v>
      </c>
      <c r="BF212" s="73">
        <f t="shared" si="244"/>
        <v>8.2919233849000003E-26</v>
      </c>
      <c r="BG212" s="73">
        <f t="shared" si="285"/>
        <v>1.0533529891599998E-21</v>
      </c>
      <c r="BH212" s="73">
        <f t="shared" si="286"/>
        <v>4.4901186200999998E-18</v>
      </c>
      <c r="BI212" s="73">
        <f t="shared" si="287"/>
        <v>6.4458578532100002E-15</v>
      </c>
      <c r="BJ212" s="73">
        <f t="shared" si="246"/>
        <v>3.1287595689000004E-12</v>
      </c>
      <c r="BK212" s="73">
        <f t="shared" si="247"/>
        <v>5.1565326399999999E-10</v>
      </c>
      <c r="BL212" s="73">
        <f t="shared" si="248"/>
        <v>2.8985403001000002E-8</v>
      </c>
      <c r="BM212" s="73">
        <f t="shared" si="249"/>
        <v>5.5873980512100005E-7</v>
      </c>
      <c r="BN212" s="73">
        <f t="shared" si="250"/>
        <v>3.7328944848999998E-6</v>
      </c>
      <c r="BO212" s="73">
        <f t="shared" si="251"/>
        <v>8.9894430975999998E-6</v>
      </c>
      <c r="BP212" s="73">
        <f t="shared" si="252"/>
        <v>9.5364233720999985E-6</v>
      </c>
      <c r="BQ212" s="73">
        <f t="shared" si="253"/>
        <v>9.876814707600001E-6</v>
      </c>
      <c r="BR212" s="73">
        <f t="shared" si="254"/>
        <v>2.3197419976900003E-5</v>
      </c>
      <c r="BS212" s="73">
        <f t="shared" si="255"/>
        <v>6.2423430722499993E-5</v>
      </c>
      <c r="BT212" s="73">
        <f t="shared" si="256"/>
        <v>1.1607045696E-4</v>
      </c>
      <c r="BU212" s="73">
        <f t="shared" si="257"/>
        <v>8.5059722499999935E-6</v>
      </c>
      <c r="BV212" s="73">
        <f t="shared" si="258"/>
        <v>3.5115105640000001E-5</v>
      </c>
      <c r="BW212" s="73">
        <f t="shared" si="259"/>
        <v>1.0542977040999997E-4</v>
      </c>
      <c r="BX212" s="73">
        <f t="shared" si="260"/>
        <v>1.7736732249999999E-5</v>
      </c>
      <c r="BY212" s="73">
        <f t="shared" si="261"/>
        <v>4.3191183999999977E-5</v>
      </c>
      <c r="BZ212" s="73">
        <f t="shared" si="262"/>
        <v>6.8080651209999959E-5</v>
      </c>
      <c r="CA212" s="73">
        <f t="shared" si="263"/>
        <v>1.4546772099999955E-6</v>
      </c>
      <c r="CB212" s="73">
        <f t="shared" si="264"/>
        <v>1.3405849960000016E-5</v>
      </c>
      <c r="CC212" s="73">
        <f t="shared" si="265"/>
        <v>8.8553856400000046E-6</v>
      </c>
      <c r="CD212" s="73">
        <f t="shared" si="266"/>
        <v>1.3771520999999942E-7</v>
      </c>
      <c r="CE212" s="73">
        <f t="shared" si="267"/>
        <v>2.124103744000003E-5</v>
      </c>
      <c r="CF212" s="73">
        <f t="shared" si="268"/>
        <v>1.0408488483999988E-4</v>
      </c>
      <c r="CG212" s="73">
        <f t="shared" si="269"/>
        <v>2.9254339520999969E-4</v>
      </c>
      <c r="CH212" s="73">
        <f t="shared" si="270"/>
        <v>2.2533012099999991E-4</v>
      </c>
      <c r="CI212" s="73">
        <f t="shared" si="271"/>
        <v>1.6223978410000009E-5</v>
      </c>
      <c r="CJ212" s="73">
        <f t="shared" si="272"/>
        <v>2.2465513224999964E-4</v>
      </c>
      <c r="CK212" s="73">
        <f t="shared" si="273"/>
        <v>3.318408722499999E-4</v>
      </c>
      <c r="CL212" s="73">
        <f t="shared" si="274"/>
        <v>1.9476435363999993E-4</v>
      </c>
      <c r="CM212" s="73">
        <f t="shared" si="275"/>
        <v>1.4152671225000011E-4</v>
      </c>
      <c r="CN212" s="73">
        <f t="shared" si="276"/>
        <v>9.3354244000000078E-7</v>
      </c>
      <c r="CO212" s="73">
        <f t="shared" si="277"/>
        <v>3.904575999999967E-8</v>
      </c>
      <c r="CP212" s="73">
        <f t="shared" si="278"/>
        <v>1.3429333224999998E-4</v>
      </c>
      <c r="CQ212" s="73">
        <f t="shared" si="279"/>
        <v>2.171466801E-5</v>
      </c>
      <c r="CR212" s="73">
        <f t="shared" si="280"/>
        <v>8.9939806995599991E-5</v>
      </c>
      <c r="CS212" s="73">
        <f t="shared" si="281"/>
        <v>3.2914431152100001E-5</v>
      </c>
      <c r="CT212" s="73">
        <f t="shared" si="282"/>
        <v>1.05851321104E-5</v>
      </c>
      <c r="CU212" s="73">
        <f t="shared" si="283"/>
        <v>2.9596729368999999E-6</v>
      </c>
      <c r="CV212" s="73">
        <f t="shared" si="284"/>
        <v>7.1177231955599991E-7</v>
      </c>
    </row>
    <row r="213" spans="1:100" s="73" customFormat="1" x14ac:dyDescent="0.25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L213" s="83">
        <f t="shared" si="245"/>
        <v>2008</v>
      </c>
      <c r="M213" s="84">
        <f>+rep!B201</f>
        <v>5.9099699999999999E-13</v>
      </c>
      <c r="N213" s="84">
        <f>+rep!C201</f>
        <v>6.66108E-11</v>
      </c>
      <c r="O213" s="84">
        <f>+rep!D201</f>
        <v>4.3489399999999997E-9</v>
      </c>
      <c r="P213" s="84">
        <f>+rep!E201</f>
        <v>1.6477399999999999E-7</v>
      </c>
      <c r="Q213" s="84">
        <f>+rep!F201</f>
        <v>3.63011E-6</v>
      </c>
      <c r="R213" s="84">
        <f>+rep!G201</f>
        <v>4.6598499999999998E-5</v>
      </c>
      <c r="S213" s="84">
        <f>+rep!H201</f>
        <v>3.4927200000000003E-4</v>
      </c>
      <c r="T213" s="84">
        <f>+rep!I201</f>
        <v>1.5319999999999999E-3</v>
      </c>
      <c r="U213" s="84">
        <f>+rep!J201</f>
        <v>3.9444700000000003E-3</v>
      </c>
      <c r="V213" s="84">
        <f>+rep!K201</f>
        <v>6.0108399999999999E-3</v>
      </c>
      <c r="W213" s="84">
        <f>+rep!L201</f>
        <v>5.6512400000000001E-3</v>
      </c>
      <c r="X213" s="84">
        <f>+rep!M201</f>
        <v>4.1120999999999996E-3</v>
      </c>
      <c r="Y213" s="84">
        <f>+rep!N201</f>
        <v>4.2011599999999998E-3</v>
      </c>
      <c r="Z213" s="84">
        <f>+rep!O201</f>
        <v>6.1154E-3</v>
      </c>
      <c r="AA213" s="84">
        <f>+rep!P201</f>
        <v>8.1842200000000007E-3</v>
      </c>
      <c r="AB213" s="84">
        <f>+rep!Q201</f>
        <v>9.8512700000000005E-3</v>
      </c>
      <c r="AC213" s="84">
        <f>+rep!R201</f>
        <v>1.2310099999999999E-2</v>
      </c>
      <c r="AD213" s="84">
        <f>+rep!S201</f>
        <v>1.6430500000000001E-2</v>
      </c>
      <c r="AE213" s="84">
        <f>+rep!T201</f>
        <v>2.1491199999999998E-2</v>
      </c>
      <c r="AF213" s="84">
        <f>+rep!U201</f>
        <v>2.6490199999999998E-2</v>
      </c>
      <c r="AG213" s="84">
        <f>+rep!V201</f>
        <v>3.1266500000000003E-2</v>
      </c>
      <c r="AH213" s="84">
        <f>+rep!W201</f>
        <v>3.5759199999999998E-2</v>
      </c>
      <c r="AI213" s="84">
        <f>+rep!X201</f>
        <v>3.9465300000000002E-2</v>
      </c>
      <c r="AJ213" s="84">
        <f>+rep!Y201</f>
        <v>4.2303300000000002E-2</v>
      </c>
      <c r="AK213" s="84">
        <f>+rep!Z201</f>
        <v>4.51422E-2</v>
      </c>
      <c r="AL213" s="84">
        <f>+rep!AA201</f>
        <v>4.88969E-2</v>
      </c>
      <c r="AM213" s="84">
        <f>+rep!AB201</f>
        <v>5.3504799999999998E-2</v>
      </c>
      <c r="AN213" s="84">
        <f>+rep!AC201</f>
        <v>5.8030999999999999E-2</v>
      </c>
      <c r="AO213" s="84">
        <f>+rep!AD201</f>
        <v>6.1466699999999999E-2</v>
      </c>
      <c r="AP213" s="84">
        <f>+rep!AE201</f>
        <v>6.3254699999999997E-2</v>
      </c>
      <c r="AQ213" s="84">
        <f>+rep!AF201</f>
        <v>6.3258200000000001E-2</v>
      </c>
      <c r="AR213" s="84">
        <f>+rep!AG201</f>
        <v>6.1467099999999997E-2</v>
      </c>
      <c r="AS213" s="84">
        <f>+rep!AH201</f>
        <v>5.7814499999999998E-2</v>
      </c>
      <c r="AT213" s="84">
        <f>+rep!AI201</f>
        <v>5.2255900000000001E-2</v>
      </c>
      <c r="AU213" s="84">
        <f>+rep!AJ201</f>
        <v>4.4991000000000003E-2</v>
      </c>
      <c r="AV213" s="84">
        <f>+rep!AK201</f>
        <v>3.6599600000000003E-2</v>
      </c>
      <c r="AW213" s="84">
        <f>+rep!AL201</f>
        <v>2.7952100000000001E-2</v>
      </c>
      <c r="AX213" s="84">
        <f>+rep!AM201</f>
        <v>1.9951400000000001E-2</v>
      </c>
      <c r="AY213" s="84">
        <f>+rep!AN201</f>
        <v>1.32678E-2</v>
      </c>
      <c r="AZ213" s="84">
        <f>+rep!AO201</f>
        <v>8.2017099999999992E-3</v>
      </c>
      <c r="BA213" s="84">
        <f>+rep!AP201</f>
        <v>4.7035000000000002E-3</v>
      </c>
      <c r="BB213" s="84">
        <f>+rep!AQ201</f>
        <v>2.4972699999999998E-3</v>
      </c>
      <c r="BC213" s="84">
        <f>+rep!AR201</f>
        <v>1.2247899999999999E-3</v>
      </c>
      <c r="BE213" s="73">
        <v>2008</v>
      </c>
      <c r="BF213" s="73">
        <f t="shared" si="244"/>
        <v>3.4927745400900001E-25</v>
      </c>
      <c r="BG213" s="73">
        <f t="shared" si="285"/>
        <v>4.4369986766399998E-21</v>
      </c>
      <c r="BH213" s="73">
        <f t="shared" si="286"/>
        <v>1.8913279123599998E-17</v>
      </c>
      <c r="BI213" s="73">
        <f t="shared" si="287"/>
        <v>2.7150471075999996E-14</v>
      </c>
      <c r="BJ213" s="73">
        <f t="shared" si="246"/>
        <v>1.3177698612100001E-11</v>
      </c>
      <c r="BK213" s="73">
        <f t="shared" si="247"/>
        <v>2.1714202022499999E-9</v>
      </c>
      <c r="BL213" s="73">
        <f t="shared" si="248"/>
        <v>1.2199092998400001E-7</v>
      </c>
      <c r="BM213" s="73">
        <f t="shared" si="249"/>
        <v>2.347024E-6</v>
      </c>
      <c r="BN213" s="73">
        <f t="shared" si="250"/>
        <v>1.5558843580900001E-5</v>
      </c>
      <c r="BO213" s="73">
        <f t="shared" si="251"/>
        <v>3.6130197505599997E-5</v>
      </c>
      <c r="BP213" s="73">
        <f t="shared" si="252"/>
        <v>3.1936513537599998E-5</v>
      </c>
      <c r="BQ213" s="73">
        <f t="shared" si="253"/>
        <v>1.6909366409999998E-5</v>
      </c>
      <c r="BR213" s="73">
        <f t="shared" si="254"/>
        <v>1.7649745345599998E-5</v>
      </c>
      <c r="BS213" s="73">
        <f t="shared" si="255"/>
        <v>3.7398117160000001E-5</v>
      </c>
      <c r="BT213" s="73">
        <f t="shared" si="256"/>
        <v>6.698145700840001E-5</v>
      </c>
      <c r="BU213" s="73">
        <f t="shared" si="257"/>
        <v>9.7047520612900007E-5</v>
      </c>
      <c r="BV213" s="73">
        <f t="shared" si="258"/>
        <v>1.5153856200999998E-4</v>
      </c>
      <c r="BW213" s="73">
        <f t="shared" si="259"/>
        <v>3.8768056960000002E-5</v>
      </c>
      <c r="BX213" s="73">
        <f t="shared" si="260"/>
        <v>1.1728889999999938E-6</v>
      </c>
      <c r="BY213" s="73">
        <f t="shared" si="261"/>
        <v>3.6990723999999963E-5</v>
      </c>
      <c r="BZ213" s="73">
        <f t="shared" si="262"/>
        <v>4.2810849000000457E-7</v>
      </c>
      <c r="CA213" s="73">
        <f t="shared" si="263"/>
        <v>2.5574260410000021E-5</v>
      </c>
      <c r="CB213" s="73">
        <f t="shared" si="264"/>
        <v>1.8252009999999946E-6</v>
      </c>
      <c r="CC213" s="73">
        <f t="shared" si="265"/>
        <v>2.2111690000000067E-6</v>
      </c>
      <c r="CD213" s="73">
        <f t="shared" si="266"/>
        <v>1.8713410810000006E-5</v>
      </c>
      <c r="CE213" s="73">
        <f t="shared" si="267"/>
        <v>4.5092522500000012E-6</v>
      </c>
      <c r="CF213" s="73">
        <f t="shared" si="268"/>
        <v>6.1722433599999887E-6</v>
      </c>
      <c r="CG213" s="73">
        <f t="shared" si="269"/>
        <v>4.9148512359999985E-5</v>
      </c>
      <c r="CH213" s="73">
        <f t="shared" si="270"/>
        <v>5.8660839999999021E-8</v>
      </c>
      <c r="CI213" s="73">
        <f t="shared" si="271"/>
        <v>4.1217120399999834E-6</v>
      </c>
      <c r="CJ213" s="73">
        <f t="shared" si="272"/>
        <v>3.3762225025000007E-4</v>
      </c>
      <c r="CK213" s="73">
        <f t="shared" si="273"/>
        <v>4.0665142336000022E-4</v>
      </c>
      <c r="CL213" s="73">
        <f t="shared" si="274"/>
        <v>1.1575100928399996E-3</v>
      </c>
      <c r="CM213" s="73">
        <f t="shared" si="275"/>
        <v>8.6299637824000007E-4</v>
      </c>
      <c r="CN213" s="73">
        <f t="shared" si="276"/>
        <v>2.6352652224999996E-4</v>
      </c>
      <c r="CO213" s="73">
        <f t="shared" si="277"/>
        <v>1.7780558889999973E-5</v>
      </c>
      <c r="CP213" s="73">
        <f t="shared" si="278"/>
        <v>5.691042720999999E-5</v>
      </c>
      <c r="CQ213" s="73">
        <f t="shared" si="279"/>
        <v>9.5009857290000014E-5</v>
      </c>
      <c r="CR213" s="73">
        <f t="shared" si="280"/>
        <v>9.3862576899999939E-6</v>
      </c>
      <c r="CS213" s="73">
        <f t="shared" si="281"/>
        <v>6.7268046924099989E-5</v>
      </c>
      <c r="CT213" s="73">
        <f t="shared" si="282"/>
        <v>2.2122912250000003E-5</v>
      </c>
      <c r="CU213" s="73">
        <f t="shared" si="283"/>
        <v>6.2363574528999991E-6</v>
      </c>
      <c r="CV213" s="73">
        <f t="shared" si="284"/>
        <v>1.5001105440999998E-6</v>
      </c>
    </row>
    <row r="214" spans="1:100" s="73" customFormat="1" x14ac:dyDescent="0.25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L214" s="83">
        <f t="shared" si="245"/>
        <v>2009</v>
      </c>
      <c r="M214" s="84">
        <f>+rep!B202</f>
        <v>3.0714100000000001E-13</v>
      </c>
      <c r="N214" s="84">
        <f>+rep!C202</f>
        <v>3.4617700000000003E-11</v>
      </c>
      <c r="O214" s="84">
        <f>+rep!D202</f>
        <v>2.2601700000000001E-9</v>
      </c>
      <c r="P214" s="84">
        <f>+rep!E202</f>
        <v>8.5636600000000006E-8</v>
      </c>
      <c r="Q214" s="84">
        <f>+rep!F202</f>
        <v>1.88676E-6</v>
      </c>
      <c r="R214" s="84">
        <f>+rep!G202</f>
        <v>2.42239E-5</v>
      </c>
      <c r="S214" s="84">
        <f>+rep!H202</f>
        <v>1.8165799999999999E-4</v>
      </c>
      <c r="T214" s="84">
        <f>+rep!I202</f>
        <v>7.9820499999999996E-4</v>
      </c>
      <c r="U214" s="84">
        <f>+rep!J202</f>
        <v>2.06975E-3</v>
      </c>
      <c r="V214" s="84">
        <f>+rep!K202</f>
        <v>3.2590599999999998E-3</v>
      </c>
      <c r="W214" s="84">
        <f>+rep!L202</f>
        <v>3.5853399999999998E-3</v>
      </c>
      <c r="X214" s="84">
        <f>+rep!M202</f>
        <v>4.3262300000000004E-3</v>
      </c>
      <c r="Y214" s="84">
        <f>+rep!N202</f>
        <v>7.4000000000000003E-3</v>
      </c>
      <c r="Z214" s="84">
        <f>+rep!O202</f>
        <v>1.1991E-2</v>
      </c>
      <c r="AA214" s="84">
        <f>+rep!P202</f>
        <v>1.49441E-2</v>
      </c>
      <c r="AB214" s="84">
        <f>+rep!Q202</f>
        <v>1.4818400000000001E-2</v>
      </c>
      <c r="AC214" s="84">
        <f>+rep!R202</f>
        <v>1.38192E-2</v>
      </c>
      <c r="AD214" s="84">
        <f>+rep!S202</f>
        <v>1.46324E-2</v>
      </c>
      <c r="AE214" s="84">
        <f>+rep!T202</f>
        <v>1.7487200000000001E-2</v>
      </c>
      <c r="AF214" s="84">
        <f>+rep!U202</f>
        <v>2.1424499999999999E-2</v>
      </c>
      <c r="AG214" s="84">
        <f>+rep!V202</f>
        <v>2.6219900000000001E-2</v>
      </c>
      <c r="AH214" s="84">
        <f>+rep!W202</f>
        <v>3.1970100000000001E-2</v>
      </c>
      <c r="AI214" s="84">
        <f>+rep!X202</f>
        <v>3.8120899999999999E-2</v>
      </c>
      <c r="AJ214" s="84">
        <f>+rep!Y202</f>
        <v>4.3724300000000001E-2</v>
      </c>
      <c r="AK214" s="84">
        <f>+rep!Z202</f>
        <v>4.8144899999999997E-2</v>
      </c>
      <c r="AL214" s="84">
        <f>+rep!AA202</f>
        <v>5.1261300000000003E-2</v>
      </c>
      <c r="AM214" s="84">
        <f>+rep!AB202</f>
        <v>5.3373400000000001E-2</v>
      </c>
      <c r="AN214" s="84">
        <f>+rep!AC202</f>
        <v>5.5033400000000003E-2</v>
      </c>
      <c r="AO214" s="84">
        <f>+rep!AD202</f>
        <v>5.6664300000000001E-2</v>
      </c>
      <c r="AP214" s="84">
        <f>+rep!AE202</f>
        <v>5.8184800000000002E-2</v>
      </c>
      <c r="AQ214" s="84">
        <f>+rep!AF202</f>
        <v>5.90433E-2</v>
      </c>
      <c r="AR214" s="84">
        <f>+rep!AG202</f>
        <v>5.8596299999999997E-2</v>
      </c>
      <c r="AS214" s="84">
        <f>+rep!AH202</f>
        <v>5.6425200000000002E-2</v>
      </c>
      <c r="AT214" s="84">
        <f>+rep!AI202</f>
        <v>5.2406300000000003E-2</v>
      </c>
      <c r="AU214" s="84">
        <f>+rep!AJ202</f>
        <v>4.6658900000000003E-2</v>
      </c>
      <c r="AV214" s="84">
        <f>+rep!AK202</f>
        <v>3.9531900000000002E-2</v>
      </c>
      <c r="AW214" s="84">
        <f>+rep!AL202</f>
        <v>3.1615499999999998E-2</v>
      </c>
      <c r="AX214" s="84">
        <f>+rep!AM202</f>
        <v>2.3678899999999999E-2</v>
      </c>
      <c r="AY214" s="84">
        <f>+rep!AN202</f>
        <v>1.6494700000000001E-2</v>
      </c>
      <c r="AZ214" s="84">
        <f>+rep!AO202</f>
        <v>1.0627899999999999E-2</v>
      </c>
      <c r="BA214" s="84">
        <f>+rep!AP202</f>
        <v>6.3074000000000003E-3</v>
      </c>
      <c r="BB214" s="84">
        <f>+rep!AQ202</f>
        <v>3.4371599999999999E-3</v>
      </c>
      <c r="BC214" s="84">
        <f>+rep!AR202</f>
        <v>1.7159600000000001E-3</v>
      </c>
      <c r="BE214" s="73">
        <v>2009</v>
      </c>
      <c r="BF214" s="73">
        <f t="shared" si="244"/>
        <v>9.4335593881000008E-26</v>
      </c>
      <c r="BG214" s="73">
        <f t="shared" si="285"/>
        <v>1.1983851532900001E-21</v>
      </c>
      <c r="BH214" s="73">
        <f t="shared" si="286"/>
        <v>5.1083684289000002E-18</v>
      </c>
      <c r="BI214" s="73">
        <f t="shared" si="287"/>
        <v>7.3336272595600007E-15</v>
      </c>
      <c r="BJ214" s="73">
        <f t="shared" si="246"/>
        <v>3.5598632976000001E-12</v>
      </c>
      <c r="BK214" s="73">
        <f t="shared" si="247"/>
        <v>5.8679733120999998E-10</v>
      </c>
      <c r="BL214" s="73">
        <f t="shared" si="248"/>
        <v>3.2999628963999996E-8</v>
      </c>
      <c r="BM214" s="73">
        <f t="shared" si="249"/>
        <v>6.3713122202499994E-7</v>
      </c>
      <c r="BN214" s="73">
        <f t="shared" si="250"/>
        <v>4.2838650624999996E-6</v>
      </c>
      <c r="BO214" s="73">
        <f t="shared" si="251"/>
        <v>1.0621472083599999E-5</v>
      </c>
      <c r="BP214" s="73">
        <f t="shared" si="252"/>
        <v>1.2854662915599999E-5</v>
      </c>
      <c r="BQ214" s="73">
        <f t="shared" si="253"/>
        <v>1.8716266012900003E-5</v>
      </c>
      <c r="BR214" s="73">
        <f t="shared" si="254"/>
        <v>5.4760000000000004E-5</v>
      </c>
      <c r="BS214" s="73">
        <f t="shared" si="255"/>
        <v>1.4378408099999999E-4</v>
      </c>
      <c r="BT214" s="73">
        <f t="shared" si="256"/>
        <v>2.2332612480999999E-4</v>
      </c>
      <c r="BU214" s="73">
        <f t="shared" si="257"/>
        <v>2.1958497856000003E-4</v>
      </c>
      <c r="BV214" s="73">
        <f t="shared" si="258"/>
        <v>1.9097028864E-4</v>
      </c>
      <c r="BW214" s="73">
        <f t="shared" si="259"/>
        <v>2.1459129760000002E-5</v>
      </c>
      <c r="BX214" s="73">
        <f t="shared" si="260"/>
        <v>5.6058163840000016E-5</v>
      </c>
      <c r="BY214" s="73">
        <f t="shared" si="261"/>
        <v>2.0292002499999964E-6</v>
      </c>
      <c r="BZ214" s="73">
        <f t="shared" si="262"/>
        <v>1.4289156009999985E-5</v>
      </c>
      <c r="CA214" s="73">
        <f t="shared" si="263"/>
        <v>3.8812940100000098E-6</v>
      </c>
      <c r="CB214" s="73">
        <f t="shared" si="264"/>
        <v>3.5310168100000059E-6</v>
      </c>
      <c r="CC214" s="73">
        <f t="shared" si="265"/>
        <v>1.3870410489999999E-5</v>
      </c>
      <c r="CD214" s="73">
        <f t="shared" si="266"/>
        <v>3.4413960100000198E-6</v>
      </c>
      <c r="CE214" s="73">
        <f t="shared" si="267"/>
        <v>1.5908776899999998E-6</v>
      </c>
      <c r="CF214" s="73">
        <f t="shared" si="268"/>
        <v>2.7644382756000015E-4</v>
      </c>
      <c r="CG214" s="73">
        <f t="shared" si="269"/>
        <v>2.2399911556000011E-4</v>
      </c>
      <c r="CH214" s="73">
        <f t="shared" si="270"/>
        <v>1.7784089449000015E-4</v>
      </c>
      <c r="CI214" s="73">
        <f t="shared" si="271"/>
        <v>1.3959895104000012E-4</v>
      </c>
      <c r="CJ214" s="73">
        <f t="shared" si="272"/>
        <v>9.5831727488999985E-4</v>
      </c>
      <c r="CK214" s="73">
        <f t="shared" si="273"/>
        <v>4.581183736900002E-4</v>
      </c>
      <c r="CL214" s="73">
        <f t="shared" si="274"/>
        <v>5.5577119504000004E-4</v>
      </c>
      <c r="CM214" s="73">
        <f t="shared" si="275"/>
        <v>3.0953827969000015E-4</v>
      </c>
      <c r="CN214" s="73">
        <f t="shared" si="276"/>
        <v>1.1162949209999998E-5</v>
      </c>
      <c r="CO214" s="73">
        <f t="shared" si="277"/>
        <v>9.0857117610000055E-5</v>
      </c>
      <c r="CP214" s="73">
        <f t="shared" si="278"/>
        <v>1.3491984024999995E-4</v>
      </c>
      <c r="CQ214" s="73">
        <f t="shared" si="279"/>
        <v>1.8711230520999998E-4</v>
      </c>
      <c r="CR214" s="73">
        <f t="shared" si="280"/>
        <v>4.2181128090000014E-5</v>
      </c>
      <c r="CS214" s="73">
        <f t="shared" si="281"/>
        <v>1.1295225840999998E-4</v>
      </c>
      <c r="CT214" s="73">
        <f t="shared" si="282"/>
        <v>3.9783294760000006E-5</v>
      </c>
      <c r="CU214" s="73">
        <f t="shared" si="283"/>
        <v>1.1814068865599999E-5</v>
      </c>
      <c r="CV214" s="73">
        <f t="shared" si="284"/>
        <v>2.9445187216000004E-6</v>
      </c>
    </row>
    <row r="215" spans="1:100" s="73" customFormat="1" x14ac:dyDescent="0.2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L215" s="83">
        <f t="shared" si="245"/>
        <v>2010</v>
      </c>
      <c r="M215" s="84">
        <f>+rep!B203</f>
        <v>2.6179600000000002E-13</v>
      </c>
      <c r="N215" s="84">
        <f>+rep!C203</f>
        <v>2.9506799999999998E-11</v>
      </c>
      <c r="O215" s="84">
        <f>+rep!D203</f>
        <v>1.9264699999999999E-9</v>
      </c>
      <c r="P215" s="84">
        <f>+rep!E203</f>
        <v>7.2991900000000004E-8</v>
      </c>
      <c r="Q215" s="84">
        <f>+rep!F203</f>
        <v>1.60812E-6</v>
      </c>
      <c r="R215" s="84">
        <f>+rep!G203</f>
        <v>2.0644599999999999E-5</v>
      </c>
      <c r="S215" s="84">
        <f>+rep!H203</f>
        <v>1.54776E-4</v>
      </c>
      <c r="T215" s="84">
        <f>+rep!I203</f>
        <v>6.7946800000000002E-4</v>
      </c>
      <c r="U215" s="84">
        <f>+rep!J203</f>
        <v>1.7554599999999999E-3</v>
      </c>
      <c r="V215" s="84">
        <f>+rep!K203</f>
        <v>2.7185400000000002E-3</v>
      </c>
      <c r="W215" s="84">
        <f>+rep!L203</f>
        <v>2.7731800000000001E-3</v>
      </c>
      <c r="X215" s="84">
        <f>+rep!M203</f>
        <v>2.7462400000000001E-3</v>
      </c>
      <c r="Y215" s="84">
        <f>+rep!N203</f>
        <v>4.1439199999999997E-3</v>
      </c>
      <c r="Z215" s="84">
        <f>+rep!O203</f>
        <v>6.91736E-3</v>
      </c>
      <c r="AA215" s="84">
        <f>+rep!P203</f>
        <v>9.9143800000000004E-3</v>
      </c>
      <c r="AB215" s="84">
        <f>+rep!Q203</f>
        <v>1.30644E-2</v>
      </c>
      <c r="AC215" s="84">
        <f>+rep!R203</f>
        <v>1.7561299999999998E-2</v>
      </c>
      <c r="AD215" s="84">
        <f>+rep!S203</f>
        <v>2.3272600000000001E-2</v>
      </c>
      <c r="AE215" s="84">
        <f>+rep!T203</f>
        <v>2.78014E-2</v>
      </c>
      <c r="AF215" s="84">
        <f>+rep!U203</f>
        <v>2.9405400000000002E-2</v>
      </c>
      <c r="AG215" s="84">
        <f>+rep!V203</f>
        <v>2.93192E-2</v>
      </c>
      <c r="AH215" s="84">
        <f>+rep!W203</f>
        <v>3.01418E-2</v>
      </c>
      <c r="AI215" s="84">
        <f>+rep!X203</f>
        <v>3.31585E-2</v>
      </c>
      <c r="AJ215" s="84">
        <f>+rep!Y203</f>
        <v>3.7961700000000001E-2</v>
      </c>
      <c r="AK215" s="84">
        <f>+rep!Z203</f>
        <v>4.3549900000000002E-2</v>
      </c>
      <c r="AL215" s="84">
        <f>+rep!AA203</f>
        <v>4.8953099999999999E-2</v>
      </c>
      <c r="AM215" s="84">
        <f>+rep!AB203</f>
        <v>5.3332499999999998E-2</v>
      </c>
      <c r="AN215" s="84">
        <f>+rep!AC203</f>
        <v>5.6172100000000003E-2</v>
      </c>
      <c r="AO215" s="84">
        <f>+rep!AD203</f>
        <v>5.7468400000000003E-2</v>
      </c>
      <c r="AP215" s="84">
        <f>+rep!AE203</f>
        <v>5.7615399999999997E-2</v>
      </c>
      <c r="AQ215" s="84">
        <f>+rep!AF203</f>
        <v>5.7051200000000003E-2</v>
      </c>
      <c r="AR215" s="84">
        <f>+rep!AG203</f>
        <v>5.5932799999999998E-2</v>
      </c>
      <c r="AS215" s="84">
        <f>+rep!AH203</f>
        <v>5.40473E-2</v>
      </c>
      <c r="AT215" s="84">
        <f>+rep!AI203</f>
        <v>5.0987299999999999E-2</v>
      </c>
      <c r="AU215" s="84">
        <f>+rep!AJ203</f>
        <v>4.6441499999999997E-2</v>
      </c>
      <c r="AV215" s="84">
        <f>+rep!AK203</f>
        <v>4.0418500000000003E-2</v>
      </c>
      <c r="AW215" s="84">
        <f>+rep!AL203</f>
        <v>3.3307099999999999E-2</v>
      </c>
      <c r="AX215" s="84">
        <f>+rep!AM203</f>
        <v>2.57831E-2</v>
      </c>
      <c r="AY215" s="84">
        <f>+rep!AN203</f>
        <v>1.8618800000000001E-2</v>
      </c>
      <c r="AZ215" s="84">
        <f>+rep!AO203</f>
        <v>1.2467000000000001E-2</v>
      </c>
      <c r="BA215" s="84">
        <f>+rep!AP203</f>
        <v>7.7010899999999998E-3</v>
      </c>
      <c r="BB215" s="84">
        <f>+rep!AQ203</f>
        <v>4.3702899999999998E-3</v>
      </c>
      <c r="BC215" s="84">
        <f>+rep!AR203</f>
        <v>2.2709200000000001E-3</v>
      </c>
      <c r="BE215" s="73">
        <v>2010</v>
      </c>
      <c r="BF215" s="73">
        <f t="shared" si="244"/>
        <v>6.8537145616000008E-26</v>
      </c>
      <c r="BG215" s="73">
        <f t="shared" si="285"/>
        <v>8.7065124623999983E-22</v>
      </c>
      <c r="BH215" s="73">
        <f t="shared" si="286"/>
        <v>3.7112866608999992E-18</v>
      </c>
      <c r="BI215" s="73">
        <f t="shared" si="287"/>
        <v>5.3278174656100004E-15</v>
      </c>
      <c r="BJ215" s="73">
        <f t="shared" si="246"/>
        <v>2.5860499343999999E-12</v>
      </c>
      <c r="BK215" s="73">
        <f t="shared" si="247"/>
        <v>4.2619950915999998E-10</v>
      </c>
      <c r="BL215" s="73">
        <f t="shared" si="248"/>
        <v>2.3955610175999997E-8</v>
      </c>
      <c r="BM215" s="73">
        <f t="shared" si="249"/>
        <v>4.6167676302400004E-7</v>
      </c>
      <c r="BN215" s="73">
        <f t="shared" si="250"/>
        <v>3.0816398115999996E-6</v>
      </c>
      <c r="BO215" s="73">
        <f t="shared" si="251"/>
        <v>7.3904597316000012E-6</v>
      </c>
      <c r="BP215" s="73">
        <f t="shared" si="252"/>
        <v>7.6905273124000006E-6</v>
      </c>
      <c r="BQ215" s="73">
        <f t="shared" si="253"/>
        <v>7.5418341376E-6</v>
      </c>
      <c r="BR215" s="73">
        <f t="shared" si="254"/>
        <v>1.7172072966399999E-5</v>
      </c>
      <c r="BS215" s="73">
        <f t="shared" si="255"/>
        <v>4.78498693696E-5</v>
      </c>
      <c r="BT215" s="73">
        <f t="shared" si="256"/>
        <v>9.8294930784400013E-5</v>
      </c>
      <c r="BU215" s="73">
        <f t="shared" si="257"/>
        <v>1.7067854736E-4</v>
      </c>
      <c r="BV215" s="73">
        <f t="shared" si="258"/>
        <v>3.0839925768999993E-4</v>
      </c>
      <c r="BW215" s="73">
        <f t="shared" si="259"/>
        <v>5.4161391076E-4</v>
      </c>
      <c r="BX215" s="73">
        <f t="shared" si="260"/>
        <v>7.7291784196000001E-4</v>
      </c>
      <c r="BY215" s="73">
        <f t="shared" si="261"/>
        <v>8.6467754916000014E-4</v>
      </c>
      <c r="BZ215" s="73">
        <f t="shared" si="262"/>
        <v>8.5961548863999998E-4</v>
      </c>
      <c r="CA215" s="73">
        <f t="shared" si="263"/>
        <v>9.0852810724E-4</v>
      </c>
      <c r="CB215" s="73">
        <f t="shared" si="264"/>
        <v>1.09948612225E-3</v>
      </c>
      <c r="CC215" s="73">
        <f t="shared" si="265"/>
        <v>1.4410906668900002E-3</v>
      </c>
      <c r="CD215" s="73">
        <f t="shared" si="266"/>
        <v>1.8965937900100001E-3</v>
      </c>
      <c r="CE215" s="73">
        <f t="shared" si="267"/>
        <v>2.3964059996100001E-3</v>
      </c>
      <c r="CF215" s="73">
        <f t="shared" si="268"/>
        <v>2.8443555562499999E-3</v>
      </c>
      <c r="CG215" s="73">
        <f t="shared" si="269"/>
        <v>3.1553048184100002E-3</v>
      </c>
      <c r="CH215" s="73">
        <f t="shared" si="270"/>
        <v>3.3026169985600003E-3</v>
      </c>
      <c r="CI215" s="73">
        <f t="shared" si="271"/>
        <v>3.3195343171599995E-3</v>
      </c>
      <c r="CJ215" s="73">
        <f t="shared" si="272"/>
        <v>3.2548394214400003E-3</v>
      </c>
      <c r="CK215" s="73">
        <f t="shared" si="273"/>
        <v>3.1284781158399996E-3</v>
      </c>
      <c r="CL215" s="73">
        <f t="shared" si="274"/>
        <v>2.9211106372900001E-3</v>
      </c>
      <c r="CM215" s="73">
        <f t="shared" si="275"/>
        <v>2.5997047612899998E-3</v>
      </c>
      <c r="CN215" s="73">
        <f t="shared" si="276"/>
        <v>2.1568129222499996E-3</v>
      </c>
      <c r="CO215" s="73">
        <f t="shared" si="277"/>
        <v>1.6336551422500003E-3</v>
      </c>
      <c r="CP215" s="73">
        <f t="shared" si="278"/>
        <v>1.10936291041E-3</v>
      </c>
      <c r="CQ215" s="73">
        <f t="shared" si="279"/>
        <v>6.6476824560999994E-4</v>
      </c>
      <c r="CR215" s="73">
        <f t="shared" si="280"/>
        <v>3.4665971344000003E-4</v>
      </c>
      <c r="CS215" s="73">
        <f t="shared" si="281"/>
        <v>1.5542608900000001E-4</v>
      </c>
      <c r="CT215" s="73">
        <f t="shared" si="282"/>
        <v>5.9306787188100001E-5</v>
      </c>
      <c r="CU215" s="73">
        <f t="shared" si="283"/>
        <v>1.9099434684099999E-5</v>
      </c>
      <c r="CV215" s="73">
        <f t="shared" si="284"/>
        <v>5.1570776464E-6</v>
      </c>
    </row>
    <row r="216" spans="1:100" s="73" customFormat="1" x14ac:dyDescent="0.25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L216" s="83">
        <f t="shared" si="245"/>
        <v>2011</v>
      </c>
      <c r="M216" s="84">
        <f>+rep!B204</f>
        <v>2.7875199999999999E-13</v>
      </c>
      <c r="N216" s="84">
        <f>+rep!C204</f>
        <v>3.1417900000000002E-11</v>
      </c>
      <c r="O216" s="84">
        <f>+rep!D204</f>
        <v>2.0512499999999999E-9</v>
      </c>
      <c r="P216" s="84">
        <f>+rep!E204</f>
        <v>7.7719100000000001E-8</v>
      </c>
      <c r="Q216" s="84">
        <f>+rep!F204</f>
        <v>1.71225E-6</v>
      </c>
      <c r="R216" s="84">
        <f>+rep!G204</f>
        <v>2.1980800000000001E-5</v>
      </c>
      <c r="S216" s="84">
        <f>+rep!H204</f>
        <v>1.6478099999999999E-4</v>
      </c>
      <c r="T216" s="84">
        <f>+rep!I204</f>
        <v>7.23185E-4</v>
      </c>
      <c r="U216" s="84">
        <f>+rep!J204</f>
        <v>1.8662799999999999E-3</v>
      </c>
      <c r="V216" s="84">
        <f>+rep!K204</f>
        <v>2.8748799999999998E-3</v>
      </c>
      <c r="W216" s="84">
        <f>+rep!L204</f>
        <v>2.85673E-3</v>
      </c>
      <c r="X216" s="84">
        <f>+rep!M204</f>
        <v>2.5892799999999998E-3</v>
      </c>
      <c r="Y216" s="84">
        <f>+rep!N204</f>
        <v>3.5536999999999999E-3</v>
      </c>
      <c r="Z216" s="84">
        <f>+rep!O204</f>
        <v>5.6485800000000003E-3</v>
      </c>
      <c r="AA216" s="84">
        <f>+rep!P204</f>
        <v>7.5929200000000004E-3</v>
      </c>
      <c r="AB216" s="84">
        <f>+rep!Q204</f>
        <v>9.0660600000000008E-3</v>
      </c>
      <c r="AC216" s="84">
        <f>+rep!R204</f>
        <v>1.1346E-2</v>
      </c>
      <c r="AD216" s="84">
        <f>+rep!S204</f>
        <v>1.5548599999999999E-2</v>
      </c>
      <c r="AE216" s="84">
        <f>+rep!T204</f>
        <v>2.1374500000000001E-2</v>
      </c>
      <c r="AF216" s="84">
        <f>+rep!U204</f>
        <v>2.7992199999999998E-2</v>
      </c>
      <c r="AG216" s="84">
        <f>+rep!V204</f>
        <v>3.4751600000000001E-2</v>
      </c>
      <c r="AH216" s="84">
        <f>+rep!W204</f>
        <v>4.0603100000000003E-2</v>
      </c>
      <c r="AI216" s="84">
        <f>+rep!X204</f>
        <v>4.4221099999999999E-2</v>
      </c>
      <c r="AJ216" s="84">
        <f>+rep!Y204</f>
        <v>4.5425199999999999E-2</v>
      </c>
      <c r="AK216" s="84">
        <f>+rep!Z204</f>
        <v>4.5696199999999999E-2</v>
      </c>
      <c r="AL216" s="84">
        <f>+rep!AA204</f>
        <v>4.6809099999999999E-2</v>
      </c>
      <c r="AM216" s="84">
        <f>+rep!AB204</f>
        <v>4.93537E-2</v>
      </c>
      <c r="AN216" s="84">
        <f>+rep!AC204</f>
        <v>5.2653499999999999E-2</v>
      </c>
      <c r="AO216" s="84">
        <f>+rep!AD204</f>
        <v>5.5607999999999998E-2</v>
      </c>
      <c r="AP216" s="84">
        <f>+rep!AE204</f>
        <v>5.7407699999999999E-2</v>
      </c>
      <c r="AQ216" s="84">
        <f>+rep!AF204</f>
        <v>5.7758700000000003E-2</v>
      </c>
      <c r="AR216" s="84">
        <f>+rep!AG204</f>
        <v>5.67468E-2</v>
      </c>
      <c r="AS216" s="84">
        <f>+rep!AH204</f>
        <v>5.4550700000000001E-2</v>
      </c>
      <c r="AT216" s="84">
        <f>+rep!AI204</f>
        <v>5.1214299999999997E-2</v>
      </c>
      <c r="AU216" s="84">
        <f>+rep!AJ204</f>
        <v>4.6633599999999997E-2</v>
      </c>
      <c r="AV216" s="84">
        <f>+rep!AK204</f>
        <v>4.0751200000000001E-2</v>
      </c>
      <c r="AW216" s="84">
        <f>+rep!AL204</f>
        <v>3.3784099999999997E-2</v>
      </c>
      <c r="AX216" s="84">
        <f>+rep!AM204</f>
        <v>2.62971E-2</v>
      </c>
      <c r="AY216" s="84">
        <f>+rep!AN204</f>
        <v>1.9058499999999999E-2</v>
      </c>
      <c r="AZ216" s="84">
        <f>+rep!AO204</f>
        <v>1.2778899999999999E-2</v>
      </c>
      <c r="BA216" s="84">
        <f>+rep!AP204</f>
        <v>7.8896899999999996E-3</v>
      </c>
      <c r="BB216" s="84">
        <f>+rep!AQ204</f>
        <v>4.4693199999999997E-3</v>
      </c>
      <c r="BC216" s="84">
        <f>+rep!AR204</f>
        <v>2.3165999999999998E-3</v>
      </c>
      <c r="BE216" s="73">
        <v>2011</v>
      </c>
      <c r="BF216" s="73">
        <f t="shared" si="244"/>
        <v>7.7702677503999993E-26</v>
      </c>
      <c r="BG216" s="73">
        <f t="shared" si="285"/>
        <v>9.8708444041000017E-22</v>
      </c>
      <c r="BH216" s="73">
        <f t="shared" si="286"/>
        <v>4.2076265624999997E-18</v>
      </c>
      <c r="BI216" s="73">
        <f t="shared" si="287"/>
        <v>6.04025850481E-15</v>
      </c>
      <c r="BJ216" s="73">
        <f t="shared" si="246"/>
        <v>2.9318000625000001E-12</v>
      </c>
      <c r="BK216" s="73">
        <f t="shared" si="247"/>
        <v>4.8315556864000002E-10</v>
      </c>
      <c r="BL216" s="73">
        <f t="shared" si="248"/>
        <v>2.7152777960999996E-8</v>
      </c>
      <c r="BM216" s="73">
        <f t="shared" si="249"/>
        <v>5.2299654422499998E-7</v>
      </c>
      <c r="BN216" s="73">
        <f t="shared" si="250"/>
        <v>3.4830010383999996E-6</v>
      </c>
      <c r="BO216" s="73">
        <f t="shared" si="251"/>
        <v>8.264935014399999E-6</v>
      </c>
      <c r="BP216" s="73">
        <f t="shared" si="252"/>
        <v>8.1609062929000001E-6</v>
      </c>
      <c r="BQ216" s="73">
        <f t="shared" si="253"/>
        <v>6.7043709183999989E-6</v>
      </c>
      <c r="BR216" s="73">
        <f t="shared" si="254"/>
        <v>1.262878369E-5</v>
      </c>
      <c r="BS216" s="73">
        <f t="shared" si="255"/>
        <v>3.1906456016400004E-5</v>
      </c>
      <c r="BT216" s="73">
        <f t="shared" si="256"/>
        <v>5.7652434126400006E-5</v>
      </c>
      <c r="BU216" s="73">
        <f t="shared" si="257"/>
        <v>8.2193443923600019E-5</v>
      </c>
      <c r="BV216" s="73">
        <f t="shared" si="258"/>
        <v>1.28731716E-4</v>
      </c>
      <c r="BW216" s="73">
        <f t="shared" si="259"/>
        <v>2.8563680249999983E-5</v>
      </c>
      <c r="BX216" s="73">
        <f t="shared" si="260"/>
        <v>9.3373568999999961E-7</v>
      </c>
      <c r="BY216" s="73">
        <f t="shared" si="261"/>
        <v>6.8644000000000041E-6</v>
      </c>
      <c r="BZ216" s="73">
        <f t="shared" si="262"/>
        <v>3.6780586089999988E-5</v>
      </c>
      <c r="CA216" s="73">
        <f t="shared" si="263"/>
        <v>4.2524213795999992E-4</v>
      </c>
      <c r="CB216" s="73">
        <f t="shared" si="264"/>
        <v>4.6230480490000018E-5</v>
      </c>
      <c r="CC216" s="73">
        <f t="shared" si="265"/>
        <v>2.4961788049000008E-4</v>
      </c>
      <c r="CD216" s="73">
        <f t="shared" si="266"/>
        <v>2.4112810089000006E-4</v>
      </c>
      <c r="CE216" s="73">
        <f t="shared" si="267"/>
        <v>2.0780375716000006E-4</v>
      </c>
      <c r="CF216" s="73">
        <f t="shared" si="268"/>
        <v>2.7778888900000003E-6</v>
      </c>
      <c r="CG216" s="73">
        <f t="shared" si="269"/>
        <v>7.3462041000000035E-5</v>
      </c>
      <c r="CH216" s="73">
        <f t="shared" si="270"/>
        <v>3.154507225000004E-5</v>
      </c>
      <c r="CI216" s="73">
        <f t="shared" si="271"/>
        <v>1.4567962240000016E-5</v>
      </c>
      <c r="CJ216" s="73">
        <f t="shared" si="272"/>
        <v>1.2011769639999986E-5</v>
      </c>
      <c r="CK216" s="73">
        <f t="shared" si="273"/>
        <v>2.0049797290000009E-5</v>
      </c>
      <c r="CL216" s="73">
        <f t="shared" si="274"/>
        <v>2.8486350840999981E-4</v>
      </c>
      <c r="CM216" s="73">
        <f t="shared" si="275"/>
        <v>1.0020410404000008E-4</v>
      </c>
      <c r="CN216" s="73">
        <f t="shared" si="276"/>
        <v>1.9244014240000029E-5</v>
      </c>
      <c r="CO216" s="73">
        <f t="shared" si="277"/>
        <v>1.0279932100000005E-4</v>
      </c>
      <c r="CP216" s="73">
        <f t="shared" si="278"/>
        <v>1.7891470080999989E-4</v>
      </c>
      <c r="CQ216" s="73">
        <f t="shared" si="279"/>
        <v>2.5898464899999998E-4</v>
      </c>
      <c r="CR216" s="73">
        <f t="shared" si="280"/>
        <v>3.6322642224999996E-4</v>
      </c>
      <c r="CS216" s="73">
        <f t="shared" si="281"/>
        <v>1.6330028520999997E-4</v>
      </c>
      <c r="CT216" s="73">
        <f t="shared" si="282"/>
        <v>6.2247208296099989E-5</v>
      </c>
      <c r="CU216" s="73">
        <f t="shared" si="283"/>
        <v>1.9974821262399997E-5</v>
      </c>
      <c r="CV216" s="73">
        <f t="shared" si="284"/>
        <v>5.366635559999999E-6</v>
      </c>
    </row>
    <row r="217" spans="1:100" s="73" customFormat="1" x14ac:dyDescent="0.25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L217" s="83">
        <f t="shared" si="245"/>
        <v>2012</v>
      </c>
      <c r="M217" s="84">
        <f>+rep!B205</f>
        <v>2.3270399999999999E-13</v>
      </c>
      <c r="N217" s="84">
        <f>+rep!C205</f>
        <v>2.6227899999999999E-11</v>
      </c>
      <c r="O217" s="84">
        <f>+rep!D205</f>
        <v>1.7124E-9</v>
      </c>
      <c r="P217" s="84">
        <f>+rep!E205</f>
        <v>6.4880999999999997E-8</v>
      </c>
      <c r="Q217" s="84">
        <f>+rep!F205</f>
        <v>1.42943E-6</v>
      </c>
      <c r="R217" s="84">
        <f>+rep!G205</f>
        <v>1.83507E-5</v>
      </c>
      <c r="S217" s="84">
        <f>+rep!H205</f>
        <v>1.3757999999999999E-4</v>
      </c>
      <c r="T217" s="84">
        <f>+rep!I205</f>
        <v>6.0400700000000005E-4</v>
      </c>
      <c r="U217" s="84">
        <f>+rep!J205</f>
        <v>1.5608E-3</v>
      </c>
      <c r="V217" s="84">
        <f>+rep!K205</f>
        <v>2.4191299999999998E-3</v>
      </c>
      <c r="W217" s="84">
        <f>+rep!L205</f>
        <v>2.4767000000000001E-3</v>
      </c>
      <c r="X217" s="84">
        <f>+rep!M205</f>
        <v>2.47153E-3</v>
      </c>
      <c r="Y217" s="84">
        <f>+rep!N205</f>
        <v>3.7038100000000001E-3</v>
      </c>
      <c r="Z217" s="84">
        <f>+rep!O205</f>
        <v>5.9526700000000002E-3</v>
      </c>
      <c r="AA217" s="84">
        <f>+rep!P205</f>
        <v>7.8035400000000003E-3</v>
      </c>
      <c r="AB217" s="84">
        <f>+rep!Q205</f>
        <v>8.7669500000000008E-3</v>
      </c>
      <c r="AC217" s="84">
        <f>+rep!R205</f>
        <v>1.00062E-2</v>
      </c>
      <c r="AD217" s="84">
        <f>+rep!S205</f>
        <v>1.2572E-2</v>
      </c>
      <c r="AE217" s="84">
        <f>+rep!T205</f>
        <v>1.6172800000000001E-2</v>
      </c>
      <c r="AF217" s="84">
        <f>+rep!U205</f>
        <v>2.0342099999999998E-2</v>
      </c>
      <c r="AG217" s="84">
        <f>+rep!V205</f>
        <v>2.5533299999999998E-2</v>
      </c>
      <c r="AH217" s="84">
        <f>+rep!W205</f>
        <v>3.2319000000000001E-2</v>
      </c>
      <c r="AI217" s="84">
        <f>+rep!X205</f>
        <v>4.0243500000000001E-2</v>
      </c>
      <c r="AJ217" s="84">
        <f>+rep!Y205</f>
        <v>4.7905099999999999E-2</v>
      </c>
      <c r="AK217" s="84">
        <f>+rep!Z205</f>
        <v>5.37884E-2</v>
      </c>
      <c r="AL217" s="84">
        <f>+rep!AA205</f>
        <v>5.7005199999999999E-2</v>
      </c>
      <c r="AM217" s="84">
        <f>+rep!AB205</f>
        <v>5.7739600000000002E-2</v>
      </c>
      <c r="AN217" s="84">
        <f>+rep!AC205</f>
        <v>5.7140200000000002E-2</v>
      </c>
      <c r="AO217" s="84">
        <f>+rep!AD205</f>
        <v>5.6520599999999997E-2</v>
      </c>
      <c r="AP217" s="84">
        <f>+rep!AE205</f>
        <v>5.6485300000000002E-2</v>
      </c>
      <c r="AQ217" s="84">
        <f>+rep!AF205</f>
        <v>5.6734600000000003E-2</v>
      </c>
      <c r="AR217" s="84">
        <f>+rep!AG205</f>
        <v>5.6518800000000001E-2</v>
      </c>
      <c r="AS217" s="84">
        <f>+rep!AH205</f>
        <v>5.5160899999999999E-2</v>
      </c>
      <c r="AT217" s="84">
        <f>+rep!AI205</f>
        <v>5.2280100000000003E-2</v>
      </c>
      <c r="AU217" s="84">
        <f>+rep!AJ205</f>
        <v>4.7774900000000002E-2</v>
      </c>
      <c r="AV217" s="84">
        <f>+rep!AK205</f>
        <v>4.17784E-2</v>
      </c>
      <c r="AW217" s="84">
        <f>+rep!AL205</f>
        <v>3.4665899999999999E-2</v>
      </c>
      <c r="AX217" s="84">
        <f>+rep!AM205</f>
        <v>2.70525E-2</v>
      </c>
      <c r="AY217" s="84">
        <f>+rep!AN205</f>
        <v>1.96911E-2</v>
      </c>
      <c r="AZ217" s="84">
        <f>+rep!AO205</f>
        <v>1.32747E-2</v>
      </c>
      <c r="BA217" s="84">
        <f>+rep!AP205</f>
        <v>8.2421100000000004E-3</v>
      </c>
      <c r="BB217" s="84">
        <f>+rep!AQ205</f>
        <v>4.6931799999999999E-3</v>
      </c>
      <c r="BC217" s="84">
        <f>+rep!AR205</f>
        <v>2.4431800000000001E-3</v>
      </c>
      <c r="BE217" s="73">
        <v>2012</v>
      </c>
      <c r="BF217" s="73">
        <f t="shared" si="244"/>
        <v>5.4151151616000001E-26</v>
      </c>
      <c r="BG217" s="73">
        <f t="shared" si="285"/>
        <v>6.8790273840999995E-22</v>
      </c>
      <c r="BH217" s="73">
        <f t="shared" si="286"/>
        <v>2.9323137599999999E-18</v>
      </c>
      <c r="BI217" s="73">
        <f t="shared" si="287"/>
        <v>4.2095441609999997E-15</v>
      </c>
      <c r="BJ217" s="73">
        <f t="shared" si="246"/>
        <v>2.0432701249000001E-12</v>
      </c>
      <c r="BK217" s="73">
        <f t="shared" si="247"/>
        <v>3.3674819049000003E-10</v>
      </c>
      <c r="BL217" s="73">
        <f t="shared" si="248"/>
        <v>1.8928256399999998E-8</v>
      </c>
      <c r="BM217" s="73">
        <f t="shared" si="249"/>
        <v>3.6482445604900003E-7</v>
      </c>
      <c r="BN217" s="73">
        <f t="shared" si="250"/>
        <v>2.4360966399999999E-6</v>
      </c>
      <c r="BO217" s="73">
        <f t="shared" si="251"/>
        <v>5.8521899568999988E-6</v>
      </c>
      <c r="BP217" s="73">
        <f t="shared" si="252"/>
        <v>6.1340428900000004E-6</v>
      </c>
      <c r="BQ217" s="73">
        <f t="shared" si="253"/>
        <v>6.1084605409000001E-6</v>
      </c>
      <c r="BR217" s="73">
        <f t="shared" si="254"/>
        <v>1.3718208516100001E-5</v>
      </c>
      <c r="BS217" s="73">
        <f t="shared" si="255"/>
        <v>3.5434280128900003E-5</v>
      </c>
      <c r="BT217" s="73">
        <f t="shared" si="256"/>
        <v>6.0895236531600003E-5</v>
      </c>
      <c r="BU217" s="73">
        <f t="shared" si="257"/>
        <v>7.685941230250002E-5</v>
      </c>
      <c r="BV217" s="73">
        <f t="shared" si="258"/>
        <v>1.0012403844E-4</v>
      </c>
      <c r="BW217" s="73">
        <f t="shared" si="259"/>
        <v>5.6069504099999959E-6</v>
      </c>
      <c r="BX217" s="73">
        <f t="shared" si="260"/>
        <v>3.5625379690000007E-5</v>
      </c>
      <c r="BY217" s="73">
        <f t="shared" si="261"/>
        <v>4.3692100000003913E-9</v>
      </c>
      <c r="BZ217" s="73">
        <f t="shared" si="262"/>
        <v>2.626665000999997E-5</v>
      </c>
      <c r="CA217" s="73">
        <f t="shared" si="263"/>
        <v>2.9131662400000045E-6</v>
      </c>
      <c r="CB217" s="73">
        <f t="shared" si="264"/>
        <v>3.2809983999999808E-7</v>
      </c>
      <c r="CC217" s="73">
        <f t="shared" si="265"/>
        <v>5.0251085439999989E-5</v>
      </c>
      <c r="CD217" s="73">
        <f t="shared" si="266"/>
        <v>7.6618239999999973E-6</v>
      </c>
      <c r="CE217" s="73">
        <f t="shared" si="267"/>
        <v>1.7802492490000018E-5</v>
      </c>
      <c r="CF217" s="73">
        <f t="shared" si="268"/>
        <v>4.5147648640000022E-5</v>
      </c>
      <c r="CG217" s="73">
        <f t="shared" si="269"/>
        <v>1.6681506489999991E-5</v>
      </c>
      <c r="CH217" s="73">
        <f t="shared" si="270"/>
        <v>2.2126675210000038E-5</v>
      </c>
      <c r="CI217" s="73">
        <f t="shared" si="271"/>
        <v>2.2460016639999991E-5</v>
      </c>
      <c r="CJ217" s="73">
        <f t="shared" si="272"/>
        <v>2.1591363599999977E-4</v>
      </c>
      <c r="CK217" s="73">
        <f t="shared" si="273"/>
        <v>2.2230213603999981E-4</v>
      </c>
      <c r="CL217" s="73">
        <f t="shared" si="274"/>
        <v>1.3451143056399995E-3</v>
      </c>
      <c r="CM217" s="73">
        <f t="shared" si="275"/>
        <v>2.4761471688100004E-3</v>
      </c>
      <c r="CN217" s="73">
        <f t="shared" si="276"/>
        <v>5.5949752368999962E-4</v>
      </c>
      <c r="CO217" s="73">
        <f t="shared" si="277"/>
        <v>9.2563641000000087E-7</v>
      </c>
      <c r="CP217" s="73">
        <f t="shared" si="278"/>
        <v>2.0328200928999994E-4</v>
      </c>
      <c r="CQ217" s="73">
        <f t="shared" si="279"/>
        <v>2.8386858255999997E-4</v>
      </c>
      <c r="CR217" s="73">
        <f t="shared" si="280"/>
        <v>3.8773941921E-4</v>
      </c>
      <c r="CS217" s="73">
        <f t="shared" si="281"/>
        <v>1.7621766009000002E-4</v>
      </c>
      <c r="CT217" s="73">
        <f t="shared" si="282"/>
        <v>6.7932377252100001E-5</v>
      </c>
      <c r="CU217" s="73">
        <f t="shared" si="283"/>
        <v>2.2025938512400001E-5</v>
      </c>
      <c r="CV217" s="73">
        <f t="shared" si="284"/>
        <v>5.9691285124000005E-6</v>
      </c>
    </row>
    <row r="218" spans="1:100" s="73" customFormat="1" x14ac:dyDescent="0.25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L218" s="83">
        <f t="shared" si="245"/>
        <v>2013</v>
      </c>
      <c r="M218" s="84">
        <f>+rep!B206</f>
        <v>3.12448E-13</v>
      </c>
      <c r="N218" s="84">
        <f>+rep!C206</f>
        <v>3.5215800000000001E-11</v>
      </c>
      <c r="O218" s="84">
        <f>+rep!D206</f>
        <v>2.2992000000000001E-9</v>
      </c>
      <c r="P218" s="84">
        <f>+rep!E206</f>
        <v>8.7113400000000002E-8</v>
      </c>
      <c r="Q218" s="84">
        <f>+rep!F206</f>
        <v>1.9192000000000002E-6</v>
      </c>
      <c r="R218" s="84">
        <f>+rep!G206</f>
        <v>2.4637000000000001E-5</v>
      </c>
      <c r="S218" s="84">
        <f>+rep!H206</f>
        <v>1.8468099999999999E-4</v>
      </c>
      <c r="T218" s="84">
        <f>+rep!I206</f>
        <v>8.1034399999999995E-4</v>
      </c>
      <c r="U218" s="84">
        <f>+rep!J206</f>
        <v>2.0893299999999999E-3</v>
      </c>
      <c r="V218" s="84">
        <f>+rep!K206</f>
        <v>3.2049700000000001E-3</v>
      </c>
      <c r="W218" s="84">
        <f>+rep!L206</f>
        <v>3.1183299999999999E-3</v>
      </c>
      <c r="X218" s="84">
        <f>+rep!M206</f>
        <v>2.61787E-3</v>
      </c>
      <c r="Y218" s="84">
        <f>+rep!N206</f>
        <v>3.2952799999999998E-3</v>
      </c>
      <c r="Z218" s="84">
        <f>+rep!O206</f>
        <v>5.1206799999999998E-3</v>
      </c>
      <c r="AA218" s="84">
        <f>+rep!P206</f>
        <v>6.86172E-3</v>
      </c>
      <c r="AB218" s="84">
        <f>+rep!Q206</f>
        <v>8.1275600000000007E-3</v>
      </c>
      <c r="AC218" s="84">
        <f>+rep!R206</f>
        <v>9.8704199999999995E-3</v>
      </c>
      <c r="AD218" s="84">
        <f>+rep!S206</f>
        <v>1.27113E-2</v>
      </c>
      <c r="AE218" s="84">
        <f>+rep!T206</f>
        <v>1.5955799999999999E-2</v>
      </c>
      <c r="AF218" s="84">
        <f>+rep!U206</f>
        <v>1.8889400000000001E-2</v>
      </c>
      <c r="AG218" s="84">
        <f>+rep!V206</f>
        <v>2.1948700000000002E-2</v>
      </c>
      <c r="AH218" s="84">
        <f>+rep!W206</f>
        <v>2.6036299999999998E-2</v>
      </c>
      <c r="AI218" s="84">
        <f>+rep!X206</f>
        <v>3.1497999999999998E-2</v>
      </c>
      <c r="AJ218" s="84">
        <f>+rep!Y206</f>
        <v>3.8155500000000002E-2</v>
      </c>
      <c r="AK218" s="84">
        <f>+rep!Z206</f>
        <v>4.5622099999999999E-2</v>
      </c>
      <c r="AL218" s="84">
        <f>+rep!AA206</f>
        <v>5.3133199999999998E-2</v>
      </c>
      <c r="AM218" s="84">
        <f>+rep!AB206</f>
        <v>5.9459600000000001E-2</v>
      </c>
      <c r="AN218" s="84">
        <f>+rep!AC206</f>
        <v>6.3436599999999996E-2</v>
      </c>
      <c r="AO218" s="84">
        <f>+rep!AD206</f>
        <v>6.4669500000000005E-2</v>
      </c>
      <c r="AP218" s="84">
        <f>+rep!AE206</f>
        <v>6.3725199999999996E-2</v>
      </c>
      <c r="AQ218" s="84">
        <f>+rep!AF206</f>
        <v>6.1663700000000002E-2</v>
      </c>
      <c r="AR218" s="84">
        <f>+rep!AG206</f>
        <v>5.9307199999999997E-2</v>
      </c>
      <c r="AS218" s="84">
        <f>+rep!AH206</f>
        <v>5.6792599999999999E-2</v>
      </c>
      <c r="AT218" s="84">
        <f>+rep!AI206</f>
        <v>5.3660199999999998E-2</v>
      </c>
      <c r="AU218" s="84">
        <f>+rep!AJ206</f>
        <v>4.9302699999999998E-2</v>
      </c>
      <c r="AV218" s="84">
        <f>+rep!AK206</f>
        <v>4.3415000000000002E-2</v>
      </c>
      <c r="AW218" s="84">
        <f>+rep!AL206</f>
        <v>3.6204300000000002E-2</v>
      </c>
      <c r="AX218" s="84">
        <f>+rep!AM206</f>
        <v>2.83261E-2</v>
      </c>
      <c r="AY218" s="84">
        <f>+rep!AN206</f>
        <v>2.0641900000000001E-2</v>
      </c>
      <c r="AZ218" s="84">
        <f>+rep!AO206</f>
        <v>1.3928599999999999E-2</v>
      </c>
      <c r="BA218" s="84">
        <f>+rep!AP206</f>
        <v>8.6613899999999997E-3</v>
      </c>
      <c r="BB218" s="84">
        <f>+rep!AQ206</f>
        <v>4.9443899999999999E-3</v>
      </c>
      <c r="BC218" s="84">
        <f>+rep!AR206</f>
        <v>2.5830499999999999E-3</v>
      </c>
      <c r="BE218" s="73">
        <v>2013</v>
      </c>
      <c r="BF218" s="73">
        <f t="shared" si="244"/>
        <v>9.7623752704000005E-26</v>
      </c>
      <c r="BG218" s="73">
        <f t="shared" si="285"/>
        <v>1.24015256964E-21</v>
      </c>
      <c r="BH218" s="73">
        <f t="shared" si="286"/>
        <v>5.2863206400000001E-18</v>
      </c>
      <c r="BI218" s="73">
        <f t="shared" si="287"/>
        <v>7.5887444595599997E-15</v>
      </c>
      <c r="BJ218" s="73">
        <f t="shared" si="246"/>
        <v>3.6833286400000006E-12</v>
      </c>
      <c r="BK218" s="73">
        <f t="shared" si="247"/>
        <v>6.0698176900000009E-10</v>
      </c>
      <c r="BL218" s="73">
        <f t="shared" si="248"/>
        <v>3.4107071760999998E-8</v>
      </c>
      <c r="BM218" s="73">
        <f t="shared" si="249"/>
        <v>6.5665739833599991E-7</v>
      </c>
      <c r="BN218" s="73">
        <f t="shared" si="250"/>
        <v>4.3652998488999994E-6</v>
      </c>
      <c r="BO218" s="73">
        <f t="shared" si="251"/>
        <v>1.0271832700900001E-5</v>
      </c>
      <c r="BP218" s="73">
        <f t="shared" si="252"/>
        <v>9.7239819888999986E-6</v>
      </c>
      <c r="BQ218" s="73">
        <f t="shared" si="253"/>
        <v>6.8532433369E-6</v>
      </c>
      <c r="BR218" s="73">
        <f t="shared" si="254"/>
        <v>1.0858870278399999E-5</v>
      </c>
      <c r="BS218" s="73">
        <f t="shared" si="255"/>
        <v>2.6221363662399997E-5</v>
      </c>
      <c r="BT218" s="73">
        <f t="shared" si="256"/>
        <v>4.7083201358400002E-5</v>
      </c>
      <c r="BU218" s="73">
        <f t="shared" si="257"/>
        <v>6.6057231553600006E-5</v>
      </c>
      <c r="BV218" s="73">
        <f t="shared" si="258"/>
        <v>1.1134234240000075E-7</v>
      </c>
      <c r="BW218" s="73">
        <f t="shared" si="259"/>
        <v>6.2860518399999971E-6</v>
      </c>
      <c r="BX218" s="73">
        <f t="shared" si="260"/>
        <v>1.982386576000002E-5</v>
      </c>
      <c r="BY218" s="73">
        <f t="shared" si="261"/>
        <v>2.3067534400000023E-6</v>
      </c>
      <c r="BZ218" s="73">
        <f t="shared" si="262"/>
        <v>7.5056232249999961E-5</v>
      </c>
      <c r="CA218" s="73">
        <f t="shared" si="263"/>
        <v>2.1844840000000005E-4</v>
      </c>
      <c r="CB218" s="73">
        <f t="shared" si="264"/>
        <v>3.811241017600001E-4</v>
      </c>
      <c r="CC218" s="73">
        <f t="shared" si="265"/>
        <v>1.6550565200999995E-4</v>
      </c>
      <c r="CD218" s="73">
        <f t="shared" si="266"/>
        <v>2.4343488576000007E-4</v>
      </c>
      <c r="CE218" s="73">
        <f t="shared" si="267"/>
        <v>4.4639238399999913E-6</v>
      </c>
      <c r="CF218" s="73">
        <f t="shared" si="268"/>
        <v>3.1148720099999995E-6</v>
      </c>
      <c r="CG218" s="73">
        <f t="shared" si="269"/>
        <v>4.8933864099999763E-6</v>
      </c>
      <c r="CH218" s="73">
        <f t="shared" si="270"/>
        <v>1.1868025000000024E-5</v>
      </c>
      <c r="CI218" s="73">
        <f t="shared" si="271"/>
        <v>6.2535004899999731E-6</v>
      </c>
      <c r="CJ218" s="73">
        <f t="shared" si="272"/>
        <v>1.1327983489000003E-4</v>
      </c>
      <c r="CK218" s="73">
        <f t="shared" si="273"/>
        <v>6.867105423999995E-5</v>
      </c>
      <c r="CL218" s="73">
        <f t="shared" si="274"/>
        <v>1.9641737610000023E-5</v>
      </c>
      <c r="CM218" s="73">
        <f t="shared" si="275"/>
        <v>5.7218634490000043E-5</v>
      </c>
      <c r="CN218" s="73">
        <f t="shared" si="276"/>
        <v>4.8955545080999982E-4</v>
      </c>
      <c r="CO218" s="73">
        <f t="shared" si="277"/>
        <v>5.7842109159999974E-5</v>
      </c>
      <c r="CP218" s="73">
        <f t="shared" si="278"/>
        <v>3.1271582410000028E-5</v>
      </c>
      <c r="CQ218" s="73">
        <f t="shared" si="279"/>
        <v>6.2693140409999983E-5</v>
      </c>
      <c r="CR218" s="73">
        <f t="shared" si="280"/>
        <v>1.0894766884000001E-4</v>
      </c>
      <c r="CS218" s="73">
        <f t="shared" si="281"/>
        <v>1.9400589795999997E-4</v>
      </c>
      <c r="CT218" s="73">
        <f t="shared" si="282"/>
        <v>7.5019676732099999E-5</v>
      </c>
      <c r="CU218" s="73">
        <f t="shared" si="283"/>
        <v>2.44469924721E-5</v>
      </c>
      <c r="CV218" s="73">
        <f t="shared" si="284"/>
        <v>6.6721473025E-6</v>
      </c>
    </row>
    <row r="219" spans="1:100" s="73" customFormat="1" x14ac:dyDescent="0.25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L219" s="83">
        <f t="shared" si="245"/>
        <v>2014</v>
      </c>
      <c r="M219" s="84">
        <f>+rep!B207</f>
        <v>1.8195999999999999E-13</v>
      </c>
      <c r="N219" s="84">
        <f>+rep!C207</f>
        <v>2.0508599999999998E-11</v>
      </c>
      <c r="O219" s="84">
        <f>+rep!D207</f>
        <v>1.3389899999999999E-9</v>
      </c>
      <c r="P219" s="84">
        <f>+rep!E207</f>
        <v>5.0733500000000002E-8</v>
      </c>
      <c r="Q219" s="84">
        <f>+rep!F207</f>
        <v>1.1177600000000001E-6</v>
      </c>
      <c r="R219" s="84">
        <f>+rep!G207</f>
        <v>1.4350499999999999E-5</v>
      </c>
      <c r="S219" s="84">
        <f>+rep!H207</f>
        <v>1.0760999999999999E-4</v>
      </c>
      <c r="T219" s="84">
        <f>+rep!I207</f>
        <v>4.7274300000000002E-4</v>
      </c>
      <c r="U219" s="84">
        <f>+rep!J207</f>
        <v>1.2248300000000001E-3</v>
      </c>
      <c r="V219" s="84">
        <f>+rep!K207</f>
        <v>1.92155E-3</v>
      </c>
      <c r="W219" s="84">
        <f>+rep!L207</f>
        <v>2.0802699999999999E-3</v>
      </c>
      <c r="X219" s="84">
        <f>+rep!M207</f>
        <v>2.4180600000000001E-3</v>
      </c>
      <c r="Y219" s="84">
        <f>+rep!N207</f>
        <v>4.0558199999999999E-3</v>
      </c>
      <c r="Z219" s="84">
        <f>+rep!O207</f>
        <v>6.6263099999999998E-3</v>
      </c>
      <c r="AA219" s="84">
        <f>+rep!P207</f>
        <v>8.5369399999999998E-3</v>
      </c>
      <c r="AB219" s="84">
        <f>+rep!Q207</f>
        <v>9.1768200000000005E-3</v>
      </c>
      <c r="AC219" s="84">
        <f>+rep!R207</f>
        <v>9.8135300000000009E-3</v>
      </c>
      <c r="AD219" s="84">
        <f>+rep!S207</f>
        <v>1.1705999999999999E-2</v>
      </c>
      <c r="AE219" s="84">
        <f>+rep!T207</f>
        <v>1.4603E-2</v>
      </c>
      <c r="AF219" s="84">
        <f>+rep!U207</f>
        <v>1.7772400000000001E-2</v>
      </c>
      <c r="AG219" s="84">
        <f>+rep!V207</f>
        <v>2.1186099999999999E-2</v>
      </c>
      <c r="AH219" s="84">
        <f>+rep!W207</f>
        <v>2.5082400000000001E-2</v>
      </c>
      <c r="AI219" s="84">
        <f>+rep!X207</f>
        <v>2.9341099999999998E-2</v>
      </c>
      <c r="AJ219" s="84">
        <f>+rep!Y207</f>
        <v>3.3836699999999997E-2</v>
      </c>
      <c r="AK219" s="84">
        <f>+rep!Z207</f>
        <v>3.8847399999999997E-2</v>
      </c>
      <c r="AL219" s="84">
        <f>+rep!AA207</f>
        <v>4.47105E-2</v>
      </c>
      <c r="AM219" s="84">
        <f>+rep!AB207</f>
        <v>5.1277000000000003E-2</v>
      </c>
      <c r="AN219" s="84">
        <f>+rep!AC207</f>
        <v>5.7810199999999999E-2</v>
      </c>
      <c r="AO219" s="84">
        <f>+rep!AD207</f>
        <v>6.3267500000000004E-2</v>
      </c>
      <c r="AP219" s="84">
        <f>+rep!AE207</f>
        <v>6.67098E-2</v>
      </c>
      <c r="AQ219" s="84">
        <f>+rep!AF207</f>
        <v>6.7678699999999994E-2</v>
      </c>
      <c r="AR219" s="84">
        <f>+rep!AG207</f>
        <v>6.6328700000000004E-2</v>
      </c>
      <c r="AS219" s="84">
        <f>+rep!AH207</f>
        <v>6.3185199999999997E-2</v>
      </c>
      <c r="AT219" s="84">
        <f>+rep!AI207</f>
        <v>5.8716900000000002E-2</v>
      </c>
      <c r="AU219" s="84">
        <f>+rep!AJ207</f>
        <v>5.3090400000000003E-2</v>
      </c>
      <c r="AV219" s="84">
        <f>+rep!AK207</f>
        <v>4.6290900000000003E-2</v>
      </c>
      <c r="AW219" s="84">
        <f>+rep!AL207</f>
        <v>3.8447700000000001E-2</v>
      </c>
      <c r="AX219" s="84">
        <f>+rep!AM207</f>
        <v>3.0050899999999998E-2</v>
      </c>
      <c r="AY219" s="84">
        <f>+rep!AN207</f>
        <v>2.18823E-2</v>
      </c>
      <c r="AZ219" s="84">
        <f>+rep!AO207</f>
        <v>1.4734499999999999E-2</v>
      </c>
      <c r="BA219" s="84">
        <f>+rep!AP207</f>
        <v>9.1260999999999998E-3</v>
      </c>
      <c r="BB219" s="84">
        <f>+rep!AQ207</f>
        <v>5.1801199999999999E-3</v>
      </c>
      <c r="BC219" s="84">
        <f>+rep!AR207</f>
        <v>2.68753E-3</v>
      </c>
      <c r="BE219" s="73">
        <v>2014</v>
      </c>
      <c r="BF219" s="73">
        <f t="shared" si="244"/>
        <v>3.3109441599999995E-26</v>
      </c>
      <c r="BG219" s="73">
        <f t="shared" si="285"/>
        <v>4.2060267395999992E-22</v>
      </c>
      <c r="BH219" s="73">
        <f t="shared" si="286"/>
        <v>1.7928942201E-18</v>
      </c>
      <c r="BI219" s="73">
        <f t="shared" si="287"/>
        <v>2.5738880222500002E-15</v>
      </c>
      <c r="BJ219" s="73">
        <f t="shared" si="246"/>
        <v>1.2493874176000002E-12</v>
      </c>
      <c r="BK219" s="73">
        <f t="shared" si="247"/>
        <v>2.0593685024999998E-10</v>
      </c>
      <c r="BL219" s="73">
        <f t="shared" si="248"/>
        <v>1.1579912099999999E-8</v>
      </c>
      <c r="BM219" s="73">
        <f t="shared" si="249"/>
        <v>2.2348594404900001E-7</v>
      </c>
      <c r="BN219" s="73">
        <f t="shared" si="250"/>
        <v>1.5002085289000003E-6</v>
      </c>
      <c r="BO219" s="73">
        <f t="shared" si="251"/>
        <v>3.6923544024999997E-6</v>
      </c>
      <c r="BP219" s="73">
        <f t="shared" si="252"/>
        <v>4.3275232728999998E-6</v>
      </c>
      <c r="BQ219" s="73">
        <f t="shared" si="253"/>
        <v>5.8470141636000008E-6</v>
      </c>
      <c r="BR219" s="73">
        <f t="shared" si="254"/>
        <v>1.6449675872399999E-5</v>
      </c>
      <c r="BS219" s="73">
        <f t="shared" si="255"/>
        <v>4.3907984216099996E-5</v>
      </c>
      <c r="BT219" s="73">
        <f t="shared" si="256"/>
        <v>7.2879344563600001E-5</v>
      </c>
      <c r="BU219" s="73">
        <f t="shared" si="257"/>
        <v>8.4214025312400007E-5</v>
      </c>
      <c r="BV219" s="73">
        <f t="shared" si="258"/>
        <v>9.6305371060900017E-5</v>
      </c>
      <c r="BW219" s="73">
        <f t="shared" si="259"/>
        <v>1.3703043599999997E-4</v>
      </c>
      <c r="BX219" s="73">
        <f t="shared" si="260"/>
        <v>2.0268003999999991E-5</v>
      </c>
      <c r="BY219" s="73">
        <f t="shared" si="261"/>
        <v>5.8850377960000002E-5</v>
      </c>
      <c r="BZ219" s="73">
        <f t="shared" si="262"/>
        <v>1.2287944200999997E-4</v>
      </c>
      <c r="CA219" s="73">
        <f t="shared" si="263"/>
        <v>2.381830416E-5</v>
      </c>
      <c r="CB219" s="73">
        <f t="shared" si="264"/>
        <v>9.2525161000000314E-7</v>
      </c>
      <c r="CC219" s="73">
        <f t="shared" si="265"/>
        <v>4.3129429290000066E-5</v>
      </c>
      <c r="CD219" s="73">
        <f t="shared" si="266"/>
        <v>7.3006771359999947E-5</v>
      </c>
      <c r="CE219" s="73">
        <f t="shared" si="267"/>
        <v>1.8545942249999982E-5</v>
      </c>
      <c r="CF219" s="73">
        <f t="shared" si="268"/>
        <v>1.1822212900000002E-4</v>
      </c>
      <c r="CG219" s="73">
        <f t="shared" si="269"/>
        <v>5.3364486010000026E-5</v>
      </c>
      <c r="CH219" s="73">
        <f t="shared" si="270"/>
        <v>1.6287885376000018E-4</v>
      </c>
      <c r="CI219" s="73">
        <f t="shared" si="271"/>
        <v>3.7255153689999958E-5</v>
      </c>
      <c r="CJ219" s="73">
        <f t="shared" si="272"/>
        <v>5.0021670759999879E-5</v>
      </c>
      <c r="CK219" s="73">
        <f t="shared" si="273"/>
        <v>1.9170386559999919E-5</v>
      </c>
      <c r="CL219" s="73">
        <f t="shared" si="274"/>
        <v>3.1056660440999988E-4</v>
      </c>
      <c r="CM219" s="73">
        <f t="shared" si="275"/>
        <v>4.8802111743999961E-4</v>
      </c>
      <c r="CN219" s="73">
        <f t="shared" si="276"/>
        <v>3.1034811888999974E-4</v>
      </c>
      <c r="CO219" s="73">
        <f t="shared" si="277"/>
        <v>1.1914370958399994E-3</v>
      </c>
      <c r="CP219" s="73">
        <f t="shared" si="278"/>
        <v>4.9099469056000005E-4</v>
      </c>
      <c r="CQ219" s="73">
        <f t="shared" si="279"/>
        <v>1.0718667961000008E-4</v>
      </c>
      <c r="CR219" s="73">
        <f t="shared" si="280"/>
        <v>2.8234080899999973E-6</v>
      </c>
      <c r="CS219" s="73">
        <f t="shared" si="281"/>
        <v>2.989355625000002E-5</v>
      </c>
      <c r="CT219" s="73">
        <f t="shared" si="282"/>
        <v>1.2267556081000004E-4</v>
      </c>
      <c r="CU219" s="73">
        <f t="shared" si="283"/>
        <v>2.6833643214399998E-5</v>
      </c>
      <c r="CV219" s="73">
        <f t="shared" si="284"/>
        <v>7.2228175009000005E-6</v>
      </c>
    </row>
    <row r="220" spans="1:100" s="73" customFormat="1" x14ac:dyDescent="0.25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L220" s="83">
        <f t="shared" si="245"/>
        <v>2015</v>
      </c>
      <c r="M220" s="84">
        <f>+rep!B208</f>
        <v>1.57957E-13</v>
      </c>
      <c r="N220" s="84">
        <f>+rep!C208</f>
        <v>1.7803200000000002E-11</v>
      </c>
      <c r="O220" s="84">
        <f>+rep!D208</f>
        <v>1.1623599999999999E-9</v>
      </c>
      <c r="P220" s="84">
        <f>+rep!E208</f>
        <v>4.4040500000000003E-8</v>
      </c>
      <c r="Q220" s="84">
        <f>+rep!F208</f>
        <v>9.7028099999999995E-7</v>
      </c>
      <c r="R220" s="84">
        <f>+rep!G208</f>
        <v>1.24563E-5</v>
      </c>
      <c r="S220" s="84">
        <f>+rep!H208</f>
        <v>9.3388999999999996E-5</v>
      </c>
      <c r="T220" s="84">
        <f>+rep!I208</f>
        <v>4.1000999999999999E-4</v>
      </c>
      <c r="U220" s="84">
        <f>+rep!J208</f>
        <v>1.05962E-3</v>
      </c>
      <c r="V220" s="84">
        <f>+rep!K208</f>
        <v>1.64328E-3</v>
      </c>
      <c r="W220" s="84">
        <f>+rep!L208</f>
        <v>1.6876300000000001E-3</v>
      </c>
      <c r="X220" s="84">
        <f>+rep!M208</f>
        <v>1.7051E-3</v>
      </c>
      <c r="Y220" s="84">
        <f>+rep!N208</f>
        <v>2.61203E-3</v>
      </c>
      <c r="Z220" s="84">
        <f>+rep!O208</f>
        <v>4.3502300000000001E-3</v>
      </c>
      <c r="AA220" s="84">
        <f>+rep!P208</f>
        <v>6.1593699999999999E-3</v>
      </c>
      <c r="AB220" s="84">
        <f>+rep!Q208</f>
        <v>7.9715800000000007E-3</v>
      </c>
      <c r="AC220" s="84">
        <f>+rep!R208</f>
        <v>1.0614800000000001E-2</v>
      </c>
      <c r="AD220" s="84">
        <f>+rep!S208</f>
        <v>1.42615E-2</v>
      </c>
      <c r="AE220" s="84">
        <f>+rep!T208</f>
        <v>1.7765099999999999E-2</v>
      </c>
      <c r="AF220" s="84">
        <f>+rep!U208</f>
        <v>2.0230399999999999E-2</v>
      </c>
      <c r="AG220" s="84">
        <f>+rep!V208</f>
        <v>2.22352E-2</v>
      </c>
      <c r="AH220" s="84">
        <f>+rep!W208</f>
        <v>2.48928E-2</v>
      </c>
      <c r="AI220" s="84">
        <f>+rep!X208</f>
        <v>2.8530900000000001E-2</v>
      </c>
      <c r="AJ220" s="84">
        <f>+rep!Y208</f>
        <v>3.2768400000000003E-2</v>
      </c>
      <c r="AK220" s="84">
        <f>+rep!Z208</f>
        <v>3.7249200000000003E-2</v>
      </c>
      <c r="AL220" s="84">
        <f>+rep!AA208</f>
        <v>4.1879800000000002E-2</v>
      </c>
      <c r="AM220" s="84">
        <f>+rep!AB208</f>
        <v>4.6694399999999997E-2</v>
      </c>
      <c r="AN220" s="84">
        <f>+rep!AC208</f>
        <v>5.1735000000000003E-2</v>
      </c>
      <c r="AO220" s="84">
        <f>+rep!AD208</f>
        <v>5.68964E-2</v>
      </c>
      <c r="AP220" s="84">
        <f>+rep!AE208</f>
        <v>6.1742100000000001E-2</v>
      </c>
      <c r="AQ220" s="84">
        <f>+rep!AF208</f>
        <v>6.5516400000000002E-2</v>
      </c>
      <c r="AR220" s="84">
        <f>+rep!AG208</f>
        <v>6.7404599999999995E-2</v>
      </c>
      <c r="AS220" s="84">
        <f>+rep!AH208</f>
        <v>6.6842100000000002E-2</v>
      </c>
      <c r="AT220" s="84">
        <f>+rep!AI208</f>
        <v>6.3667199999999993E-2</v>
      </c>
      <c r="AU220" s="84">
        <f>+rep!AJ208</f>
        <v>5.8088500000000001E-2</v>
      </c>
      <c r="AV220" s="84">
        <f>+rep!AK208</f>
        <v>5.05771E-2</v>
      </c>
      <c r="AW220" s="84">
        <f>+rep!AL208</f>
        <v>4.17919E-2</v>
      </c>
      <c r="AX220" s="84">
        <f>+rep!AM208</f>
        <v>3.2539199999999997E-2</v>
      </c>
      <c r="AY220" s="84">
        <f>+rep!AN208</f>
        <v>2.3688399999999998E-2</v>
      </c>
      <c r="AZ220" s="84">
        <f>+rep!AO208</f>
        <v>1.60071E-2</v>
      </c>
      <c r="BA220" s="84">
        <f>+rep!AP208</f>
        <v>9.9780100000000007E-3</v>
      </c>
      <c r="BB220" s="84">
        <f>+rep!AQ208</f>
        <v>5.7096100000000004E-3</v>
      </c>
      <c r="BC220" s="84">
        <f>+rep!AR208</f>
        <v>2.9882099999999998E-3</v>
      </c>
      <c r="BE220" s="73">
        <v>2015</v>
      </c>
      <c r="BF220" s="73">
        <f t="shared" si="244"/>
        <v>2.4950413849E-26</v>
      </c>
      <c r="BG220" s="73">
        <f t="shared" si="285"/>
        <v>3.1695393024000005E-22</v>
      </c>
      <c r="BH220" s="73">
        <f t="shared" si="286"/>
        <v>1.3510807695999998E-18</v>
      </c>
      <c r="BI220" s="73">
        <f t="shared" si="287"/>
        <v>1.9395656402500004E-15</v>
      </c>
      <c r="BJ220" s="73">
        <f t="shared" si="246"/>
        <v>9.4144521896099998E-13</v>
      </c>
      <c r="BK220" s="73">
        <f t="shared" si="247"/>
        <v>1.5515940969E-10</v>
      </c>
      <c r="BL220" s="73">
        <f t="shared" si="248"/>
        <v>8.7215053209999996E-9</v>
      </c>
      <c r="BM220" s="73">
        <f t="shared" si="249"/>
        <v>1.6810820009999999E-7</v>
      </c>
      <c r="BN220" s="73">
        <f t="shared" si="250"/>
        <v>1.1227945444000001E-6</v>
      </c>
      <c r="BO220" s="73">
        <f t="shared" si="251"/>
        <v>2.7003691584E-6</v>
      </c>
      <c r="BP220" s="73">
        <f t="shared" si="252"/>
        <v>2.8480950169000001E-6</v>
      </c>
      <c r="BQ220" s="73">
        <f t="shared" si="253"/>
        <v>2.9073660100000001E-6</v>
      </c>
      <c r="BR220" s="73">
        <f t="shared" si="254"/>
        <v>6.8227007208999996E-6</v>
      </c>
      <c r="BS220" s="73">
        <f t="shared" si="255"/>
        <v>1.89245010529E-5</v>
      </c>
      <c r="BT220" s="73">
        <f t="shared" si="256"/>
        <v>3.79378387969E-5</v>
      </c>
      <c r="BU220" s="73">
        <f t="shared" si="257"/>
        <v>6.3546087696400005E-5</v>
      </c>
      <c r="BV220" s="73">
        <f t="shared" si="258"/>
        <v>2.6399044000000003E-7</v>
      </c>
      <c r="BW220" s="73">
        <f t="shared" si="259"/>
        <v>1.7309760249999994E-5</v>
      </c>
      <c r="BX220" s="73">
        <f t="shared" si="260"/>
        <v>5.8738428809999972E-5</v>
      </c>
      <c r="BY220" s="73">
        <f t="shared" si="261"/>
        <v>1.0260474435999997E-4</v>
      </c>
      <c r="BZ220" s="73">
        <f t="shared" si="262"/>
        <v>1.4723880963999998E-4</v>
      </c>
      <c r="CA220" s="73">
        <f t="shared" si="263"/>
        <v>2.2003604639999987E-5</v>
      </c>
      <c r="CB220" s="73">
        <f t="shared" si="264"/>
        <v>6.9370575210000001E-5</v>
      </c>
      <c r="CC220" s="73">
        <f t="shared" si="265"/>
        <v>6.0781971600000148E-6</v>
      </c>
      <c r="CD220" s="73">
        <f t="shared" si="266"/>
        <v>1.7571888480999985E-4</v>
      </c>
      <c r="CE220" s="73">
        <f t="shared" si="267"/>
        <v>2.177985639999998E-6</v>
      </c>
      <c r="CF220" s="73">
        <f t="shared" si="268"/>
        <v>1.4521434490000001E-5</v>
      </c>
      <c r="CG220" s="73">
        <f t="shared" si="269"/>
        <v>1.5126540100000148E-6</v>
      </c>
      <c r="CH220" s="73">
        <f t="shared" si="270"/>
        <v>4.0848715690000034E-5</v>
      </c>
      <c r="CI220" s="73">
        <f t="shared" si="271"/>
        <v>1.2904959999999958E-6</v>
      </c>
      <c r="CJ220" s="73">
        <f t="shared" si="272"/>
        <v>2.6943366489999924E-5</v>
      </c>
      <c r="CK220" s="73">
        <f t="shared" si="273"/>
        <v>1.0906506249999998E-5</v>
      </c>
      <c r="CL220" s="73">
        <f t="shared" si="274"/>
        <v>1.493822499999995E-5</v>
      </c>
      <c r="CM220" s="73">
        <f t="shared" si="275"/>
        <v>2.9381045281000003E-4</v>
      </c>
      <c r="CN220" s="73">
        <f t="shared" si="276"/>
        <v>1.5922906595999985E-4</v>
      </c>
      <c r="CO220" s="73">
        <f t="shared" si="277"/>
        <v>4.0521689999999978E-4</v>
      </c>
      <c r="CP220" s="73">
        <f t="shared" si="278"/>
        <v>7.5919854239999947E-5</v>
      </c>
      <c r="CQ220" s="73">
        <f t="shared" si="279"/>
        <v>6.1855079040000087E-5</v>
      </c>
      <c r="CR220" s="73">
        <f t="shared" si="280"/>
        <v>4.375293316000002E-5</v>
      </c>
      <c r="CS220" s="73">
        <f t="shared" si="281"/>
        <v>3.4882017209999988E-5</v>
      </c>
      <c r="CT220" s="73">
        <f t="shared" si="282"/>
        <v>1.5126540099999978E-8</v>
      </c>
      <c r="CU220" s="73">
        <f t="shared" si="283"/>
        <v>3.2599646352100007E-5</v>
      </c>
      <c r="CV220" s="73">
        <f t="shared" si="284"/>
        <v>8.9293990040999988E-6</v>
      </c>
    </row>
    <row r="221" spans="1:100" s="73" customFormat="1" x14ac:dyDescent="0.25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L221" s="83">
        <f t="shared" si="245"/>
        <v>2016</v>
      </c>
      <c r="M221" s="84">
        <f>+rep!B209</f>
        <v>1.5824900000000001E-13</v>
      </c>
      <c r="N221" s="84">
        <f>+rep!C209</f>
        <v>1.78362E-11</v>
      </c>
      <c r="O221" s="84">
        <f>+rep!D209</f>
        <v>1.1645099999999999E-9</v>
      </c>
      <c r="P221" s="84">
        <f>+rep!E209</f>
        <v>4.4121799999999999E-8</v>
      </c>
      <c r="Q221" s="84">
        <f>+rep!F209</f>
        <v>9.7206699999999991E-7</v>
      </c>
      <c r="R221" s="84">
        <f>+rep!G209</f>
        <v>1.2479E-5</v>
      </c>
      <c r="S221" s="84">
        <f>+rep!H209</f>
        <v>9.3555700000000003E-5</v>
      </c>
      <c r="T221" s="84">
        <f>+rep!I209</f>
        <v>4.1068300000000001E-4</v>
      </c>
      <c r="U221" s="84">
        <f>+rep!J209</f>
        <v>1.0607399999999999E-3</v>
      </c>
      <c r="V221" s="84">
        <f>+rep!K209</f>
        <v>1.6405300000000001E-3</v>
      </c>
      <c r="W221" s="84">
        <f>+rep!L209</f>
        <v>1.6624400000000001E-3</v>
      </c>
      <c r="X221" s="84">
        <f>+rep!M209</f>
        <v>1.6085400000000001E-3</v>
      </c>
      <c r="Y221" s="84">
        <f>+rep!N209</f>
        <v>2.3553900000000002E-3</v>
      </c>
      <c r="Z221" s="84">
        <f>+rep!O209</f>
        <v>3.81191E-3</v>
      </c>
      <c r="AA221" s="84">
        <f>+rep!P209</f>
        <v>5.16198E-3</v>
      </c>
      <c r="AB221" s="84">
        <f>+rep!Q209</f>
        <v>6.2253300000000003E-3</v>
      </c>
      <c r="AC221" s="84">
        <f>+rep!R209</f>
        <v>7.8602299999999993E-3</v>
      </c>
      <c r="AD221" s="84">
        <f>+rep!S209</f>
        <v>1.07729E-2</v>
      </c>
      <c r="AE221" s="84">
        <f>+rep!T209</f>
        <v>1.47206E-2</v>
      </c>
      <c r="AF221" s="84">
        <f>+rep!U209</f>
        <v>1.9219E-2</v>
      </c>
      <c r="AG221" s="84">
        <f>+rep!V209</f>
        <v>2.4096900000000001E-2</v>
      </c>
      <c r="AH221" s="84">
        <f>+rep!W209</f>
        <v>2.9008200000000001E-2</v>
      </c>
      <c r="AI221" s="84">
        <f>+rep!X209</f>
        <v>3.3260900000000003E-2</v>
      </c>
      <c r="AJ221" s="84">
        <f>+rep!Y209</f>
        <v>3.6562200000000003E-2</v>
      </c>
      <c r="AK221" s="84">
        <f>+rep!Z209</f>
        <v>3.9411599999999998E-2</v>
      </c>
      <c r="AL221" s="84">
        <f>+rep!AA209</f>
        <v>4.2499799999999997E-2</v>
      </c>
      <c r="AM221" s="84">
        <f>+rep!AB209</f>
        <v>4.6061999999999999E-2</v>
      </c>
      <c r="AN221" s="84">
        <f>+rep!AC209</f>
        <v>4.9928E-2</v>
      </c>
      <c r="AO221" s="84">
        <f>+rep!AD209</f>
        <v>5.3880499999999998E-2</v>
      </c>
      <c r="AP221" s="84">
        <f>+rep!AE209</f>
        <v>5.77697E-2</v>
      </c>
      <c r="AQ221" s="84">
        <f>+rep!AF209</f>
        <v>6.1362100000000003E-2</v>
      </c>
      <c r="AR221" s="84">
        <f>+rep!AG209</f>
        <v>6.4166699999999993E-2</v>
      </c>
      <c r="AS221" s="84">
        <f>+rep!AH209</f>
        <v>6.5431299999999998E-2</v>
      </c>
      <c r="AT221" s="84">
        <f>+rep!AI209</f>
        <v>6.4355599999999999E-2</v>
      </c>
      <c r="AU221" s="84">
        <f>+rep!AJ209</f>
        <v>6.0423499999999998E-2</v>
      </c>
      <c r="AV221" s="84">
        <f>+rep!AK209</f>
        <v>5.36803E-2</v>
      </c>
      <c r="AW221" s="84">
        <f>+rep!AL209</f>
        <v>4.4802099999999997E-2</v>
      </c>
      <c r="AX221" s="84">
        <f>+rep!AM209</f>
        <v>3.49222E-2</v>
      </c>
      <c r="AY221" s="84">
        <f>+rep!AN209</f>
        <v>2.52964E-2</v>
      </c>
      <c r="AZ221" s="84">
        <f>+rep!AO209</f>
        <v>1.6954400000000001E-2</v>
      </c>
      <c r="BA221" s="84">
        <f>+rep!AP209</f>
        <v>1.0474000000000001E-2</v>
      </c>
      <c r="BB221" s="84">
        <f>+rep!AQ209</f>
        <v>5.9441800000000003E-3</v>
      </c>
      <c r="BC221" s="84">
        <f>+rep!AR209</f>
        <v>3.0900300000000001E-3</v>
      </c>
      <c r="BE221" s="73">
        <v>2016</v>
      </c>
      <c r="BF221" s="73">
        <f t="shared" si="244"/>
        <v>2.5042746001000003E-26</v>
      </c>
      <c r="BG221" s="73">
        <f t="shared" si="285"/>
        <v>3.1813003044000002E-22</v>
      </c>
      <c r="BH221" s="73">
        <f t="shared" si="286"/>
        <v>1.3560835400999998E-18</v>
      </c>
      <c r="BI221" s="73">
        <f t="shared" si="287"/>
        <v>1.9467332352400001E-15</v>
      </c>
      <c r="BJ221" s="73">
        <f t="shared" si="246"/>
        <v>9.4491425248899988E-13</v>
      </c>
      <c r="BK221" s="73">
        <f t="shared" si="247"/>
        <v>1.5572544100000001E-10</v>
      </c>
      <c r="BL221" s="73">
        <f t="shared" si="248"/>
        <v>8.75266900249E-9</v>
      </c>
      <c r="BM221" s="73">
        <f t="shared" si="249"/>
        <v>1.6866052648900001E-7</v>
      </c>
      <c r="BN221" s="73">
        <f t="shared" si="250"/>
        <v>1.1251693475999997E-6</v>
      </c>
      <c r="BO221" s="73">
        <f t="shared" si="251"/>
        <v>2.6913386809000001E-6</v>
      </c>
      <c r="BP221" s="73">
        <f t="shared" si="252"/>
        <v>4.3882675360000007E-7</v>
      </c>
      <c r="BQ221" s="73">
        <f t="shared" si="253"/>
        <v>2.5874009316000001E-6</v>
      </c>
      <c r="BR221" s="73">
        <f t="shared" si="254"/>
        <v>1.2630205210000009E-7</v>
      </c>
      <c r="BS221" s="73">
        <f t="shared" si="255"/>
        <v>3.2830178480999995E-6</v>
      </c>
      <c r="BT221" s="73">
        <f t="shared" si="256"/>
        <v>4.6741575203999996E-6</v>
      </c>
      <c r="BU221" s="73">
        <f t="shared" si="257"/>
        <v>1.5014336089000003E-6</v>
      </c>
      <c r="BV221" s="73">
        <f t="shared" si="258"/>
        <v>1.4901375652899993E-5</v>
      </c>
      <c r="BW221" s="73">
        <f t="shared" si="259"/>
        <v>7.6889744100000005E-6</v>
      </c>
      <c r="BX221" s="73">
        <f t="shared" si="260"/>
        <v>5.1926436000000005E-7</v>
      </c>
      <c r="BY221" s="73">
        <f t="shared" si="261"/>
        <v>4.7961000000000194E-8</v>
      </c>
      <c r="BZ221" s="73">
        <f t="shared" si="262"/>
        <v>4.7652789609999981E-5</v>
      </c>
      <c r="CA221" s="73">
        <f t="shared" si="263"/>
        <v>3.9672672399999939E-6</v>
      </c>
      <c r="CB221" s="73">
        <f t="shared" si="264"/>
        <v>1.0633468810000026E-5</v>
      </c>
      <c r="CC221" s="73">
        <f t="shared" si="265"/>
        <v>1.9166883999999573E-7</v>
      </c>
      <c r="CD221" s="73">
        <f t="shared" si="266"/>
        <v>1.9926145599999971E-6</v>
      </c>
      <c r="CE221" s="73">
        <f t="shared" si="267"/>
        <v>2.2494000399999866E-6</v>
      </c>
      <c r="CF221" s="73">
        <f t="shared" si="268"/>
        <v>1.5507844000000032E-5</v>
      </c>
      <c r="CG221" s="73">
        <f t="shared" si="269"/>
        <v>5.1840000000003767E-9</v>
      </c>
      <c r="CH221" s="73">
        <f t="shared" si="270"/>
        <v>4.4922802500000139E-6</v>
      </c>
      <c r="CI221" s="73">
        <f t="shared" si="271"/>
        <v>6.0368238089999961E-5</v>
      </c>
      <c r="CJ221" s="73">
        <f t="shared" si="272"/>
        <v>1.8553164100000136E-6</v>
      </c>
      <c r="CK221" s="73">
        <f t="shared" si="273"/>
        <v>2.7788889999997283E-8</v>
      </c>
      <c r="CL221" s="73">
        <f t="shared" si="274"/>
        <v>1.1773819689999987E-5</v>
      </c>
      <c r="CM221" s="73">
        <f t="shared" si="275"/>
        <v>1.8376513599999959E-6</v>
      </c>
      <c r="CN221" s="73">
        <f t="shared" si="276"/>
        <v>2.0263522500000034E-6</v>
      </c>
      <c r="CO221" s="73">
        <f t="shared" si="277"/>
        <v>8.6856808090000009E-5</v>
      </c>
      <c r="CP221" s="73">
        <f t="shared" si="278"/>
        <v>6.720556441000001E-5</v>
      </c>
      <c r="CQ221" s="73">
        <f t="shared" si="279"/>
        <v>1.0156205283999995E-4</v>
      </c>
      <c r="CR221" s="73">
        <f t="shared" si="280"/>
        <v>2.2123852959999989E-5</v>
      </c>
      <c r="CS221" s="73">
        <f t="shared" si="281"/>
        <v>9.1087936000000203E-7</v>
      </c>
      <c r="CT221" s="73">
        <f t="shared" si="282"/>
        <v>1.2068676000000003E-5</v>
      </c>
      <c r="CU221" s="73">
        <f t="shared" si="283"/>
        <v>3.7798358724000006E-6</v>
      </c>
      <c r="CV221" s="73">
        <f t="shared" si="284"/>
        <v>1.1881654009000002E-6</v>
      </c>
    </row>
    <row r="222" spans="1:100" s="73" customFormat="1" x14ac:dyDescent="0.25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L222" s="83">
        <f t="shared" si="245"/>
        <v>2017</v>
      </c>
      <c r="M222" s="84">
        <f>+rep!B210</f>
        <v>3.0879300000000001E-13</v>
      </c>
      <c r="N222" s="84">
        <f>+rep!C210</f>
        <v>3.4803800000000002E-11</v>
      </c>
      <c r="O222" s="84">
        <f>+rep!D210</f>
        <v>2.2723000000000001E-9</v>
      </c>
      <c r="P222" s="84">
        <f>+rep!E210</f>
        <v>8.6094000000000003E-8</v>
      </c>
      <c r="Q222" s="84">
        <f>+rep!F210</f>
        <v>1.89673E-6</v>
      </c>
      <c r="R222" s="84">
        <f>+rep!G210</f>
        <v>2.4348000000000001E-5</v>
      </c>
      <c r="S222" s="84">
        <f>+rep!H210</f>
        <v>1.8250499999999999E-4</v>
      </c>
      <c r="T222" s="84">
        <f>+rep!I210</f>
        <v>8.0063699999999998E-4</v>
      </c>
      <c r="U222" s="84">
        <f>+rep!J210</f>
        <v>2.06266E-3</v>
      </c>
      <c r="V222" s="84">
        <f>+rep!K210</f>
        <v>3.1522299999999998E-3</v>
      </c>
      <c r="W222" s="84">
        <f>+rep!L210</f>
        <v>3.0083900000000001E-3</v>
      </c>
      <c r="X222" s="84">
        <f>+rep!M210</f>
        <v>2.3368400000000002E-3</v>
      </c>
      <c r="Y222" s="84">
        <f>+rep!N210</f>
        <v>2.6461700000000002E-3</v>
      </c>
      <c r="Z222" s="84">
        <f>+rep!O210</f>
        <v>3.9679299999999997E-3</v>
      </c>
      <c r="AA222" s="84">
        <f>+rep!P210</f>
        <v>5.24933E-3</v>
      </c>
      <c r="AB222" s="84">
        <f>+rep!Q210</f>
        <v>6.12154E-3</v>
      </c>
      <c r="AC222" s="84">
        <f>+rep!R210</f>
        <v>7.3515500000000001E-3</v>
      </c>
      <c r="AD222" s="84">
        <f>+rep!S210</f>
        <v>9.5759599999999997E-3</v>
      </c>
      <c r="AE222" s="84">
        <f>+rep!T210</f>
        <v>1.2510200000000001E-2</v>
      </c>
      <c r="AF222" s="84">
        <f>+rep!U210</f>
        <v>1.58172E-2</v>
      </c>
      <c r="AG222" s="84">
        <f>+rep!V210</f>
        <v>1.98581E-2</v>
      </c>
      <c r="AH222" s="84">
        <f>+rep!W210</f>
        <v>2.5089899999999998E-2</v>
      </c>
      <c r="AI222" s="84">
        <f>+rep!X210</f>
        <v>3.1282200000000003E-2</v>
      </c>
      <c r="AJ222" s="84">
        <f>+rep!Y210</f>
        <v>3.7633199999999999E-2</v>
      </c>
      <c r="AK222" s="84">
        <f>+rep!Z210</f>
        <v>4.3296800000000003E-2</v>
      </c>
      <c r="AL222" s="84">
        <f>+rep!AA210</f>
        <v>4.77121E-2</v>
      </c>
      <c r="AM222" s="84">
        <f>+rep!AB210</f>
        <v>5.07909E-2</v>
      </c>
      <c r="AN222" s="84">
        <f>+rep!AC210</f>
        <v>5.29542E-2</v>
      </c>
      <c r="AO222" s="84">
        <f>+rep!AD210</f>
        <v>5.4841599999999997E-2</v>
      </c>
      <c r="AP222" s="84">
        <f>+rep!AE210</f>
        <v>5.6885699999999997E-2</v>
      </c>
      <c r="AQ222" s="84">
        <f>+rep!AF210</f>
        <v>5.9104999999999998E-2</v>
      </c>
      <c r="AR222" s="84">
        <f>+rep!AG210</f>
        <v>6.1142700000000001E-2</v>
      </c>
      <c r="AS222" s="84">
        <f>+rep!AH210</f>
        <v>6.2364200000000002E-2</v>
      </c>
      <c r="AT222" s="84">
        <f>+rep!AI210</f>
        <v>6.19684E-2</v>
      </c>
      <c r="AU222" s="84">
        <f>+rep!AJ210</f>
        <v>5.9206099999999998E-2</v>
      </c>
      <c r="AV222" s="84">
        <f>+rep!AK210</f>
        <v>5.3708600000000002E-2</v>
      </c>
      <c r="AW222" s="84">
        <f>+rep!AL210</f>
        <v>4.5756699999999997E-2</v>
      </c>
      <c r="AX222" s="84">
        <f>+rep!AM210</f>
        <v>3.6292199999999997E-2</v>
      </c>
      <c r="AY222" s="84">
        <f>+rep!AN210</f>
        <v>2.6623000000000001E-2</v>
      </c>
      <c r="AZ222" s="84">
        <f>+rep!AO210</f>
        <v>1.79759E-2</v>
      </c>
      <c r="BA222" s="84">
        <f>+rep!AP210</f>
        <v>1.11325E-2</v>
      </c>
      <c r="BB222" s="84">
        <f>+rep!AQ210</f>
        <v>6.3072900000000001E-3</v>
      </c>
      <c r="BC222" s="84">
        <f>+rep!AR210</f>
        <v>3.2630100000000002E-3</v>
      </c>
      <c r="BE222" s="73">
        <v>2017</v>
      </c>
      <c r="BF222" s="73">
        <f t="shared" si="244"/>
        <v>9.5353116849000004E-26</v>
      </c>
      <c r="BG222" s="73">
        <f t="shared" si="285"/>
        <v>1.21130449444E-21</v>
      </c>
      <c r="BH222" s="73">
        <f t="shared" si="286"/>
        <v>5.1633472900000008E-18</v>
      </c>
      <c r="BI222" s="73">
        <f t="shared" si="287"/>
        <v>7.4121768359999998E-15</v>
      </c>
      <c r="BJ222" s="73">
        <f t="shared" si="246"/>
        <v>3.5975846928999998E-12</v>
      </c>
      <c r="BK222" s="73">
        <f t="shared" si="247"/>
        <v>5.9282510400000008E-10</v>
      </c>
      <c r="BL222" s="73">
        <f t="shared" si="248"/>
        <v>3.3308075024999996E-8</v>
      </c>
      <c r="BM222" s="73">
        <f t="shared" si="249"/>
        <v>3.9745605769000011E-8</v>
      </c>
      <c r="BN222" s="73">
        <f t="shared" si="250"/>
        <v>4.2545662755999997E-6</v>
      </c>
      <c r="BO222" s="73">
        <f t="shared" si="251"/>
        <v>1.3276339728999994E-6</v>
      </c>
      <c r="BP222" s="73">
        <f t="shared" si="252"/>
        <v>9.8329039209999992E-7</v>
      </c>
      <c r="BQ222" s="73">
        <f t="shared" si="253"/>
        <v>7.0924211855999993E-6</v>
      </c>
      <c r="BR222" s="73">
        <f t="shared" si="254"/>
        <v>1.2519566889999989E-7</v>
      </c>
      <c r="BS222" s="73">
        <f t="shared" si="255"/>
        <v>1.0284849000000232E-9</v>
      </c>
      <c r="BT222" s="73">
        <f t="shared" si="256"/>
        <v>5.6350544890000019E-7</v>
      </c>
      <c r="BU222" s="73">
        <f t="shared" si="257"/>
        <v>8.2855319715999964E-6</v>
      </c>
      <c r="BV222" s="73">
        <f t="shared" si="258"/>
        <v>7.0142874025000007E-6</v>
      </c>
      <c r="BW222" s="73">
        <f t="shared" si="259"/>
        <v>1.9572129921600007E-5</v>
      </c>
      <c r="BX222" s="73">
        <f t="shared" si="260"/>
        <v>1.2178704039999996E-5</v>
      </c>
      <c r="BY222" s="73">
        <f t="shared" si="261"/>
        <v>3.3415840000000121E-8</v>
      </c>
      <c r="BZ222" s="73">
        <f t="shared" si="262"/>
        <v>3.4317335609999999E-5</v>
      </c>
      <c r="CA222" s="73">
        <f t="shared" si="263"/>
        <v>8.0820099999994482E-9</v>
      </c>
      <c r="CB222" s="73">
        <f t="shared" si="264"/>
        <v>1.3822036840000001E-5</v>
      </c>
      <c r="CC222" s="73">
        <f t="shared" si="265"/>
        <v>1.3454224000000033E-7</v>
      </c>
      <c r="CD222" s="73">
        <f t="shared" si="266"/>
        <v>1.3713690239999975E-5</v>
      </c>
      <c r="CE222" s="73">
        <f t="shared" si="267"/>
        <v>1.5099248640999995E-4</v>
      </c>
      <c r="CF222" s="73">
        <f t="shared" si="268"/>
        <v>5.1971122810000045E-5</v>
      </c>
      <c r="CG222" s="73">
        <f t="shared" si="269"/>
        <v>4.185297640000002E-6</v>
      </c>
      <c r="CH222" s="73">
        <f t="shared" si="270"/>
        <v>5.1242690560000033E-5</v>
      </c>
      <c r="CI222" s="73">
        <f t="shared" si="271"/>
        <v>1.5098664489999991E-5</v>
      </c>
      <c r="CJ222" s="73">
        <f t="shared" si="272"/>
        <v>1.685102499999998E-5</v>
      </c>
      <c r="CK222" s="73">
        <f t="shared" si="273"/>
        <v>2.2930136329000006E-4</v>
      </c>
      <c r="CL222" s="73">
        <f t="shared" si="274"/>
        <v>2.0633024164000001E-4</v>
      </c>
      <c r="CM222" s="73">
        <f t="shared" si="275"/>
        <v>2.2405299855999999E-4</v>
      </c>
      <c r="CN222" s="73">
        <f t="shared" si="276"/>
        <v>6.3027721000000026E-7</v>
      </c>
      <c r="CO222" s="73">
        <f t="shared" si="277"/>
        <v>5.0211396000000525E-7</v>
      </c>
      <c r="CP222" s="73">
        <f t="shared" si="278"/>
        <v>5.91948900000009E-8</v>
      </c>
      <c r="CQ222" s="73">
        <f t="shared" si="279"/>
        <v>7.3321808400000176E-6</v>
      </c>
      <c r="CR222" s="73">
        <f t="shared" si="280"/>
        <v>2.8912129E-5</v>
      </c>
      <c r="CS222" s="73">
        <f t="shared" si="281"/>
        <v>9.5238080999999665E-7</v>
      </c>
      <c r="CT222" s="73">
        <f t="shared" si="282"/>
        <v>1.7556250000000177E-8</v>
      </c>
      <c r="CU222" s="73">
        <f t="shared" si="283"/>
        <v>9.442714409999999E-8</v>
      </c>
      <c r="CV222" s="73">
        <f t="shared" si="284"/>
        <v>6.9174260100000086E-8</v>
      </c>
    </row>
    <row r="223" spans="1:100" s="73" customFormat="1" x14ac:dyDescent="0.25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L223" s="83">
        <f t="shared" si="245"/>
        <v>2018</v>
      </c>
      <c r="M223" s="84">
        <f>+rep!B211</f>
        <v>8.1377500000000003E-13</v>
      </c>
      <c r="N223" s="84">
        <f>+rep!C211</f>
        <v>9.1719999999999994E-11</v>
      </c>
      <c r="O223" s="84">
        <f>+rep!D211</f>
        <v>5.9882900000000002E-9</v>
      </c>
      <c r="P223" s="84">
        <f>+rep!E211</f>
        <v>2.2688600000000001E-7</v>
      </c>
      <c r="Q223" s="84">
        <f>+rep!F211</f>
        <v>4.99848E-6</v>
      </c>
      <c r="R223" s="84">
        <f>+rep!G211</f>
        <v>6.4163699999999997E-5</v>
      </c>
      <c r="S223" s="84">
        <f>+rep!H211</f>
        <v>4.8092499999999999E-4</v>
      </c>
      <c r="T223" s="84">
        <f>+rep!I211</f>
        <v>2.1094099999999999E-3</v>
      </c>
      <c r="U223" s="84">
        <f>+rep!J211</f>
        <v>5.4305200000000003E-3</v>
      </c>
      <c r="V223" s="84">
        <f>+rep!K211</f>
        <v>8.2708E-3</v>
      </c>
      <c r="W223" s="84">
        <f>+rep!L211</f>
        <v>7.7522499999999996E-3</v>
      </c>
      <c r="X223" s="84">
        <f>+rep!M211</f>
        <v>5.5540800000000003E-3</v>
      </c>
      <c r="Y223" s="84">
        <f>+rep!N211</f>
        <v>5.4724099999999996E-3</v>
      </c>
      <c r="Z223" s="84">
        <f>+rep!O211</f>
        <v>7.6470899999999996E-3</v>
      </c>
      <c r="AA223" s="84">
        <f>+rep!P211</f>
        <v>9.4849600000000006E-3</v>
      </c>
      <c r="AB223" s="84">
        <f>+rep!Q211</f>
        <v>9.7168399999999992E-3</v>
      </c>
      <c r="AC223" s="84">
        <f>+rep!R211</f>
        <v>9.6118499999999999E-3</v>
      </c>
      <c r="AD223" s="84">
        <f>+rep!S211</f>
        <v>1.0682000000000001E-2</v>
      </c>
      <c r="AE223" s="84">
        <f>+rep!T211</f>
        <v>1.28375E-2</v>
      </c>
      <c r="AF223" s="84">
        <f>+rep!U211</f>
        <v>1.5383000000000001E-2</v>
      </c>
      <c r="AG223" s="84">
        <f>+rep!V211</f>
        <v>1.8357200000000001E-2</v>
      </c>
      <c r="AH223" s="84">
        <f>+rep!W211</f>
        <v>2.2198099999999998E-2</v>
      </c>
      <c r="AI223" s="84">
        <f>+rep!X211</f>
        <v>2.69971E-2</v>
      </c>
      <c r="AJ223" s="84">
        <f>+rep!Y211</f>
        <v>3.2565900000000002E-2</v>
      </c>
      <c r="AK223" s="84">
        <f>+rep!Z211</f>
        <v>3.8692799999999999E-2</v>
      </c>
      <c r="AL223" s="84">
        <f>+rep!AA211</f>
        <v>4.4973300000000001E-2</v>
      </c>
      <c r="AM223" s="84">
        <f>+rep!AB211</f>
        <v>5.06717E-2</v>
      </c>
      <c r="AN223" s="84">
        <f>+rep!AC211</f>
        <v>5.5029399999999999E-2</v>
      </c>
      <c r="AO223" s="84">
        <f>+rep!AD211</f>
        <v>5.7713399999999998E-2</v>
      </c>
      <c r="AP223" s="84">
        <f>+rep!AE211</f>
        <v>5.8962100000000003E-2</v>
      </c>
      <c r="AQ223" s="84">
        <f>+rep!AF211</f>
        <v>5.9341400000000002E-2</v>
      </c>
      <c r="AR223" s="84">
        <f>+rep!AG211</f>
        <v>5.9313600000000001E-2</v>
      </c>
      <c r="AS223" s="84">
        <f>+rep!AH211</f>
        <v>5.8901799999999997E-2</v>
      </c>
      <c r="AT223" s="84">
        <f>+rep!AI211</f>
        <v>5.7647200000000003E-2</v>
      </c>
      <c r="AU223" s="84">
        <f>+rep!AJ211</f>
        <v>5.4862099999999997E-2</v>
      </c>
      <c r="AV223" s="84">
        <f>+rep!AK211</f>
        <v>5.0028799999999998E-2</v>
      </c>
      <c r="AW223" s="84">
        <f>+rep!AL211</f>
        <v>4.3136099999999997E-2</v>
      </c>
      <c r="AX223" s="84">
        <f>+rep!AM211</f>
        <v>3.4786699999999997E-2</v>
      </c>
      <c r="AY223" s="84">
        <f>+rep!AN211</f>
        <v>2.6018800000000002E-2</v>
      </c>
      <c r="AZ223" s="84">
        <f>+rep!AO211</f>
        <v>1.7936400000000002E-2</v>
      </c>
      <c r="BA223" s="84">
        <f>+rep!AP211</f>
        <v>1.1343600000000001E-2</v>
      </c>
      <c r="BB223" s="84">
        <f>+rep!AQ211</f>
        <v>6.5595100000000002E-3</v>
      </c>
      <c r="BC223" s="84">
        <f>+rep!AR211</f>
        <v>3.4596700000000002E-3</v>
      </c>
      <c r="BE223" s="73">
        <v>2018</v>
      </c>
      <c r="BF223" s="73">
        <f t="shared" si="244"/>
        <v>6.6222975062500005E-25</v>
      </c>
      <c r="BG223" s="73">
        <f t="shared" si="285"/>
        <v>8.4125583999999995E-21</v>
      </c>
      <c r="BH223" s="73">
        <f t="shared" si="286"/>
        <v>3.5859617124100001E-17</v>
      </c>
      <c r="BI223" s="73">
        <f t="shared" si="287"/>
        <v>5.1477256996000002E-14</v>
      </c>
      <c r="BJ223" s="73">
        <f t="shared" si="246"/>
        <v>2.49848023104E-11</v>
      </c>
      <c r="BK223" s="73">
        <f t="shared" si="247"/>
        <v>4.1169803976899998E-9</v>
      </c>
      <c r="BL223" s="73">
        <f t="shared" si="248"/>
        <v>2.3128885562499999E-7</v>
      </c>
      <c r="BM223" s="73">
        <f t="shared" si="249"/>
        <v>4.4496105480999993E-6</v>
      </c>
      <c r="BN223" s="73">
        <f t="shared" si="250"/>
        <v>2.9490547470400005E-5</v>
      </c>
      <c r="BO223" s="73">
        <f t="shared" si="251"/>
        <v>6.8406132639999999E-5</v>
      </c>
      <c r="BP223" s="73">
        <f t="shared" si="252"/>
        <v>6.0097380062499997E-5</v>
      </c>
      <c r="BQ223" s="73">
        <f t="shared" si="253"/>
        <v>3.0847804646400004E-5</v>
      </c>
      <c r="BR223" s="73">
        <f t="shared" si="254"/>
        <v>2.9947271208099994E-5</v>
      </c>
      <c r="BS223" s="73">
        <f t="shared" si="255"/>
        <v>5.8477985468099996E-5</v>
      </c>
      <c r="BT223" s="73">
        <f t="shared" si="256"/>
        <v>8.9964466201600011E-5</v>
      </c>
      <c r="BU223" s="73">
        <f t="shared" si="257"/>
        <v>9.4416979585599986E-5</v>
      </c>
      <c r="BV223" s="73">
        <f t="shared" si="258"/>
        <v>9.2387660422499994E-5</v>
      </c>
      <c r="BW223" s="73">
        <f t="shared" si="259"/>
        <v>1.1410512400000001E-4</v>
      </c>
      <c r="BX223" s="73">
        <f t="shared" si="260"/>
        <v>1.6480140624999999E-4</v>
      </c>
      <c r="BY223" s="73">
        <f t="shared" si="261"/>
        <v>2.3663668900000001E-4</v>
      </c>
      <c r="BZ223" s="73">
        <f t="shared" si="262"/>
        <v>3.3698679184000004E-4</v>
      </c>
      <c r="CA223" s="73">
        <f t="shared" si="263"/>
        <v>4.9275564360999992E-4</v>
      </c>
      <c r="CB223" s="73">
        <f t="shared" si="264"/>
        <v>7.2884340841000001E-4</v>
      </c>
      <c r="CC223" s="73">
        <f t="shared" si="265"/>
        <v>1.06053784281E-3</v>
      </c>
      <c r="CD223" s="73">
        <f t="shared" si="266"/>
        <v>1.4971327718399999E-3</v>
      </c>
      <c r="CE223" s="73">
        <f t="shared" si="267"/>
        <v>2.0225977128900002E-3</v>
      </c>
      <c r="CF223" s="73">
        <f t="shared" si="268"/>
        <v>2.56762118089E-3</v>
      </c>
      <c r="CG223" s="73">
        <f t="shared" si="269"/>
        <v>3.0282348643600001E-3</v>
      </c>
      <c r="CH223" s="73">
        <f t="shared" si="270"/>
        <v>3.3308365395599998E-3</v>
      </c>
      <c r="CI223" s="73">
        <f t="shared" si="271"/>
        <v>3.4765292364100004E-3</v>
      </c>
      <c r="CJ223" s="73">
        <f t="shared" si="272"/>
        <v>3.5214017539600003E-3</v>
      </c>
      <c r="CK223" s="73">
        <f t="shared" si="273"/>
        <v>3.51810314496E-3</v>
      </c>
      <c r="CL223" s="73">
        <f t="shared" si="274"/>
        <v>3.4694220432399995E-3</v>
      </c>
      <c r="CM223" s="73">
        <f t="shared" si="275"/>
        <v>3.3231996678400001E-3</v>
      </c>
      <c r="CN223" s="73">
        <f t="shared" si="276"/>
        <v>3.0098500164099998E-3</v>
      </c>
      <c r="CO223" s="73">
        <f t="shared" si="277"/>
        <v>2.5028808294399996E-3</v>
      </c>
      <c r="CP223" s="73">
        <f t="shared" si="278"/>
        <v>1.8607231232099998E-3</v>
      </c>
      <c r="CQ223" s="73">
        <f t="shared" si="279"/>
        <v>1.2101144968899998E-3</v>
      </c>
      <c r="CR223" s="73">
        <f t="shared" si="280"/>
        <v>6.7697795344000007E-4</v>
      </c>
      <c r="CS223" s="73">
        <f t="shared" si="281"/>
        <v>3.2171444496000007E-4</v>
      </c>
      <c r="CT223" s="73">
        <f t="shared" si="282"/>
        <v>1.2867726096E-4</v>
      </c>
      <c r="CU223" s="73">
        <f t="shared" si="283"/>
        <v>4.3027171440100004E-5</v>
      </c>
      <c r="CV223" s="73">
        <f t="shared" si="284"/>
        <v>1.1969316508900001E-5</v>
      </c>
    </row>
    <row r="227" spans="1:100" s="33" customFormat="1" x14ac:dyDescent="0.25">
      <c r="A227" s="32"/>
      <c r="B227" s="32"/>
      <c r="C227" s="85"/>
      <c r="D227" s="85"/>
      <c r="E227" s="85"/>
      <c r="F227" s="23"/>
      <c r="G227" s="23"/>
      <c r="H227" s="86"/>
      <c r="I227" s="86"/>
      <c r="J227" s="27"/>
      <c r="K227" s="85"/>
      <c r="L227" s="35" t="s">
        <v>49</v>
      </c>
    </row>
    <row r="228" spans="1:100" s="33" customFormat="1" x14ac:dyDescent="0.25">
      <c r="A228" s="87"/>
      <c r="B228" s="32"/>
      <c r="C228" s="85"/>
      <c r="D228" s="29"/>
      <c r="E228" s="29"/>
      <c r="F228" s="25"/>
      <c r="G228" s="25"/>
      <c r="H228" s="25"/>
      <c r="I228" s="25"/>
      <c r="J228" s="88"/>
      <c r="L228" s="19">
        <v>1985</v>
      </c>
      <c r="M228" s="90">
        <f>+rep!B213</f>
        <v>0</v>
      </c>
      <c r="N228" s="90">
        <f>+rep!C213</f>
        <v>0</v>
      </c>
      <c r="O228" s="90">
        <f>+rep!D213</f>
        <v>0</v>
      </c>
      <c r="P228" s="90">
        <f>+rep!E213</f>
        <v>0</v>
      </c>
      <c r="Q228" s="90">
        <f>+rep!F213</f>
        <v>0</v>
      </c>
      <c r="R228" s="90">
        <f>+rep!G213</f>
        <v>0</v>
      </c>
      <c r="S228" s="90">
        <f>+rep!H213</f>
        <v>0</v>
      </c>
      <c r="T228" s="90">
        <f>+rep!I213</f>
        <v>0</v>
      </c>
      <c r="U228" s="90">
        <f>+rep!J213</f>
        <v>0</v>
      </c>
      <c r="V228" s="90">
        <f>+rep!K213</f>
        <v>0</v>
      </c>
      <c r="W228" s="90">
        <f>+rep!L213</f>
        <v>0</v>
      </c>
      <c r="X228" s="90">
        <f>+rep!M213</f>
        <v>0</v>
      </c>
      <c r="Y228" s="90">
        <f>+rep!N213</f>
        <v>0</v>
      </c>
      <c r="Z228" s="90">
        <f>+rep!O213</f>
        <v>0</v>
      </c>
      <c r="AA228" s="90">
        <f>+rep!P213</f>
        <v>0</v>
      </c>
      <c r="AB228" s="90">
        <f>+rep!Q213</f>
        <v>0</v>
      </c>
      <c r="AC228" s="90">
        <f>+rep!R213</f>
        <v>0</v>
      </c>
      <c r="AD228" s="90">
        <f>+rep!S213</f>
        <v>0</v>
      </c>
      <c r="AE228" s="90">
        <f>+rep!T213</f>
        <v>0</v>
      </c>
      <c r="AF228" s="90">
        <f>+rep!U213</f>
        <v>0</v>
      </c>
      <c r="AG228" s="90">
        <f>+rep!V213</f>
        <v>0</v>
      </c>
      <c r="AH228" s="90">
        <f>+rep!W213</f>
        <v>0</v>
      </c>
      <c r="AI228" s="90">
        <f>+rep!X213</f>
        <v>0</v>
      </c>
      <c r="AJ228" s="90">
        <f>+rep!Y213</f>
        <v>0</v>
      </c>
      <c r="AK228" s="90">
        <f>+rep!Z213</f>
        <v>0</v>
      </c>
      <c r="AL228" s="90">
        <f>+rep!AA213</f>
        <v>0</v>
      </c>
      <c r="AM228" s="90">
        <f>+rep!AB213</f>
        <v>0</v>
      </c>
      <c r="AN228" s="90">
        <f>+rep!AC213</f>
        <v>0</v>
      </c>
      <c r="AO228" s="90">
        <f>+rep!AD213</f>
        <v>0</v>
      </c>
      <c r="AP228" s="90">
        <f>+rep!AE213</f>
        <v>0</v>
      </c>
      <c r="AQ228" s="90">
        <f>+rep!AF213</f>
        <v>0</v>
      </c>
      <c r="AR228" s="90">
        <f>+rep!AG213</f>
        <v>0</v>
      </c>
      <c r="AS228" s="90">
        <f>+rep!AH213</f>
        <v>0</v>
      </c>
      <c r="AT228" s="90">
        <f>+rep!AI213</f>
        <v>0</v>
      </c>
      <c r="AU228" s="90">
        <f>+rep!AJ213</f>
        <v>0</v>
      </c>
      <c r="AV228" s="90">
        <f>+rep!AK213</f>
        <v>0</v>
      </c>
      <c r="AW228" s="90">
        <f>+rep!AL213</f>
        <v>0</v>
      </c>
      <c r="AX228" s="90">
        <f>+rep!AM213</f>
        <v>0</v>
      </c>
      <c r="AY228" s="90">
        <f>+rep!AN213</f>
        <v>0</v>
      </c>
      <c r="AZ228" s="90">
        <f>+rep!AO213</f>
        <v>0</v>
      </c>
      <c r="BA228" s="90">
        <f>+rep!AP213</f>
        <v>0</v>
      </c>
      <c r="BB228" s="90">
        <f>+rep!AQ213</f>
        <v>0</v>
      </c>
      <c r="BC228" s="90">
        <f>+rep!AR213</f>
        <v>0</v>
      </c>
      <c r="BE228" s="33">
        <v>1985</v>
      </c>
      <c r="BF228" s="89">
        <f>+M266*(1-M266)</f>
        <v>1.9931599999602729E-11</v>
      </c>
      <c r="BG228" s="89">
        <f t="shared" ref="BG228:CV234" si="288">+N266*(1-N266)</f>
        <v>1.7413299969677699E-9</v>
      </c>
      <c r="BH228" s="89">
        <f t="shared" si="288"/>
        <v>8.8117492235306195E-8</v>
      </c>
      <c r="BI228" s="89">
        <f t="shared" si="288"/>
        <v>2.5877033037569561E-6</v>
      </c>
      <c r="BJ228" s="89">
        <f t="shared" si="288"/>
        <v>4.4189347129004306E-5</v>
      </c>
      <c r="BK228" s="89">
        <f t="shared" si="288"/>
        <v>4.3962955572867101E-4</v>
      </c>
      <c r="BL228" s="89">
        <f t="shared" si="288"/>
        <v>2.5508497563879002E-3</v>
      </c>
      <c r="BM228" s="89">
        <f t="shared" si="288"/>
        <v>8.6422126400316004E-3</v>
      </c>
      <c r="BN228" s="89">
        <f t="shared" si="288"/>
        <v>1.7272197890310002E-2</v>
      </c>
      <c r="BO228" s="89">
        <f t="shared" si="288"/>
        <v>2.1294058529590001E-2</v>
      </c>
      <c r="BP228" s="89">
        <f t="shared" si="288"/>
        <v>1.9265318547749998E-2</v>
      </c>
      <c r="BQ228" s="89">
        <f t="shared" si="288"/>
        <v>2.012654681856E-2</v>
      </c>
      <c r="BR228" s="89">
        <f t="shared" si="288"/>
        <v>2.8047641628760001E-2</v>
      </c>
      <c r="BS228" s="89">
        <f t="shared" si="288"/>
        <v>3.6532529754839997E-2</v>
      </c>
      <c r="BT228" s="89">
        <f t="shared" si="288"/>
        <v>4.0662730350790002E-2</v>
      </c>
      <c r="BU228" s="89">
        <f t="shared" si="288"/>
        <v>4.3284739059749999E-2</v>
      </c>
      <c r="BV228" s="89">
        <f t="shared" si="288"/>
        <v>4.774868360304E-2</v>
      </c>
      <c r="BW228" s="89">
        <f t="shared" si="288"/>
        <v>5.227188164431E-2</v>
      </c>
      <c r="BX228" s="89">
        <f t="shared" si="288"/>
        <v>5.4453765122790002E-2</v>
      </c>
      <c r="BY228" s="89">
        <f t="shared" si="288"/>
        <v>5.5363207612439999E-2</v>
      </c>
      <c r="BZ228" s="89">
        <f t="shared" si="288"/>
        <v>5.7044678417760002E-2</v>
      </c>
      <c r="CA228" s="89">
        <f t="shared" si="288"/>
        <v>5.9604437276439999E-2</v>
      </c>
      <c r="CB228" s="89">
        <f t="shared" si="288"/>
        <v>6.1739815011839998E-2</v>
      </c>
      <c r="CC228" s="89">
        <f t="shared" si="288"/>
        <v>6.2118410100390008E-2</v>
      </c>
      <c r="CD228" s="89">
        <f t="shared" si="288"/>
        <v>5.9775968849759997E-2</v>
      </c>
      <c r="CE228" s="89">
        <f t="shared" si="288"/>
        <v>5.4266932660710004E-2</v>
      </c>
      <c r="CF228" s="89">
        <f t="shared" si="288"/>
        <v>4.5937116017760002E-2</v>
      </c>
      <c r="CG228" s="89">
        <f t="shared" si="288"/>
        <v>3.5945076675510002E-2</v>
      </c>
      <c r="CH228" s="89">
        <f t="shared" si="288"/>
        <v>2.5872462074789999E-2</v>
      </c>
      <c r="CI228" s="89">
        <f t="shared" si="288"/>
        <v>1.7131792878360003E-2</v>
      </c>
      <c r="CJ228" s="89">
        <f t="shared" si="288"/>
        <v>1.050457294071E-2</v>
      </c>
      <c r="CK228" s="89">
        <f t="shared" si="288"/>
        <v>6.0469948223198997E-3</v>
      </c>
      <c r="CL228" s="89">
        <f t="shared" si="288"/>
        <v>3.3312482285436E-3</v>
      </c>
      <c r="CM228" s="89">
        <f t="shared" si="288"/>
        <v>1.7887987001599E-3</v>
      </c>
      <c r="CN228" s="89">
        <f t="shared" si="288"/>
        <v>9.441399126289109E-4</v>
      </c>
      <c r="CO228" s="89">
        <f t="shared" si="288"/>
        <v>4.86411173724096E-4</v>
      </c>
      <c r="CP228" s="89">
        <f t="shared" si="288"/>
        <v>2.4013130924427901E-4</v>
      </c>
      <c r="CQ228" s="89">
        <f t="shared" si="288"/>
        <v>1.11218627664639E-4</v>
      </c>
      <c r="CR228" s="89">
        <f t="shared" si="288"/>
        <v>4.7482445203265913E-5</v>
      </c>
      <c r="CS228" s="89">
        <f t="shared" si="288"/>
        <v>1.8456159357607748E-5</v>
      </c>
      <c r="CT228" s="89">
        <f t="shared" si="288"/>
        <v>6.4795380150430241E-6</v>
      </c>
      <c r="CU228" s="89">
        <f t="shared" si="288"/>
        <v>2.04449582001975E-6</v>
      </c>
      <c r="CV228" s="89">
        <f t="shared" si="288"/>
        <v>5.7799666591946802E-7</v>
      </c>
    </row>
    <row r="229" spans="1:100" s="33" customFormat="1" x14ac:dyDescent="0.25">
      <c r="A229" s="87"/>
      <c r="B229" s="32"/>
      <c r="C229" s="85"/>
      <c r="D229" s="29"/>
      <c r="E229" s="29"/>
      <c r="F229" s="25"/>
      <c r="G229" s="25"/>
      <c r="H229" s="25"/>
      <c r="I229" s="25"/>
      <c r="J229" s="88"/>
      <c r="L229" s="18">
        <f>+L228+1</f>
        <v>1986</v>
      </c>
      <c r="M229" s="90">
        <f>+rep!B214</f>
        <v>0</v>
      </c>
      <c r="N229" s="90">
        <f>+rep!C214</f>
        <v>0</v>
      </c>
      <c r="O229" s="90">
        <f>+rep!D214</f>
        <v>0</v>
      </c>
      <c r="P229" s="90">
        <f>+rep!E214</f>
        <v>0</v>
      </c>
      <c r="Q229" s="90">
        <f>+rep!F214</f>
        <v>0</v>
      </c>
      <c r="R229" s="90">
        <f>+rep!G214</f>
        <v>0</v>
      </c>
      <c r="S229" s="90">
        <f>+rep!H214</f>
        <v>0</v>
      </c>
      <c r="T229" s="90">
        <f>+rep!I214</f>
        <v>0</v>
      </c>
      <c r="U229" s="90">
        <f>+rep!J214</f>
        <v>0</v>
      </c>
      <c r="V229" s="90">
        <f>+rep!K214</f>
        <v>0</v>
      </c>
      <c r="W229" s="90">
        <f>+rep!L214</f>
        <v>0</v>
      </c>
      <c r="X229" s="90">
        <f>+rep!M214</f>
        <v>0</v>
      </c>
      <c r="Y229" s="90">
        <f>+rep!N214</f>
        <v>0</v>
      </c>
      <c r="Z229" s="90">
        <f>+rep!O214</f>
        <v>0</v>
      </c>
      <c r="AA229" s="90">
        <f>+rep!P214</f>
        <v>0</v>
      </c>
      <c r="AB229" s="90">
        <f>+rep!Q214</f>
        <v>0</v>
      </c>
      <c r="AC229" s="90">
        <f>+rep!R214</f>
        <v>0</v>
      </c>
      <c r="AD229" s="90">
        <f>+rep!S214</f>
        <v>0</v>
      </c>
      <c r="AE229" s="90">
        <f>+rep!T214</f>
        <v>0</v>
      </c>
      <c r="AF229" s="90">
        <f>+rep!U214</f>
        <v>0</v>
      </c>
      <c r="AG229" s="90">
        <f>+rep!V214</f>
        <v>0</v>
      </c>
      <c r="AH229" s="90">
        <f>+rep!W214</f>
        <v>0</v>
      </c>
      <c r="AI229" s="90">
        <f>+rep!X214</f>
        <v>0</v>
      </c>
      <c r="AJ229" s="90">
        <f>+rep!Y214</f>
        <v>0</v>
      </c>
      <c r="AK229" s="90">
        <f>+rep!Z214</f>
        <v>0</v>
      </c>
      <c r="AL229" s="90">
        <f>+rep!AA214</f>
        <v>0</v>
      </c>
      <c r="AM229" s="90">
        <f>+rep!AB214</f>
        <v>0</v>
      </c>
      <c r="AN229" s="90">
        <f>+rep!AC214</f>
        <v>0</v>
      </c>
      <c r="AO229" s="90">
        <f>+rep!AD214</f>
        <v>0</v>
      </c>
      <c r="AP229" s="90">
        <f>+rep!AE214</f>
        <v>0</v>
      </c>
      <c r="AQ229" s="90">
        <f>+rep!AF214</f>
        <v>0</v>
      </c>
      <c r="AR229" s="90">
        <f>+rep!AG214</f>
        <v>0</v>
      </c>
      <c r="AS229" s="90">
        <f>+rep!AH214</f>
        <v>0</v>
      </c>
      <c r="AT229" s="90">
        <f>+rep!AI214</f>
        <v>0</v>
      </c>
      <c r="AU229" s="90">
        <f>+rep!AJ214</f>
        <v>0</v>
      </c>
      <c r="AV229" s="90">
        <f>+rep!AK214</f>
        <v>0</v>
      </c>
      <c r="AW229" s="90">
        <f>+rep!AL214</f>
        <v>0</v>
      </c>
      <c r="AX229" s="90">
        <f>+rep!AM214</f>
        <v>0</v>
      </c>
      <c r="AY229" s="90">
        <f>+rep!AN214</f>
        <v>0</v>
      </c>
      <c r="AZ229" s="90">
        <f>+rep!AO214</f>
        <v>0</v>
      </c>
      <c r="BA229" s="90">
        <f>+rep!AP214</f>
        <v>0</v>
      </c>
      <c r="BB229" s="90">
        <f>+rep!AQ214</f>
        <v>0</v>
      </c>
      <c r="BC229" s="90">
        <f>+rep!AR214</f>
        <v>0</v>
      </c>
      <c r="BE229" s="33">
        <v>1986</v>
      </c>
      <c r="BF229" s="89">
        <f t="shared" ref="BF229:BF261" si="289">+M267*(1-M267)</f>
        <v>1.3787599999809903E-11</v>
      </c>
      <c r="BG229" s="89">
        <f t="shared" si="288"/>
        <v>1.2045799985489871E-9</v>
      </c>
      <c r="BH229" s="89">
        <f t="shared" si="288"/>
        <v>6.0959896283890601E-8</v>
      </c>
      <c r="BI229" s="89">
        <f t="shared" si="288"/>
        <v>1.7904567942529884E-6</v>
      </c>
      <c r="BJ229" s="89">
        <f t="shared" si="288"/>
        <v>3.0586664398726236E-5</v>
      </c>
      <c r="BK229" s="89">
        <f t="shared" si="288"/>
        <v>3.0463414145547106E-4</v>
      </c>
      <c r="BL229" s="89">
        <f t="shared" si="288"/>
        <v>1.7738621999195999E-3</v>
      </c>
      <c r="BM229" s="89">
        <f t="shared" si="288"/>
        <v>6.0808762827439002E-3</v>
      </c>
      <c r="BN229" s="89">
        <f t="shared" si="288"/>
        <v>1.2655160419749999E-2</v>
      </c>
      <c r="BO229" s="89">
        <f t="shared" si="288"/>
        <v>1.8138104383839997E-2</v>
      </c>
      <c r="BP229" s="89">
        <f t="shared" si="288"/>
        <v>2.5314235493910001E-2</v>
      </c>
      <c r="BQ229" s="89">
        <f t="shared" si="288"/>
        <v>4.3506008060789997E-2</v>
      </c>
      <c r="BR229" s="89">
        <f t="shared" si="288"/>
        <v>6.9930217676309997E-2</v>
      </c>
      <c r="BS229" s="89">
        <f t="shared" si="288"/>
        <v>8.6968656542040002E-2</v>
      </c>
      <c r="BT229" s="89">
        <f t="shared" si="288"/>
        <v>8.4627644400000007E-2</v>
      </c>
      <c r="BU229" s="89">
        <f t="shared" si="288"/>
        <v>7.1328767896960008E-2</v>
      </c>
      <c r="BV229" s="89">
        <f t="shared" si="288"/>
        <v>6.1016521882709993E-2</v>
      </c>
      <c r="BW229" s="89">
        <f t="shared" si="288"/>
        <v>5.6474088910359994E-2</v>
      </c>
      <c r="BX229" s="89">
        <f t="shared" si="288"/>
        <v>5.2696132278999996E-2</v>
      </c>
      <c r="BY229" s="89">
        <f t="shared" si="288"/>
        <v>4.7701909644640002E-2</v>
      </c>
      <c r="BZ229" s="89">
        <f t="shared" si="288"/>
        <v>4.2758727546240001E-2</v>
      </c>
      <c r="CA229" s="89">
        <f t="shared" si="288"/>
        <v>3.8626903139110005E-2</v>
      </c>
      <c r="CB229" s="89">
        <f t="shared" si="288"/>
        <v>3.5208721446359996E-2</v>
      </c>
      <c r="CC229" s="89">
        <f t="shared" si="288"/>
        <v>3.2463111127750001E-2</v>
      </c>
      <c r="CD229" s="89">
        <f t="shared" si="288"/>
        <v>3.0251780716390002E-2</v>
      </c>
      <c r="CE229" s="89">
        <f t="shared" si="288"/>
        <v>2.8055462121989998E-2</v>
      </c>
      <c r="CF229" s="89">
        <f t="shared" si="288"/>
        <v>2.5274701295999999E-2</v>
      </c>
      <c r="CG229" s="89">
        <f t="shared" si="288"/>
        <v>2.164016752599E-2</v>
      </c>
      <c r="CH229" s="89">
        <f t="shared" si="288"/>
        <v>1.733596927324E-2</v>
      </c>
      <c r="CI229" s="89">
        <f t="shared" si="288"/>
        <v>1.2864212237189998E-2</v>
      </c>
      <c r="CJ229" s="89">
        <f t="shared" si="288"/>
        <v>8.7941520005056003E-3</v>
      </c>
      <c r="CK229" s="89">
        <f t="shared" si="288"/>
        <v>5.5304114974043996E-3</v>
      </c>
      <c r="CL229" s="89">
        <f t="shared" si="288"/>
        <v>3.20645219776E-3</v>
      </c>
      <c r="CM229" s="89">
        <f t="shared" si="288"/>
        <v>1.7228016833916E-3</v>
      </c>
      <c r="CN229" s="89">
        <f t="shared" si="288"/>
        <v>8.6369973138419095E-4</v>
      </c>
      <c r="CO229" s="89">
        <f t="shared" si="288"/>
        <v>4.0664950155577502E-4</v>
      </c>
      <c r="CP229" s="89">
        <f t="shared" si="288"/>
        <v>1.804574233599E-4</v>
      </c>
      <c r="CQ229" s="89">
        <f t="shared" si="288"/>
        <v>7.5401613739106715E-5</v>
      </c>
      <c r="CR229" s="89">
        <f t="shared" si="288"/>
        <v>2.949582994468911E-5</v>
      </c>
      <c r="CS229" s="89">
        <f t="shared" si="288"/>
        <v>1.0708885317319E-5</v>
      </c>
      <c r="CT229" s="89">
        <f t="shared" si="288"/>
        <v>3.5746572217343911E-6</v>
      </c>
      <c r="CU229" s="89">
        <f t="shared" si="288"/>
        <v>1.0877888167129159E-6</v>
      </c>
      <c r="CV229" s="89">
        <f t="shared" si="288"/>
        <v>2.9972791016312604E-7</v>
      </c>
    </row>
    <row r="230" spans="1:100" s="33" customFormat="1" x14ac:dyDescent="0.25">
      <c r="A230" s="87"/>
      <c r="B230" s="32"/>
      <c r="C230" s="85"/>
      <c r="D230" s="29"/>
      <c r="E230" s="29"/>
      <c r="F230" s="25"/>
      <c r="G230" s="25"/>
      <c r="H230" s="25"/>
      <c r="I230" s="25"/>
      <c r="J230" s="88"/>
      <c r="L230" s="18">
        <f t="shared" ref="L230:L261" si="290">+L229+1</f>
        <v>1987</v>
      </c>
      <c r="M230" s="90">
        <f>+rep!B215</f>
        <v>0</v>
      </c>
      <c r="N230" s="90">
        <f>+rep!C215</f>
        <v>0</v>
      </c>
      <c r="O230" s="90">
        <f>+rep!D215</f>
        <v>0</v>
      </c>
      <c r="P230" s="90">
        <f>+rep!E215</f>
        <v>0</v>
      </c>
      <c r="Q230" s="90">
        <f>+rep!F215</f>
        <v>0</v>
      </c>
      <c r="R230" s="90">
        <f>+rep!G215</f>
        <v>0</v>
      </c>
      <c r="S230" s="90">
        <f>+rep!H215</f>
        <v>0</v>
      </c>
      <c r="T230" s="90">
        <f>+rep!I215</f>
        <v>0</v>
      </c>
      <c r="U230" s="90">
        <f>+rep!J215</f>
        <v>0</v>
      </c>
      <c r="V230" s="90">
        <f>+rep!K215</f>
        <v>0</v>
      </c>
      <c r="W230" s="90">
        <f>+rep!L215</f>
        <v>0</v>
      </c>
      <c r="X230" s="90">
        <f>+rep!M215</f>
        <v>0</v>
      </c>
      <c r="Y230" s="90">
        <f>+rep!N215</f>
        <v>0</v>
      </c>
      <c r="Z230" s="90">
        <f>+rep!O215</f>
        <v>0</v>
      </c>
      <c r="AA230" s="90">
        <f>+rep!P215</f>
        <v>0</v>
      </c>
      <c r="AB230" s="90">
        <f>+rep!Q215</f>
        <v>0</v>
      </c>
      <c r="AC230" s="90">
        <f>+rep!R215</f>
        <v>0</v>
      </c>
      <c r="AD230" s="90">
        <f>+rep!S215</f>
        <v>0</v>
      </c>
      <c r="AE230" s="90">
        <f>+rep!T215</f>
        <v>0</v>
      </c>
      <c r="AF230" s="90">
        <f>+rep!U215</f>
        <v>0</v>
      </c>
      <c r="AG230" s="90">
        <f>+rep!V215</f>
        <v>0</v>
      </c>
      <c r="AH230" s="90">
        <f>+rep!W215</f>
        <v>0</v>
      </c>
      <c r="AI230" s="90">
        <f>+rep!X215</f>
        <v>0</v>
      </c>
      <c r="AJ230" s="90">
        <f>+rep!Y215</f>
        <v>0</v>
      </c>
      <c r="AK230" s="90">
        <f>+rep!Z215</f>
        <v>0</v>
      </c>
      <c r="AL230" s="90">
        <f>+rep!AA215</f>
        <v>0</v>
      </c>
      <c r="AM230" s="90">
        <f>+rep!AB215</f>
        <v>0</v>
      </c>
      <c r="AN230" s="90">
        <f>+rep!AC215</f>
        <v>0</v>
      </c>
      <c r="AO230" s="90">
        <f>+rep!AD215</f>
        <v>0</v>
      </c>
      <c r="AP230" s="90">
        <f>+rep!AE215</f>
        <v>0</v>
      </c>
      <c r="AQ230" s="90">
        <f>+rep!AF215</f>
        <v>0</v>
      </c>
      <c r="AR230" s="90">
        <f>+rep!AG215</f>
        <v>0</v>
      </c>
      <c r="AS230" s="90">
        <f>+rep!AH215</f>
        <v>0</v>
      </c>
      <c r="AT230" s="90">
        <f>+rep!AI215</f>
        <v>0</v>
      </c>
      <c r="AU230" s="90">
        <f>+rep!AJ215</f>
        <v>0</v>
      </c>
      <c r="AV230" s="90">
        <f>+rep!AK215</f>
        <v>0</v>
      </c>
      <c r="AW230" s="90">
        <f>+rep!AL215</f>
        <v>0</v>
      </c>
      <c r="AX230" s="90">
        <f>+rep!AM215</f>
        <v>0</v>
      </c>
      <c r="AY230" s="90">
        <f>+rep!AN215</f>
        <v>0</v>
      </c>
      <c r="AZ230" s="90">
        <f>+rep!AO215</f>
        <v>0</v>
      </c>
      <c r="BA230" s="90">
        <f>+rep!AP215</f>
        <v>0</v>
      </c>
      <c r="BB230" s="90">
        <f>+rep!AQ215</f>
        <v>0</v>
      </c>
      <c r="BC230" s="90">
        <f>+rep!AR215</f>
        <v>0</v>
      </c>
      <c r="BE230" s="33">
        <v>1987</v>
      </c>
      <c r="BF230" s="89">
        <f t="shared" si="289"/>
        <v>1.7911899999967916E-12</v>
      </c>
      <c r="BG230" s="89">
        <f t="shared" si="288"/>
        <v>1.565029999755068E-10</v>
      </c>
      <c r="BH230" s="89">
        <f t="shared" si="288"/>
        <v>7.922609937232252E-9</v>
      </c>
      <c r="BI230" s="89">
        <f t="shared" si="288"/>
        <v>2.3287194577063162E-7</v>
      </c>
      <c r="BJ230" s="89">
        <f t="shared" si="288"/>
        <v>3.9855241154709077E-6</v>
      </c>
      <c r="BK230" s="89">
        <f t="shared" si="288"/>
        <v>3.9893408388974994E-5</v>
      </c>
      <c r="BL230" s="89">
        <f t="shared" si="288"/>
        <v>2.3588333278827902E-4</v>
      </c>
      <c r="BM230" s="89">
        <f t="shared" si="288"/>
        <v>8.5010708660943903E-4</v>
      </c>
      <c r="BN230" s="89">
        <f t="shared" si="288"/>
        <v>2.0830925524974999E-3</v>
      </c>
      <c r="BO230" s="89">
        <f t="shared" si="288"/>
        <v>4.5885794673710999E-3</v>
      </c>
      <c r="BP230" s="89">
        <f t="shared" si="288"/>
        <v>1.1352410853509999E-2</v>
      </c>
      <c r="BQ230" s="89">
        <f t="shared" si="288"/>
        <v>2.6319716347749999E-2</v>
      </c>
      <c r="BR230" s="89">
        <f t="shared" si="288"/>
        <v>4.7500989998789996E-2</v>
      </c>
      <c r="BS230" s="89">
        <f t="shared" si="288"/>
        <v>6.6603050948310011E-2</v>
      </c>
      <c r="BT230" s="89">
        <f t="shared" si="288"/>
        <v>8.0103278463909994E-2</v>
      </c>
      <c r="BU230" s="89">
        <f t="shared" si="288"/>
        <v>9.2371943424E-2</v>
      </c>
      <c r="BV230" s="89">
        <f t="shared" si="288"/>
        <v>0.103544536975</v>
      </c>
      <c r="BW230" s="89">
        <f t="shared" si="288"/>
        <v>0.105367346364</v>
      </c>
      <c r="BX230" s="89">
        <f t="shared" si="288"/>
        <v>9.2924909070999998E-2</v>
      </c>
      <c r="BY230" s="89">
        <f t="shared" si="288"/>
        <v>7.1588039545440005E-2</v>
      </c>
      <c r="BZ230" s="89">
        <f t="shared" si="288"/>
        <v>5.118103776256E-2</v>
      </c>
      <c r="CA230" s="89">
        <f t="shared" si="288"/>
        <v>3.674122179975E-2</v>
      </c>
      <c r="CB230" s="89">
        <f t="shared" si="288"/>
        <v>2.7454673641589999E-2</v>
      </c>
      <c r="CC230" s="89">
        <f t="shared" si="288"/>
        <v>2.1219543900000002E-2</v>
      </c>
      <c r="CD230" s="89">
        <f t="shared" si="288"/>
        <v>1.6875673929750003E-2</v>
      </c>
      <c r="CE230" s="89">
        <f t="shared" si="288"/>
        <v>1.3841128940760001E-2</v>
      </c>
      <c r="CF230" s="89">
        <f t="shared" si="288"/>
        <v>1.163752111356E-2</v>
      </c>
      <c r="CG230" s="89">
        <f t="shared" si="288"/>
        <v>9.8451266651198993E-3</v>
      </c>
      <c r="CH230" s="89">
        <f t="shared" si="288"/>
        <v>8.1714237707239002E-3</v>
      </c>
      <c r="CI230" s="89">
        <f t="shared" si="288"/>
        <v>6.4934287431775003E-3</v>
      </c>
      <c r="CJ230" s="89">
        <f t="shared" si="288"/>
        <v>4.8467386193883997E-3</v>
      </c>
      <c r="CK230" s="89">
        <f t="shared" si="288"/>
        <v>3.3545905825536002E-3</v>
      </c>
      <c r="CL230" s="89">
        <f t="shared" si="288"/>
        <v>2.1363762902784E-3</v>
      </c>
      <c r="CM230" s="89">
        <f t="shared" si="288"/>
        <v>1.2466719218671E-3</v>
      </c>
      <c r="CN230" s="89">
        <f t="shared" si="288"/>
        <v>6.6536869438065601E-4</v>
      </c>
      <c r="CO230" s="89">
        <f t="shared" si="288"/>
        <v>3.2467751600291097E-4</v>
      </c>
      <c r="CP230" s="89">
        <f t="shared" si="288"/>
        <v>1.44913993845775E-4</v>
      </c>
      <c r="CQ230" s="89">
        <f t="shared" si="288"/>
        <v>5.9201394779815993E-5</v>
      </c>
      <c r="CR230" s="89">
        <f t="shared" si="288"/>
        <v>2.2146209523679108E-5</v>
      </c>
      <c r="CS230" s="89">
        <f t="shared" si="288"/>
        <v>7.5845524736911476E-6</v>
      </c>
      <c r="CT230" s="89">
        <f t="shared" si="288"/>
        <v>2.37559435652464E-6</v>
      </c>
      <c r="CU230" s="89">
        <f t="shared" si="288"/>
        <v>6.7921253866970072E-7</v>
      </c>
      <c r="CV230" s="89">
        <f t="shared" si="288"/>
        <v>1.7680996873822391E-7</v>
      </c>
    </row>
    <row r="231" spans="1:100" s="33" customFormat="1" x14ac:dyDescent="0.25">
      <c r="A231" s="87"/>
      <c r="B231" s="32"/>
      <c r="C231" s="85"/>
      <c r="D231" s="29"/>
      <c r="E231" s="29"/>
      <c r="F231" s="25"/>
      <c r="G231" s="25"/>
      <c r="H231" s="25"/>
      <c r="I231" s="25"/>
      <c r="J231" s="88"/>
      <c r="L231" s="18">
        <f t="shared" si="290"/>
        <v>1988</v>
      </c>
      <c r="M231" s="90">
        <f>+rep!B216</f>
        <v>0</v>
      </c>
      <c r="N231" s="90">
        <f>+rep!C216</f>
        <v>0</v>
      </c>
      <c r="O231" s="90">
        <f>+rep!D216</f>
        <v>0</v>
      </c>
      <c r="P231" s="90">
        <f>+rep!E216</f>
        <v>0</v>
      </c>
      <c r="Q231" s="90">
        <f>+rep!F216</f>
        <v>0</v>
      </c>
      <c r="R231" s="90">
        <f>+rep!G216</f>
        <v>0</v>
      </c>
      <c r="S231" s="90">
        <f>+rep!H216</f>
        <v>0</v>
      </c>
      <c r="T231" s="90">
        <f>+rep!I216</f>
        <v>0</v>
      </c>
      <c r="U231" s="90">
        <f>+rep!J216</f>
        <v>0</v>
      </c>
      <c r="V231" s="90">
        <f>+rep!K216</f>
        <v>0</v>
      </c>
      <c r="W231" s="90">
        <f>+rep!L216</f>
        <v>0</v>
      </c>
      <c r="X231" s="90">
        <f>+rep!M216</f>
        <v>0</v>
      </c>
      <c r="Y231" s="90">
        <f>+rep!N216</f>
        <v>0</v>
      </c>
      <c r="Z231" s="90">
        <f>+rep!O216</f>
        <v>0</v>
      </c>
      <c r="AA231" s="90">
        <f>+rep!P216</f>
        <v>0</v>
      </c>
      <c r="AB231" s="90">
        <f>+rep!Q216</f>
        <v>0</v>
      </c>
      <c r="AC231" s="90">
        <f>+rep!R216</f>
        <v>0</v>
      </c>
      <c r="AD231" s="90">
        <f>+rep!S216</f>
        <v>0</v>
      </c>
      <c r="AE231" s="90">
        <f>+rep!T216</f>
        <v>0</v>
      </c>
      <c r="AF231" s="90">
        <f>+rep!U216</f>
        <v>0</v>
      </c>
      <c r="AG231" s="90">
        <f>+rep!V216</f>
        <v>0</v>
      </c>
      <c r="AH231" s="90">
        <f>+rep!W216</f>
        <v>0</v>
      </c>
      <c r="AI231" s="90">
        <f>+rep!X216</f>
        <v>0</v>
      </c>
      <c r="AJ231" s="90">
        <f>+rep!Y216</f>
        <v>0</v>
      </c>
      <c r="AK231" s="90">
        <f>+rep!Z216</f>
        <v>0</v>
      </c>
      <c r="AL231" s="90">
        <f>+rep!AA216</f>
        <v>0</v>
      </c>
      <c r="AM231" s="90">
        <f>+rep!AB216</f>
        <v>0</v>
      </c>
      <c r="AN231" s="90">
        <f>+rep!AC216</f>
        <v>0</v>
      </c>
      <c r="AO231" s="90">
        <f>+rep!AD216</f>
        <v>0</v>
      </c>
      <c r="AP231" s="90">
        <f>+rep!AE216</f>
        <v>0</v>
      </c>
      <c r="AQ231" s="90">
        <f>+rep!AF216</f>
        <v>0</v>
      </c>
      <c r="AR231" s="90">
        <f>+rep!AG216</f>
        <v>0</v>
      </c>
      <c r="AS231" s="90">
        <f>+rep!AH216</f>
        <v>0</v>
      </c>
      <c r="AT231" s="90">
        <f>+rep!AI216</f>
        <v>0</v>
      </c>
      <c r="AU231" s="90">
        <f>+rep!AJ216</f>
        <v>0</v>
      </c>
      <c r="AV231" s="90">
        <f>+rep!AK216</f>
        <v>0</v>
      </c>
      <c r="AW231" s="90">
        <f>+rep!AL216</f>
        <v>0</v>
      </c>
      <c r="AX231" s="90">
        <f>+rep!AM216</f>
        <v>0</v>
      </c>
      <c r="AY231" s="90">
        <f>+rep!AN216</f>
        <v>0</v>
      </c>
      <c r="AZ231" s="90">
        <f>+rep!AO216</f>
        <v>0</v>
      </c>
      <c r="BA231" s="90">
        <f>+rep!AP216</f>
        <v>0</v>
      </c>
      <c r="BB231" s="90">
        <f>+rep!AQ216</f>
        <v>0</v>
      </c>
      <c r="BC231" s="90">
        <f>+rep!AR216</f>
        <v>0</v>
      </c>
      <c r="BE231" s="33">
        <v>1988</v>
      </c>
      <c r="BF231" s="89">
        <f t="shared" si="289"/>
        <v>2.1049599999955692E-12</v>
      </c>
      <c r="BG231" s="89">
        <f t="shared" si="288"/>
        <v>1.8390299996617969E-10</v>
      </c>
      <c r="BH231" s="89">
        <f t="shared" si="288"/>
        <v>9.3064599133898026E-9</v>
      </c>
      <c r="BI231" s="89">
        <f t="shared" si="288"/>
        <v>2.7332292529453764E-7</v>
      </c>
      <c r="BJ231" s="89">
        <f t="shared" si="288"/>
        <v>4.66861820380055E-6</v>
      </c>
      <c r="BK231" s="89">
        <f t="shared" si="288"/>
        <v>4.6489838493936002E-5</v>
      </c>
      <c r="BL231" s="89">
        <f t="shared" si="288"/>
        <v>2.7071967115115103E-4</v>
      </c>
      <c r="BM231" s="89">
        <f t="shared" si="288"/>
        <v>9.2773071504035102E-4</v>
      </c>
      <c r="BN231" s="89">
        <f t="shared" si="288"/>
        <v>1.9133450343195998E-3</v>
      </c>
      <c r="BO231" s="89">
        <f t="shared" si="288"/>
        <v>2.6175921047296002E-3</v>
      </c>
      <c r="BP231" s="89">
        <f t="shared" si="288"/>
        <v>3.3375954715839E-3</v>
      </c>
      <c r="BQ231" s="89">
        <f t="shared" si="288"/>
        <v>5.9068112099056004E-3</v>
      </c>
      <c r="BR231" s="89">
        <f t="shared" si="288"/>
        <v>1.201740304284E-2</v>
      </c>
      <c r="BS231" s="89">
        <f t="shared" si="288"/>
        <v>2.297338497639E-2</v>
      </c>
      <c r="BT231" s="89">
        <f t="shared" si="288"/>
        <v>4.0807103148789999E-2</v>
      </c>
      <c r="BU231" s="89">
        <f t="shared" si="288"/>
        <v>6.539864331324001E-2</v>
      </c>
      <c r="BV231" s="89">
        <f t="shared" si="288"/>
        <v>9.0263891099999993E-2</v>
      </c>
      <c r="BW231" s="89">
        <f t="shared" si="288"/>
        <v>0.10662720668400001</v>
      </c>
      <c r="BX231" s="89">
        <f t="shared" si="288"/>
        <v>0.11119755615600001</v>
      </c>
      <c r="BY231" s="89">
        <f t="shared" si="288"/>
        <v>0.10624603579899999</v>
      </c>
      <c r="BZ231" s="89">
        <f t="shared" si="288"/>
        <v>9.4467570624000005E-2</v>
      </c>
      <c r="CA231" s="89">
        <f t="shared" si="288"/>
        <v>7.7180124200789998E-2</v>
      </c>
      <c r="CB231" s="89">
        <f t="shared" si="288"/>
        <v>5.6877105693749999E-2</v>
      </c>
      <c r="CC231" s="89">
        <f t="shared" si="288"/>
        <v>3.7984231967110003E-2</v>
      </c>
      <c r="CD231" s="89">
        <f t="shared" si="288"/>
        <v>2.394121169904E-2</v>
      </c>
      <c r="CE231" s="89">
        <f t="shared" si="288"/>
        <v>1.5164584556759999E-2</v>
      </c>
      <c r="CF231" s="89">
        <f t="shared" si="288"/>
        <v>1.014150923775E-2</v>
      </c>
      <c r="CG231" s="89">
        <f t="shared" si="288"/>
        <v>7.2479713103616008E-3</v>
      </c>
      <c r="CH231" s="89">
        <f t="shared" si="288"/>
        <v>5.4416319217351003E-3</v>
      </c>
      <c r="CI231" s="89">
        <f t="shared" si="288"/>
        <v>4.1667718008816003E-3</v>
      </c>
      <c r="CJ231" s="89">
        <f t="shared" si="288"/>
        <v>3.1516241589756001E-3</v>
      </c>
      <c r="CK231" s="89">
        <f t="shared" si="288"/>
        <v>2.2890959121904001E-3</v>
      </c>
      <c r="CL231" s="89">
        <f t="shared" si="288"/>
        <v>1.5626604306878998E-3</v>
      </c>
      <c r="CM231" s="89">
        <f t="shared" si="288"/>
        <v>9.8794702734437512E-4</v>
      </c>
      <c r="CN231" s="89">
        <f t="shared" si="288"/>
        <v>5.7293936380017603E-4</v>
      </c>
      <c r="CO231" s="89">
        <f t="shared" si="288"/>
        <v>3.0292717948563901E-4</v>
      </c>
      <c r="CP231" s="89">
        <f t="shared" si="288"/>
        <v>1.4544983818815899E-4</v>
      </c>
      <c r="CQ231" s="89">
        <f t="shared" si="288"/>
        <v>6.3255898185051986E-5</v>
      </c>
      <c r="CR231" s="89">
        <f t="shared" si="288"/>
        <v>2.4871681368692709E-5</v>
      </c>
      <c r="CS231" s="89">
        <f t="shared" si="288"/>
        <v>8.8294820388702063E-6</v>
      </c>
      <c r="CT231" s="89">
        <f t="shared" si="288"/>
        <v>2.8270120079579195E-6</v>
      </c>
      <c r="CU231" s="89">
        <f t="shared" si="288"/>
        <v>8.1562333475749057E-7</v>
      </c>
      <c r="CV231" s="89">
        <f t="shared" si="288"/>
        <v>2.118749551089844E-7</v>
      </c>
    </row>
    <row r="232" spans="1:100" s="33" customFormat="1" x14ac:dyDescent="0.25">
      <c r="A232" s="87"/>
      <c r="B232" s="32"/>
      <c r="C232" s="85"/>
      <c r="D232" s="29"/>
      <c r="E232" s="29"/>
      <c r="F232" s="25"/>
      <c r="G232" s="25"/>
      <c r="H232" s="25"/>
      <c r="I232" s="25"/>
      <c r="J232" s="88"/>
      <c r="L232" s="18">
        <f t="shared" si="290"/>
        <v>1989</v>
      </c>
      <c r="M232" s="90">
        <f>+rep!B217</f>
        <v>0</v>
      </c>
      <c r="N232" s="90">
        <f>+rep!C217</f>
        <v>0</v>
      </c>
      <c r="O232" s="90">
        <f>+rep!D217</f>
        <v>0</v>
      </c>
      <c r="P232" s="90">
        <f>+rep!E217</f>
        <v>0</v>
      </c>
      <c r="Q232" s="90">
        <f>+rep!F217</f>
        <v>0</v>
      </c>
      <c r="R232" s="90">
        <f>+rep!G217</f>
        <v>0</v>
      </c>
      <c r="S232" s="90">
        <f>+rep!H217</f>
        <v>0</v>
      </c>
      <c r="T232" s="90">
        <f>+rep!I217</f>
        <v>0</v>
      </c>
      <c r="U232" s="90">
        <f>+rep!J217</f>
        <v>0</v>
      </c>
      <c r="V232" s="90">
        <f>+rep!K217</f>
        <v>0</v>
      </c>
      <c r="W232" s="90">
        <f>+rep!L217</f>
        <v>0</v>
      </c>
      <c r="X232" s="90">
        <f>+rep!M217</f>
        <v>0</v>
      </c>
      <c r="Y232" s="90">
        <f>+rep!N217</f>
        <v>0</v>
      </c>
      <c r="Z232" s="90">
        <f>+rep!O217</f>
        <v>0</v>
      </c>
      <c r="AA232" s="90">
        <f>+rep!P217</f>
        <v>0</v>
      </c>
      <c r="AB232" s="90">
        <f>+rep!Q217</f>
        <v>0</v>
      </c>
      <c r="AC232" s="90">
        <f>+rep!R217</f>
        <v>0</v>
      </c>
      <c r="AD232" s="90">
        <f>+rep!S217</f>
        <v>0</v>
      </c>
      <c r="AE232" s="90">
        <f>+rep!T217</f>
        <v>0</v>
      </c>
      <c r="AF232" s="90">
        <f>+rep!U217</f>
        <v>0</v>
      </c>
      <c r="AG232" s="90">
        <f>+rep!V217</f>
        <v>0</v>
      </c>
      <c r="AH232" s="90">
        <f>+rep!W217</f>
        <v>0</v>
      </c>
      <c r="AI232" s="90">
        <f>+rep!X217</f>
        <v>0</v>
      </c>
      <c r="AJ232" s="90">
        <f>+rep!Y217</f>
        <v>0</v>
      </c>
      <c r="AK232" s="90">
        <f>+rep!Z217</f>
        <v>0</v>
      </c>
      <c r="AL232" s="90">
        <f>+rep!AA217</f>
        <v>0</v>
      </c>
      <c r="AM232" s="90">
        <f>+rep!AB217</f>
        <v>0</v>
      </c>
      <c r="AN232" s="90">
        <f>+rep!AC217</f>
        <v>0</v>
      </c>
      <c r="AO232" s="90">
        <f>+rep!AD217</f>
        <v>0</v>
      </c>
      <c r="AP232" s="90">
        <f>+rep!AE217</f>
        <v>0</v>
      </c>
      <c r="AQ232" s="90">
        <f>+rep!AF217</f>
        <v>0</v>
      </c>
      <c r="AR232" s="90">
        <f>+rep!AG217</f>
        <v>0</v>
      </c>
      <c r="AS232" s="90">
        <f>+rep!AH217</f>
        <v>0</v>
      </c>
      <c r="AT232" s="90">
        <f>+rep!AI217</f>
        <v>0</v>
      </c>
      <c r="AU232" s="90">
        <f>+rep!AJ217</f>
        <v>0</v>
      </c>
      <c r="AV232" s="90">
        <f>+rep!AK217</f>
        <v>0</v>
      </c>
      <c r="AW232" s="90">
        <f>+rep!AL217</f>
        <v>0</v>
      </c>
      <c r="AX232" s="90">
        <f>+rep!AM217</f>
        <v>0</v>
      </c>
      <c r="AY232" s="90">
        <f>+rep!AN217</f>
        <v>0</v>
      </c>
      <c r="AZ232" s="90">
        <f>+rep!AO217</f>
        <v>0</v>
      </c>
      <c r="BA232" s="90">
        <f>+rep!AP217</f>
        <v>0</v>
      </c>
      <c r="BB232" s="90">
        <f>+rep!AQ217</f>
        <v>0</v>
      </c>
      <c r="BC232" s="90">
        <f>+rep!AR217</f>
        <v>0</v>
      </c>
      <c r="BE232" s="33">
        <v>1989</v>
      </c>
      <c r="BF232" s="89">
        <f t="shared" si="289"/>
        <v>3.206399999989719E-12</v>
      </c>
      <c r="BG232" s="89">
        <f t="shared" si="288"/>
        <v>2.8013099992152662E-10</v>
      </c>
      <c r="BH232" s="89">
        <f t="shared" si="288"/>
        <v>1.4176099799038189E-8</v>
      </c>
      <c r="BI232" s="89">
        <f t="shared" si="288"/>
        <v>4.1633882666183704E-7</v>
      </c>
      <c r="BJ232" s="89">
        <f t="shared" si="288"/>
        <v>7.1113794275633551E-6</v>
      </c>
      <c r="BK232" s="89">
        <f t="shared" si="288"/>
        <v>7.0811085079980791E-5</v>
      </c>
      <c r="BL232" s="89">
        <f t="shared" si="288"/>
        <v>4.1225890231995902E-4</v>
      </c>
      <c r="BM232" s="89">
        <f t="shared" si="288"/>
        <v>1.4117413392123999E-3</v>
      </c>
      <c r="BN232" s="89">
        <f t="shared" si="288"/>
        <v>2.9044348970735999E-3</v>
      </c>
      <c r="BO232" s="89">
        <f t="shared" si="288"/>
        <v>3.9281571514358992E-3</v>
      </c>
      <c r="BP232" s="89">
        <f t="shared" si="288"/>
        <v>4.7529422119375001E-3</v>
      </c>
      <c r="BQ232" s="89">
        <f t="shared" si="288"/>
        <v>7.4178044062044E-3</v>
      </c>
      <c r="BR232" s="89">
        <f t="shared" si="288"/>
        <v>1.2276957807749999E-2</v>
      </c>
      <c r="BS232" s="89">
        <f t="shared" si="288"/>
        <v>1.702175524476E-2</v>
      </c>
      <c r="BT232" s="89">
        <f t="shared" si="288"/>
        <v>2.0839416668159999E-2</v>
      </c>
      <c r="BU232" s="89">
        <f t="shared" si="288"/>
        <v>2.6941494693509999E-2</v>
      </c>
      <c r="BV232" s="89">
        <f t="shared" si="288"/>
        <v>3.9200928662040002E-2</v>
      </c>
      <c r="BW232" s="89">
        <f t="shared" si="288"/>
        <v>5.7968490204000002E-2</v>
      </c>
      <c r="BX232" s="89">
        <f t="shared" si="288"/>
        <v>7.9693814485110009E-2</v>
      </c>
      <c r="BY232" s="89">
        <f t="shared" si="288"/>
        <v>9.8493779355999997E-2</v>
      </c>
      <c r="BZ232" s="89">
        <f t="shared" si="288"/>
        <v>0.10859542255600001</v>
      </c>
      <c r="CA232" s="89">
        <f t="shared" si="288"/>
        <v>0.107187055164</v>
      </c>
      <c r="CB232" s="89">
        <f t="shared" si="288"/>
        <v>9.5407128511E-2</v>
      </c>
      <c r="CC232" s="89">
        <f t="shared" si="288"/>
        <v>7.7093228615639997E-2</v>
      </c>
      <c r="CD232" s="89">
        <f t="shared" si="288"/>
        <v>5.6774786438789998E-2</v>
      </c>
      <c r="CE232" s="89">
        <f t="shared" si="288"/>
        <v>3.8235564066309999E-2</v>
      </c>
      <c r="CF232" s="89">
        <f t="shared" si="288"/>
        <v>2.3819573593509998E-2</v>
      </c>
      <c r="CG232" s="89">
        <f t="shared" si="288"/>
        <v>1.414077506844E-2</v>
      </c>
      <c r="CH232" s="89">
        <f t="shared" si="288"/>
        <v>8.3937075107631005E-3</v>
      </c>
      <c r="CI232" s="89">
        <f t="shared" si="288"/>
        <v>5.2144719601975005E-3</v>
      </c>
      <c r="CJ232" s="89">
        <f t="shared" si="288"/>
        <v>3.4349096386958999E-3</v>
      </c>
      <c r="CK232" s="89">
        <f t="shared" si="288"/>
        <v>2.3407650170871003E-3</v>
      </c>
      <c r="CL232" s="89">
        <f t="shared" si="288"/>
        <v>1.5863255556775001E-3</v>
      </c>
      <c r="CM232" s="89">
        <f t="shared" si="288"/>
        <v>1.0328609887551E-3</v>
      </c>
      <c r="CN232" s="89">
        <f t="shared" si="288"/>
        <v>6.3062081502163908E-4</v>
      </c>
      <c r="CO232" s="89">
        <f t="shared" si="288"/>
        <v>3.5539460481855904E-4</v>
      </c>
      <c r="CP232" s="89">
        <f t="shared" si="288"/>
        <v>1.8300949526015099E-4</v>
      </c>
      <c r="CQ232" s="89">
        <f t="shared" si="288"/>
        <v>8.5549380051085116E-5</v>
      </c>
      <c r="CR232" s="89">
        <f t="shared" si="288"/>
        <v>3.6146193358243746E-5</v>
      </c>
      <c r="CS232" s="89">
        <f t="shared" si="288"/>
        <v>1.3763210568820439E-5</v>
      </c>
      <c r="CT232" s="89">
        <f t="shared" si="288"/>
        <v>4.7126377908357247E-6</v>
      </c>
      <c r="CU232" s="89">
        <f t="shared" si="288"/>
        <v>1.4487579010944625E-6</v>
      </c>
      <c r="CV232" s="89">
        <f t="shared" si="288"/>
        <v>3.9936184050999293E-7</v>
      </c>
    </row>
    <row r="233" spans="1:100" s="33" customFormat="1" x14ac:dyDescent="0.25">
      <c r="A233" s="87"/>
      <c r="B233" s="32"/>
      <c r="C233" s="85"/>
      <c r="D233" s="29"/>
      <c r="E233" s="29"/>
      <c r="F233" s="25"/>
      <c r="G233" s="25"/>
      <c r="H233" s="25"/>
      <c r="I233" s="25"/>
      <c r="J233" s="88"/>
      <c r="L233" s="18">
        <f t="shared" si="290"/>
        <v>1990</v>
      </c>
      <c r="M233" s="90">
        <f>+rep!B218</f>
        <v>0</v>
      </c>
      <c r="N233" s="90">
        <f>+rep!C218</f>
        <v>0</v>
      </c>
      <c r="O233" s="90">
        <f>+rep!D218</f>
        <v>0</v>
      </c>
      <c r="P233" s="90">
        <f>+rep!E218</f>
        <v>0</v>
      </c>
      <c r="Q233" s="90">
        <f>+rep!F218</f>
        <v>0</v>
      </c>
      <c r="R233" s="90">
        <f>+rep!G218</f>
        <v>0</v>
      </c>
      <c r="S233" s="90">
        <f>+rep!H218</f>
        <v>0</v>
      </c>
      <c r="T233" s="90">
        <f>+rep!I218</f>
        <v>0</v>
      </c>
      <c r="U233" s="90">
        <f>+rep!J218</f>
        <v>0</v>
      </c>
      <c r="V233" s="90">
        <f>+rep!K218</f>
        <v>0</v>
      </c>
      <c r="W233" s="90">
        <f>+rep!L218</f>
        <v>0</v>
      </c>
      <c r="X233" s="90">
        <f>+rep!M218</f>
        <v>0</v>
      </c>
      <c r="Y233" s="90">
        <f>+rep!N218</f>
        <v>0</v>
      </c>
      <c r="Z233" s="90">
        <f>+rep!O218</f>
        <v>0</v>
      </c>
      <c r="AA233" s="90">
        <f>+rep!P218</f>
        <v>0</v>
      </c>
      <c r="AB233" s="90">
        <f>+rep!Q218</f>
        <v>0</v>
      </c>
      <c r="AC233" s="90">
        <f>+rep!R218</f>
        <v>0</v>
      </c>
      <c r="AD233" s="90">
        <f>+rep!S218</f>
        <v>0</v>
      </c>
      <c r="AE233" s="90">
        <f>+rep!T218</f>
        <v>0</v>
      </c>
      <c r="AF233" s="90">
        <f>+rep!U218</f>
        <v>0</v>
      </c>
      <c r="AG233" s="90">
        <f>+rep!V218</f>
        <v>0</v>
      </c>
      <c r="AH233" s="90">
        <f>+rep!W218</f>
        <v>0</v>
      </c>
      <c r="AI233" s="90">
        <f>+rep!X218</f>
        <v>0</v>
      </c>
      <c r="AJ233" s="90">
        <f>+rep!Y218</f>
        <v>0</v>
      </c>
      <c r="AK233" s="90">
        <f>+rep!Z218</f>
        <v>0</v>
      </c>
      <c r="AL233" s="90">
        <f>+rep!AA218</f>
        <v>0</v>
      </c>
      <c r="AM233" s="90">
        <f>+rep!AB218</f>
        <v>0</v>
      </c>
      <c r="AN233" s="90">
        <f>+rep!AC218</f>
        <v>0</v>
      </c>
      <c r="AO233" s="90">
        <f>+rep!AD218</f>
        <v>0</v>
      </c>
      <c r="AP233" s="90">
        <f>+rep!AE218</f>
        <v>0</v>
      </c>
      <c r="AQ233" s="90">
        <f>+rep!AF218</f>
        <v>0</v>
      </c>
      <c r="AR233" s="90">
        <f>+rep!AG218</f>
        <v>0</v>
      </c>
      <c r="AS233" s="90">
        <f>+rep!AH218</f>
        <v>0</v>
      </c>
      <c r="AT233" s="90">
        <f>+rep!AI218</f>
        <v>0</v>
      </c>
      <c r="AU233" s="90">
        <f>+rep!AJ218</f>
        <v>0</v>
      </c>
      <c r="AV233" s="90">
        <f>+rep!AK218</f>
        <v>0</v>
      </c>
      <c r="AW233" s="90">
        <f>+rep!AL218</f>
        <v>0</v>
      </c>
      <c r="AX233" s="90">
        <f>+rep!AM218</f>
        <v>0</v>
      </c>
      <c r="AY233" s="90">
        <f>+rep!AN218</f>
        <v>0</v>
      </c>
      <c r="AZ233" s="90">
        <f>+rep!AO218</f>
        <v>0</v>
      </c>
      <c r="BA233" s="90">
        <f>+rep!AP218</f>
        <v>0</v>
      </c>
      <c r="BB233" s="90">
        <f>+rep!AQ218</f>
        <v>0</v>
      </c>
      <c r="BC233" s="90">
        <f>+rep!AR218</f>
        <v>0</v>
      </c>
      <c r="BE233" s="33">
        <v>1990</v>
      </c>
      <c r="BF233" s="89">
        <f t="shared" si="289"/>
        <v>7.1619599999487066E-12</v>
      </c>
      <c r="BG233" s="89">
        <f t="shared" si="288"/>
        <v>6.2570999960848694E-10</v>
      </c>
      <c r="BH233" s="89">
        <f t="shared" si="288"/>
        <v>3.1663798997403768E-8</v>
      </c>
      <c r="BI233" s="89">
        <f t="shared" si="288"/>
        <v>9.2990013528413026E-7</v>
      </c>
      <c r="BJ233" s="89">
        <f t="shared" si="288"/>
        <v>1.5881947755723158E-5</v>
      </c>
      <c r="BK233" s="89">
        <f t="shared" si="288"/>
        <v>1.5809499806560001E-4</v>
      </c>
      <c r="BL233" s="89">
        <f t="shared" si="288"/>
        <v>9.1941611601083098E-4</v>
      </c>
      <c r="BM233" s="89">
        <f t="shared" si="288"/>
        <v>3.1373646915471001E-3</v>
      </c>
      <c r="BN233" s="89">
        <f t="shared" si="288"/>
        <v>6.3858812287038999E-3</v>
      </c>
      <c r="BO233" s="89">
        <f t="shared" si="288"/>
        <v>8.3243764934775016E-3</v>
      </c>
      <c r="BP233" s="89">
        <f t="shared" si="288"/>
        <v>9.0689771674374985E-3</v>
      </c>
      <c r="BQ233" s="89">
        <f t="shared" si="288"/>
        <v>1.2603321584309999E-2</v>
      </c>
      <c r="BR233" s="89">
        <f t="shared" si="288"/>
        <v>1.9914004940160001E-2</v>
      </c>
      <c r="BS233" s="89">
        <f t="shared" si="288"/>
        <v>2.6712658417590001E-2</v>
      </c>
      <c r="BT233" s="89">
        <f t="shared" si="288"/>
        <v>3.0255718392790003E-2</v>
      </c>
      <c r="BU233" s="89">
        <f t="shared" si="288"/>
        <v>3.2964584055639998E-2</v>
      </c>
      <c r="BV233" s="89">
        <f t="shared" si="288"/>
        <v>3.7452998804760003E-2</v>
      </c>
      <c r="BW233" s="89">
        <f t="shared" si="288"/>
        <v>4.2895640396160006E-2</v>
      </c>
      <c r="BX233" s="89">
        <f t="shared" si="288"/>
        <v>4.8648476971589999E-2</v>
      </c>
      <c r="BY233" s="89">
        <f t="shared" si="288"/>
        <v>5.6677980144000002E-2</v>
      </c>
      <c r="BZ233" s="89">
        <f t="shared" si="288"/>
        <v>6.8162486939189998E-2</v>
      </c>
      <c r="CA233" s="89">
        <f t="shared" si="288"/>
        <v>8.0425042692959997E-2</v>
      </c>
      <c r="CB233" s="89">
        <f t="shared" si="288"/>
        <v>8.8566644128710001E-2</v>
      </c>
      <c r="CC233" s="89">
        <f t="shared" si="288"/>
        <v>8.8876193554709992E-2</v>
      </c>
      <c r="CD233" s="89">
        <f t="shared" si="288"/>
        <v>8.0605113908789994E-2</v>
      </c>
      <c r="CE233" s="89">
        <f t="shared" si="288"/>
        <v>6.590725896390999E-2</v>
      </c>
      <c r="CF233" s="89">
        <f t="shared" si="288"/>
        <v>4.8640399892790002E-2</v>
      </c>
      <c r="CG233" s="89">
        <f t="shared" si="288"/>
        <v>3.2592473607959999E-2</v>
      </c>
      <c r="CH233" s="89">
        <f t="shared" si="288"/>
        <v>2.0078311497749999E-2</v>
      </c>
      <c r="CI233" s="89">
        <f t="shared" si="288"/>
        <v>1.162111651164E-2</v>
      </c>
      <c r="CJ233" s="89">
        <f t="shared" si="288"/>
        <v>6.5252857273351006E-3</v>
      </c>
      <c r="CK233" s="89">
        <f t="shared" si="288"/>
        <v>3.6823594361595998E-3</v>
      </c>
      <c r="CL233" s="89">
        <f t="shared" si="288"/>
        <v>2.1316565641115999E-3</v>
      </c>
      <c r="CM233" s="89">
        <f t="shared" si="288"/>
        <v>1.2551905291670999E-3</v>
      </c>
      <c r="CN233" s="89">
        <f t="shared" si="288"/>
        <v>7.2974768966103899E-4</v>
      </c>
      <c r="CO233" s="89">
        <f t="shared" si="288"/>
        <v>4.0546246673687098E-4</v>
      </c>
      <c r="CP233" s="89">
        <f t="shared" si="288"/>
        <v>2.1002786975481599E-4</v>
      </c>
      <c r="CQ233" s="89">
        <f t="shared" si="288"/>
        <v>9.9806436686291036E-5</v>
      </c>
      <c r="CR233" s="89">
        <f t="shared" si="288"/>
        <v>4.3080643898193751E-5</v>
      </c>
      <c r="CS233" s="89">
        <f t="shared" si="288"/>
        <v>1.6786818193273592E-5</v>
      </c>
      <c r="CT233" s="89">
        <f t="shared" si="288"/>
        <v>5.8817254048993019E-6</v>
      </c>
      <c r="CU233" s="89">
        <f t="shared" si="288"/>
        <v>1.8482265840458669E-6</v>
      </c>
      <c r="CV233" s="89">
        <f t="shared" si="288"/>
        <v>5.1992172968111384E-7</v>
      </c>
    </row>
    <row r="234" spans="1:100" s="33" customFormat="1" x14ac:dyDescent="0.25">
      <c r="A234" s="87"/>
      <c r="B234" s="32"/>
      <c r="C234" s="85"/>
      <c r="D234" s="29"/>
      <c r="E234" s="29"/>
      <c r="F234" s="25"/>
      <c r="G234" s="25"/>
      <c r="H234" s="25"/>
      <c r="I234" s="25"/>
      <c r="J234" s="88"/>
      <c r="L234" s="18">
        <f t="shared" si="290"/>
        <v>1991</v>
      </c>
      <c r="M234" s="90">
        <f>+rep!B219</f>
        <v>0</v>
      </c>
      <c r="N234" s="90">
        <f>+rep!C219</f>
        <v>0</v>
      </c>
      <c r="O234" s="90">
        <f>+rep!D219</f>
        <v>0</v>
      </c>
      <c r="P234" s="90">
        <f>+rep!E219</f>
        <v>0</v>
      </c>
      <c r="Q234" s="90">
        <f>+rep!F219</f>
        <v>0</v>
      </c>
      <c r="R234" s="90">
        <f>+rep!G219</f>
        <v>0</v>
      </c>
      <c r="S234" s="90">
        <f>+rep!H219</f>
        <v>0</v>
      </c>
      <c r="T234" s="90">
        <f>+rep!I219</f>
        <v>0</v>
      </c>
      <c r="U234" s="90">
        <f>+rep!J219</f>
        <v>0</v>
      </c>
      <c r="V234" s="90">
        <f>+rep!K219</f>
        <v>0</v>
      </c>
      <c r="W234" s="90">
        <f>+rep!L219</f>
        <v>0</v>
      </c>
      <c r="X234" s="90">
        <f>+rep!M219</f>
        <v>0</v>
      </c>
      <c r="Y234" s="90">
        <f>+rep!N219</f>
        <v>0</v>
      </c>
      <c r="Z234" s="90">
        <f>+rep!O219</f>
        <v>0</v>
      </c>
      <c r="AA234" s="90">
        <f>+rep!P219</f>
        <v>0</v>
      </c>
      <c r="AB234" s="90">
        <f>+rep!Q219</f>
        <v>0</v>
      </c>
      <c r="AC234" s="90">
        <f>+rep!R219</f>
        <v>0</v>
      </c>
      <c r="AD234" s="90">
        <f>+rep!S219</f>
        <v>0</v>
      </c>
      <c r="AE234" s="90">
        <f>+rep!T219</f>
        <v>0</v>
      </c>
      <c r="AF234" s="90">
        <f>+rep!U219</f>
        <v>0</v>
      </c>
      <c r="AG234" s="90">
        <f>+rep!V219</f>
        <v>0</v>
      </c>
      <c r="AH234" s="90">
        <f>+rep!W219</f>
        <v>0</v>
      </c>
      <c r="AI234" s="90">
        <f>+rep!X219</f>
        <v>0</v>
      </c>
      <c r="AJ234" s="90">
        <f>+rep!Y219</f>
        <v>0</v>
      </c>
      <c r="AK234" s="90">
        <f>+rep!Z219</f>
        <v>0</v>
      </c>
      <c r="AL234" s="90">
        <f>+rep!AA219</f>
        <v>0</v>
      </c>
      <c r="AM234" s="90">
        <f>+rep!AB219</f>
        <v>0</v>
      </c>
      <c r="AN234" s="90">
        <f>+rep!AC219</f>
        <v>0</v>
      </c>
      <c r="AO234" s="90">
        <f>+rep!AD219</f>
        <v>0</v>
      </c>
      <c r="AP234" s="90">
        <f>+rep!AE219</f>
        <v>0</v>
      </c>
      <c r="AQ234" s="90">
        <f>+rep!AF219</f>
        <v>0</v>
      </c>
      <c r="AR234" s="90">
        <f>+rep!AG219</f>
        <v>0</v>
      </c>
      <c r="AS234" s="90">
        <f>+rep!AH219</f>
        <v>0</v>
      </c>
      <c r="AT234" s="90">
        <f>+rep!AI219</f>
        <v>0</v>
      </c>
      <c r="AU234" s="90">
        <f>+rep!AJ219</f>
        <v>0</v>
      </c>
      <c r="AV234" s="90">
        <f>+rep!AK219</f>
        <v>0</v>
      </c>
      <c r="AW234" s="90">
        <f>+rep!AL219</f>
        <v>0</v>
      </c>
      <c r="AX234" s="90">
        <f>+rep!AM219</f>
        <v>0</v>
      </c>
      <c r="AY234" s="90">
        <f>+rep!AN219</f>
        <v>0</v>
      </c>
      <c r="AZ234" s="90">
        <f>+rep!AO219</f>
        <v>0</v>
      </c>
      <c r="BA234" s="90">
        <f>+rep!AP219</f>
        <v>0</v>
      </c>
      <c r="BB234" s="90">
        <f>+rep!AQ219</f>
        <v>0</v>
      </c>
      <c r="BC234" s="90">
        <f>+rep!AR219</f>
        <v>0</v>
      </c>
      <c r="BE234" s="33">
        <v>1991</v>
      </c>
      <c r="BF234" s="89">
        <f t="shared" si="289"/>
        <v>4.4359199999803229E-12</v>
      </c>
      <c r="BG234" s="89">
        <f t="shared" si="288"/>
        <v>3.8755699984979954E-10</v>
      </c>
      <c r="BH234" s="89">
        <f t="shared" si="288"/>
        <v>1.9613899615294927E-8</v>
      </c>
      <c r="BI234" s="89">
        <f t="shared" si="288"/>
        <v>5.7614666805463444E-7</v>
      </c>
      <c r="BJ234" s="89">
        <f t="shared" ref="BJ234:BJ261" si="291">+Q272*(1-Q272)</f>
        <v>9.8453330675081132E-6</v>
      </c>
      <c r="BK234" s="89">
        <f t="shared" ref="BK234:BK261" si="292">+R272*(1-R272)</f>
        <v>9.8145165635236961E-5</v>
      </c>
      <c r="BL234" s="89">
        <f t="shared" ref="BL234:BL261" si="293">+S272*(1-S272)</f>
        <v>5.7328696468454394E-4</v>
      </c>
      <c r="BM234" s="89">
        <f t="shared" ref="BM234:BM261" si="294">+T272*(1-T272)</f>
        <v>1.9853327252959E-3</v>
      </c>
      <c r="BN234" s="89">
        <f t="shared" ref="BN234:BN261" si="295">+U272*(1-U272)</f>
        <v>4.2630200421774995E-3</v>
      </c>
      <c r="BO234" s="89">
        <f t="shared" ref="BO234:BO261" si="296">+V272*(1-V272)</f>
        <v>6.7198562507031004E-3</v>
      </c>
      <c r="BP234" s="89">
        <f t="shared" ref="BP234:BP261" si="297">+W272*(1-W272)</f>
        <v>1.1233882230999999E-2</v>
      </c>
      <c r="BQ234" s="89">
        <f t="shared" ref="BQ234:BQ261" si="298">+X272*(1-X272)</f>
        <v>2.1933390005760001E-2</v>
      </c>
      <c r="BR234" s="89">
        <f t="shared" ref="BR234:BR261" si="299">+Y272*(1-Y272)</f>
        <v>3.7392507601560002E-2</v>
      </c>
      <c r="BS234" s="89">
        <f t="shared" ref="BS234:BS261" si="300">+Z272*(1-Z272)</f>
        <v>4.9144547439000007E-2</v>
      </c>
      <c r="BT234" s="89">
        <f t="shared" ref="BT234:BT261" si="301">+AA272*(1-AA272)</f>
        <v>5.2453530556000001E-2</v>
      </c>
      <c r="BU234" s="89">
        <f t="shared" ref="BU234:BU261" si="302">+AB272*(1-AB272)</f>
        <v>5.2112925975000002E-2</v>
      </c>
      <c r="BV234" s="89">
        <f t="shared" ref="BV234:BV261" si="303">+AC272*(1-AC272)</f>
        <v>5.3746924378840003E-2</v>
      </c>
      <c r="BW234" s="89">
        <f t="shared" ref="BW234:BW261" si="304">+AD272*(1-AD272)</f>
        <v>5.5939134052439998E-2</v>
      </c>
      <c r="BX234" s="89">
        <f t="shared" ref="BX234:BX261" si="305">+AE272*(1-AE272)</f>
        <v>5.5370001672789999E-2</v>
      </c>
      <c r="BY234" s="89">
        <f t="shared" ref="BY234:BY261" si="306">+AF272*(1-AF272)</f>
        <v>5.277634465831E-2</v>
      </c>
      <c r="BZ234" s="89">
        <f t="shared" ref="BZ234:BZ261" si="307">+AG272*(1-AG272)</f>
        <v>5.0958743487839998E-2</v>
      </c>
      <c r="CA234" s="89">
        <f t="shared" ref="CA234:CA261" si="308">+AH272*(1-AH272)</f>
        <v>5.1335821050240003E-2</v>
      </c>
      <c r="CB234" s="89">
        <f t="shared" ref="CB234:CB261" si="309">+AI272*(1-AI272)</f>
        <v>5.3695621093750007E-2</v>
      </c>
      <c r="CC234" s="89">
        <f t="shared" ref="CC234:CC261" si="310">+AJ272*(1-AJ272)</f>
        <v>5.6807049816159992E-2</v>
      </c>
      <c r="CD234" s="89">
        <f t="shared" ref="CD234:CD261" si="311">+AK272*(1-AK272)</f>
        <v>5.8546059529749998E-2</v>
      </c>
      <c r="CE234" s="89">
        <f t="shared" ref="CE234:CE261" si="312">+AL272*(1-AL272)</f>
        <v>5.6721330555909999E-2</v>
      </c>
      <c r="CF234" s="89">
        <f t="shared" ref="CF234:CF261" si="313">+AM272*(1-AM272)</f>
        <v>5.0428822590789998E-2</v>
      </c>
      <c r="CG234" s="89">
        <f t="shared" ref="CG234:CG261" si="314">+AN272*(1-AN272)</f>
        <v>4.063436228799E-2</v>
      </c>
      <c r="CH234" s="89">
        <f t="shared" ref="CH234:CH261" si="315">+AO272*(1-AO272)</f>
        <v>2.956195623111E-2</v>
      </c>
      <c r="CI234" s="89">
        <f t="shared" ref="CI234:CI261" si="316">+AP272*(1-AP272)</f>
        <v>1.9476143359000001E-2</v>
      </c>
      <c r="CJ234" s="89">
        <f t="shared" ref="CJ234:CJ261" si="317">+AQ272*(1-AQ272)</f>
        <v>1.172881022191E-2</v>
      </c>
      <c r="CK234" s="89">
        <f t="shared" ref="CK234:CK261" si="318">+AR272*(1-AR272)</f>
        <v>6.5567360399100003E-3</v>
      </c>
      <c r="CL234" s="89">
        <f t="shared" ref="CL234:CL261" si="319">+AS272*(1-AS272)</f>
        <v>3.4719709775078997E-3</v>
      </c>
      <c r="CM234" s="89">
        <f t="shared" ref="CM234:CM261" si="320">+AT272*(1-AT272)</f>
        <v>1.7779276827900002E-3</v>
      </c>
      <c r="CN234" s="89">
        <f t="shared" ref="CN234:CN261" si="321">+AU272*(1-AU272)</f>
        <v>8.9234230094039995E-4</v>
      </c>
      <c r="CO234" s="89">
        <f t="shared" ref="CO234:CO261" si="322">+AV272*(1-AV272)</f>
        <v>4.3865741067749999E-4</v>
      </c>
      <c r="CP234" s="89">
        <f t="shared" ref="CP234:CP261" si="323">+AW272*(1-AW272)</f>
        <v>2.0823062194092398E-4</v>
      </c>
      <c r="CQ234" s="89">
        <f t="shared" ref="CQ234:CQ261" si="324">+AX272*(1-AX272)</f>
        <v>9.3546147480685991E-5</v>
      </c>
      <c r="CR234" s="89">
        <f t="shared" ref="CR234:CR261" si="325">+AY272*(1-AY272)</f>
        <v>3.9031976385877747E-5</v>
      </c>
      <c r="CS234" s="89">
        <f t="shared" ref="CS234:CS261" si="326">+AZ272*(1-AZ272)</f>
        <v>1.491397756663836E-5</v>
      </c>
      <c r="CT234" s="89">
        <f t="shared" ref="CT234:CT261" si="327">+BA272*(1-BA272)</f>
        <v>5.1691032800950424E-6</v>
      </c>
      <c r="CU234" s="89">
        <f t="shared" ref="CU234:CU261" si="328">+BB272*(1-BB272)</f>
        <v>1.6151973911289601E-6</v>
      </c>
      <c r="CV234" s="89">
        <f t="shared" ref="CV234:CV261" si="329">+BC272*(1-BC272)</f>
        <v>4.5323579457712832E-7</v>
      </c>
    </row>
    <row r="235" spans="1:100" s="33" customFormat="1" x14ac:dyDescent="0.25">
      <c r="A235" s="87"/>
      <c r="B235" s="32"/>
      <c r="C235" s="85"/>
      <c r="D235" s="29"/>
      <c r="E235" s="29"/>
      <c r="F235" s="25"/>
      <c r="G235" s="25"/>
      <c r="H235" s="25"/>
      <c r="I235" s="25"/>
      <c r="J235" s="88"/>
      <c r="L235" s="18">
        <f t="shared" si="290"/>
        <v>1992</v>
      </c>
      <c r="M235" s="90">
        <f>+rep!B220</f>
        <v>0</v>
      </c>
      <c r="N235" s="90">
        <f>+rep!C220</f>
        <v>0</v>
      </c>
      <c r="O235" s="90">
        <f>+rep!D220</f>
        <v>0</v>
      </c>
      <c r="P235" s="90">
        <f>+rep!E220</f>
        <v>0</v>
      </c>
      <c r="Q235" s="90">
        <f>+rep!F220</f>
        <v>0</v>
      </c>
      <c r="R235" s="90">
        <f>+rep!G220</f>
        <v>0</v>
      </c>
      <c r="S235" s="90">
        <f>+rep!H220</f>
        <v>0</v>
      </c>
      <c r="T235" s="90">
        <f>+rep!I220</f>
        <v>0</v>
      </c>
      <c r="U235" s="90">
        <f>+rep!J220</f>
        <v>0</v>
      </c>
      <c r="V235" s="90">
        <f>+rep!K220</f>
        <v>0</v>
      </c>
      <c r="W235" s="90">
        <f>+rep!L220</f>
        <v>0</v>
      </c>
      <c r="X235" s="90">
        <f>+rep!M220</f>
        <v>0</v>
      </c>
      <c r="Y235" s="90">
        <f>+rep!N220</f>
        <v>0</v>
      </c>
      <c r="Z235" s="90">
        <f>+rep!O220</f>
        <v>0</v>
      </c>
      <c r="AA235" s="90">
        <f>+rep!P220</f>
        <v>0</v>
      </c>
      <c r="AB235" s="90">
        <f>+rep!Q220</f>
        <v>0</v>
      </c>
      <c r="AC235" s="90">
        <f>+rep!R220</f>
        <v>0</v>
      </c>
      <c r="AD235" s="90">
        <f>+rep!S220</f>
        <v>0</v>
      </c>
      <c r="AE235" s="90">
        <f>+rep!T220</f>
        <v>0</v>
      </c>
      <c r="AF235" s="90">
        <f>+rep!U220</f>
        <v>0</v>
      </c>
      <c r="AG235" s="90">
        <f>+rep!V220</f>
        <v>0</v>
      </c>
      <c r="AH235" s="90">
        <f>+rep!W220</f>
        <v>0</v>
      </c>
      <c r="AI235" s="90">
        <f>+rep!X220</f>
        <v>0</v>
      </c>
      <c r="AJ235" s="90">
        <f>+rep!Y220</f>
        <v>0</v>
      </c>
      <c r="AK235" s="90">
        <f>+rep!Z220</f>
        <v>0</v>
      </c>
      <c r="AL235" s="90">
        <f>+rep!AA220</f>
        <v>0</v>
      </c>
      <c r="AM235" s="90">
        <f>+rep!AB220</f>
        <v>0</v>
      </c>
      <c r="AN235" s="90">
        <f>+rep!AC220</f>
        <v>0</v>
      </c>
      <c r="AO235" s="90">
        <f>+rep!AD220</f>
        <v>0</v>
      </c>
      <c r="AP235" s="90">
        <f>+rep!AE220</f>
        <v>0</v>
      </c>
      <c r="AQ235" s="90">
        <f>+rep!AF220</f>
        <v>0</v>
      </c>
      <c r="AR235" s="90">
        <f>+rep!AG220</f>
        <v>0</v>
      </c>
      <c r="AS235" s="90">
        <f>+rep!AH220</f>
        <v>0</v>
      </c>
      <c r="AT235" s="90">
        <f>+rep!AI220</f>
        <v>0</v>
      </c>
      <c r="AU235" s="90">
        <f>+rep!AJ220</f>
        <v>0</v>
      </c>
      <c r="AV235" s="90">
        <f>+rep!AK220</f>
        <v>0</v>
      </c>
      <c r="AW235" s="90">
        <f>+rep!AL220</f>
        <v>0</v>
      </c>
      <c r="AX235" s="90">
        <f>+rep!AM220</f>
        <v>0</v>
      </c>
      <c r="AY235" s="90">
        <f>+rep!AN220</f>
        <v>0</v>
      </c>
      <c r="AZ235" s="90">
        <f>+rep!AO220</f>
        <v>0</v>
      </c>
      <c r="BA235" s="90">
        <f>+rep!AP220</f>
        <v>0</v>
      </c>
      <c r="BB235" s="90">
        <f>+rep!AQ220</f>
        <v>0</v>
      </c>
      <c r="BC235" s="90">
        <f>+rep!AR220</f>
        <v>0</v>
      </c>
      <c r="BE235" s="33">
        <v>1992</v>
      </c>
      <c r="BF235" s="89">
        <f t="shared" si="289"/>
        <v>2.3997699999942412E-12</v>
      </c>
      <c r="BG235" s="89">
        <f t="shared" ref="BG235:BG261" si="330">+N273*(1-N273)</f>
        <v>2.0966299995604143E-10</v>
      </c>
      <c r="BH235" s="89">
        <f t="shared" ref="BH235:BH261" si="331">+O273*(1-O273)</f>
        <v>1.06108998874088E-8</v>
      </c>
      <c r="BI235" s="89">
        <f t="shared" ref="BI235:BI261" si="332">+P273*(1-P273)</f>
        <v>3.1168990284934389E-7</v>
      </c>
      <c r="BJ235" s="89">
        <f t="shared" si="291"/>
        <v>5.3262916303152568E-6</v>
      </c>
      <c r="BK235" s="89">
        <f t="shared" si="292"/>
        <v>5.3099680124493753E-5</v>
      </c>
      <c r="BL235" s="89">
        <f t="shared" si="293"/>
        <v>3.1025967915326402E-4</v>
      </c>
      <c r="BM235" s="89">
        <f t="shared" si="294"/>
        <v>1.0754808463104E-3</v>
      </c>
      <c r="BN235" s="89">
        <f t="shared" si="295"/>
        <v>2.3150256974319001E-3</v>
      </c>
      <c r="BO235" s="89">
        <f t="shared" si="296"/>
        <v>3.6765625715676001E-3</v>
      </c>
      <c r="BP235" s="89">
        <f t="shared" si="297"/>
        <v>6.2779940132319002E-3</v>
      </c>
      <c r="BQ235" s="89">
        <f t="shared" si="298"/>
        <v>1.2762912513990001E-2</v>
      </c>
      <c r="BR235" s="89">
        <f t="shared" si="299"/>
        <v>2.3453035069750001E-2</v>
      </c>
      <c r="BS235" s="89">
        <f t="shared" si="300"/>
        <v>3.5619054433590001E-2</v>
      </c>
      <c r="BT235" s="89">
        <f t="shared" si="301"/>
        <v>4.8472090574040005E-2</v>
      </c>
      <c r="BU235" s="89">
        <f t="shared" si="302"/>
        <v>6.3668522082309997E-2</v>
      </c>
      <c r="BV235" s="89">
        <f t="shared" si="303"/>
        <v>7.8535683193749997E-2</v>
      </c>
      <c r="BW235" s="89">
        <f t="shared" si="304"/>
        <v>8.5896744668439995E-2</v>
      </c>
      <c r="BX235" s="89">
        <f t="shared" si="305"/>
        <v>8.2597095799E-2</v>
      </c>
      <c r="BY235" s="89">
        <f t="shared" si="306"/>
        <v>7.2675211099749989E-2</v>
      </c>
      <c r="BZ235" s="89">
        <f t="shared" si="307"/>
        <v>6.1993988468440002E-2</v>
      </c>
      <c r="CA235" s="89">
        <f t="shared" si="308"/>
        <v>5.3145129301109997E-2</v>
      </c>
      <c r="CB235" s="89">
        <f t="shared" si="309"/>
        <v>4.622693540871E-2</v>
      </c>
      <c r="CC235" s="89">
        <f t="shared" si="310"/>
        <v>4.1271447828759994E-2</v>
      </c>
      <c r="CD235" s="89">
        <f t="shared" si="311"/>
        <v>3.8297223523110005E-2</v>
      </c>
      <c r="CE235" s="89">
        <f t="shared" si="312"/>
        <v>3.6534655066390004E-2</v>
      </c>
      <c r="CF235" s="89">
        <f t="shared" si="313"/>
        <v>3.4609983338310002E-2</v>
      </c>
      <c r="CG235" s="89">
        <f t="shared" si="314"/>
        <v>3.1348650157109997E-2</v>
      </c>
      <c r="CH235" s="89">
        <f t="shared" si="315"/>
        <v>2.6398880920960002E-2</v>
      </c>
      <c r="CI235" s="89">
        <f t="shared" si="316"/>
        <v>2.0324996766360001E-2</v>
      </c>
      <c r="CJ235" s="89">
        <f t="shared" si="317"/>
        <v>1.4196719022360001E-2</v>
      </c>
      <c r="CK235" s="89">
        <f t="shared" si="318"/>
        <v>8.9868317879536006E-3</v>
      </c>
      <c r="CL235" s="89">
        <f t="shared" si="319"/>
        <v>5.1762256691099996E-3</v>
      </c>
      <c r="CM235" s="89">
        <f t="shared" si="320"/>
        <v>2.7331587279511003E-3</v>
      </c>
      <c r="CN235" s="89">
        <f t="shared" si="321"/>
        <v>1.3355016554559001E-3</v>
      </c>
      <c r="CO235" s="89">
        <f t="shared" si="322"/>
        <v>6.095100439460759E-4</v>
      </c>
      <c r="CP235" s="89">
        <f t="shared" si="323"/>
        <v>2.61562549219839E-4</v>
      </c>
      <c r="CQ235" s="89">
        <f t="shared" si="324"/>
        <v>1.0575681313017599E-4</v>
      </c>
      <c r="CR235" s="89">
        <f t="shared" si="325"/>
        <v>4.0155187431413757E-5</v>
      </c>
      <c r="CS235" s="89">
        <f t="shared" si="326"/>
        <v>1.421229800484375E-5</v>
      </c>
      <c r="CT235" s="89">
        <f t="shared" si="327"/>
        <v>4.6459084153344353E-6</v>
      </c>
      <c r="CU235" s="89">
        <f t="shared" si="328"/>
        <v>1.3901780673995675E-6</v>
      </c>
      <c r="CV235" s="89">
        <f t="shared" si="329"/>
        <v>3.7791285718176444E-7</v>
      </c>
    </row>
    <row r="236" spans="1:100" s="33" customFormat="1" x14ac:dyDescent="0.25">
      <c r="A236" s="87"/>
      <c r="B236" s="32"/>
      <c r="C236" s="85"/>
      <c r="D236" s="29"/>
      <c r="E236" s="29"/>
      <c r="F236" s="25"/>
      <c r="G236" s="25"/>
      <c r="H236" s="25"/>
      <c r="I236" s="25"/>
      <c r="J236" s="88"/>
      <c r="L236" s="18">
        <f t="shared" si="290"/>
        <v>1993</v>
      </c>
      <c r="M236" s="90">
        <f>+rep!B221</f>
        <v>0</v>
      </c>
      <c r="N236" s="90">
        <f>+rep!C221</f>
        <v>0</v>
      </c>
      <c r="O236" s="90">
        <f>+rep!D221</f>
        <v>0</v>
      </c>
      <c r="P236" s="90">
        <f>+rep!E221</f>
        <v>0</v>
      </c>
      <c r="Q236" s="90">
        <f>+rep!F221</f>
        <v>0</v>
      </c>
      <c r="R236" s="90">
        <f>+rep!G221</f>
        <v>0</v>
      </c>
      <c r="S236" s="90">
        <f>+rep!H221</f>
        <v>0</v>
      </c>
      <c r="T236" s="90">
        <f>+rep!I221</f>
        <v>0</v>
      </c>
      <c r="U236" s="90">
        <f>+rep!J221</f>
        <v>0</v>
      </c>
      <c r="V236" s="90">
        <f>+rep!K221</f>
        <v>0</v>
      </c>
      <c r="W236" s="90">
        <f>+rep!L221</f>
        <v>0</v>
      </c>
      <c r="X236" s="90">
        <f>+rep!M221</f>
        <v>0</v>
      </c>
      <c r="Y236" s="90">
        <f>+rep!N221</f>
        <v>0</v>
      </c>
      <c r="Z236" s="90">
        <f>+rep!O221</f>
        <v>0</v>
      </c>
      <c r="AA236" s="90">
        <f>+rep!P221</f>
        <v>0</v>
      </c>
      <c r="AB236" s="90">
        <f>+rep!Q221</f>
        <v>0</v>
      </c>
      <c r="AC236" s="90">
        <f>+rep!R221</f>
        <v>0</v>
      </c>
      <c r="AD236" s="90">
        <f>+rep!S221</f>
        <v>0</v>
      </c>
      <c r="AE236" s="90">
        <f>+rep!T221</f>
        <v>0</v>
      </c>
      <c r="AF236" s="90">
        <f>+rep!U221</f>
        <v>0</v>
      </c>
      <c r="AG236" s="90">
        <f>+rep!V221</f>
        <v>0</v>
      </c>
      <c r="AH236" s="90">
        <f>+rep!W221</f>
        <v>0</v>
      </c>
      <c r="AI236" s="90">
        <f>+rep!X221</f>
        <v>0</v>
      </c>
      <c r="AJ236" s="90">
        <f>+rep!Y221</f>
        <v>0</v>
      </c>
      <c r="AK236" s="90">
        <f>+rep!Z221</f>
        <v>0</v>
      </c>
      <c r="AL236" s="90">
        <f>+rep!AA221</f>
        <v>0</v>
      </c>
      <c r="AM236" s="90">
        <f>+rep!AB221</f>
        <v>0</v>
      </c>
      <c r="AN236" s="90">
        <f>+rep!AC221</f>
        <v>0</v>
      </c>
      <c r="AO236" s="90">
        <f>+rep!AD221</f>
        <v>0</v>
      </c>
      <c r="AP236" s="90">
        <f>+rep!AE221</f>
        <v>0</v>
      </c>
      <c r="AQ236" s="90">
        <f>+rep!AF221</f>
        <v>0</v>
      </c>
      <c r="AR236" s="90">
        <f>+rep!AG221</f>
        <v>0</v>
      </c>
      <c r="AS236" s="90">
        <f>+rep!AH221</f>
        <v>0</v>
      </c>
      <c r="AT236" s="90">
        <f>+rep!AI221</f>
        <v>0</v>
      </c>
      <c r="AU236" s="90">
        <f>+rep!AJ221</f>
        <v>0</v>
      </c>
      <c r="AV236" s="90">
        <f>+rep!AK221</f>
        <v>0</v>
      </c>
      <c r="AW236" s="90">
        <f>+rep!AL221</f>
        <v>0</v>
      </c>
      <c r="AX236" s="90">
        <f>+rep!AM221</f>
        <v>0</v>
      </c>
      <c r="AY236" s="90">
        <f>+rep!AN221</f>
        <v>0</v>
      </c>
      <c r="AZ236" s="90">
        <f>+rep!AO221</f>
        <v>0</v>
      </c>
      <c r="BA236" s="90">
        <f>+rep!AP221</f>
        <v>0</v>
      </c>
      <c r="BB236" s="90">
        <f>+rep!AQ221</f>
        <v>0</v>
      </c>
      <c r="BC236" s="90">
        <f>+rep!AR221</f>
        <v>0</v>
      </c>
      <c r="BE236" s="33">
        <v>1993</v>
      </c>
      <c r="BF236" s="89">
        <f t="shared" si="289"/>
        <v>1.3928999999980599E-12</v>
      </c>
      <c r="BG236" s="89">
        <f t="shared" si="330"/>
        <v>1.2169499998519035E-10</v>
      </c>
      <c r="BH236" s="89">
        <f t="shared" si="331"/>
        <v>6.1588799620681968E-9</v>
      </c>
      <c r="BI236" s="89">
        <f t="shared" si="332"/>
        <v>1.8091396727012462E-7</v>
      </c>
      <c r="BJ236" s="89">
        <f t="shared" si="291"/>
        <v>3.091520442442259E-6</v>
      </c>
      <c r="BK236" s="89">
        <f t="shared" si="292"/>
        <v>3.0820650028973444E-5</v>
      </c>
      <c r="BL236" s="89">
        <f t="shared" si="293"/>
        <v>1.8009455426387099E-4</v>
      </c>
      <c r="BM236" s="89">
        <f t="shared" si="294"/>
        <v>6.2438265869847103E-4</v>
      </c>
      <c r="BN236" s="89">
        <f t="shared" si="295"/>
        <v>1.3439589031071001E-3</v>
      </c>
      <c r="BO236" s="89">
        <f t="shared" si="296"/>
        <v>2.1319652395591E-3</v>
      </c>
      <c r="BP236" s="89">
        <f t="shared" si="297"/>
        <v>3.6359925365238997E-3</v>
      </c>
      <c r="BQ236" s="89">
        <f t="shared" si="298"/>
        <v>7.4161298137584005E-3</v>
      </c>
      <c r="BR236" s="89">
        <f t="shared" si="299"/>
        <v>1.3764146318999998E-2</v>
      </c>
      <c r="BS236" s="89">
        <f t="shared" si="300"/>
        <v>2.1333367518999998E-2</v>
      </c>
      <c r="BT236" s="89">
        <f t="shared" si="301"/>
        <v>3.022637247996E-2</v>
      </c>
      <c r="BU236" s="89">
        <f t="shared" si="302"/>
        <v>4.2551633775E-2</v>
      </c>
      <c r="BV236" s="89">
        <f t="shared" si="303"/>
        <v>5.8105626693749995E-2</v>
      </c>
      <c r="BW236" s="89">
        <f t="shared" si="304"/>
        <v>7.3086050190039997E-2</v>
      </c>
      <c r="BX236" s="89">
        <f t="shared" si="305"/>
        <v>8.4090417599999995E-2</v>
      </c>
      <c r="BY236" s="89">
        <f t="shared" si="306"/>
        <v>8.9706345384389999E-2</v>
      </c>
      <c r="BZ236" s="89">
        <f t="shared" si="307"/>
        <v>8.8843838905240002E-2</v>
      </c>
      <c r="CA236" s="89">
        <f t="shared" si="308"/>
        <v>8.1024003724390004E-2</v>
      </c>
      <c r="CB236" s="89">
        <f t="shared" si="309"/>
        <v>6.8232243230710005E-2</v>
      </c>
      <c r="CC236" s="89">
        <f t="shared" si="310"/>
        <v>5.4454030446359998E-2</v>
      </c>
      <c r="CD236" s="89">
        <f t="shared" si="311"/>
        <v>4.2998022359909994E-2</v>
      </c>
      <c r="CE236" s="89">
        <f t="shared" si="312"/>
        <v>3.4916645067360003E-2</v>
      </c>
      <c r="CF236" s="89">
        <f t="shared" si="313"/>
        <v>2.9577449732760001E-2</v>
      </c>
      <c r="CG236" s="89">
        <f t="shared" si="314"/>
        <v>2.5770286159000001E-2</v>
      </c>
      <c r="CH236" s="89">
        <f t="shared" si="315"/>
        <v>2.2367097540789999E-2</v>
      </c>
      <c r="CI236" s="89">
        <f t="shared" si="316"/>
        <v>1.867440024576E-2</v>
      </c>
      <c r="CJ236" s="89">
        <f t="shared" si="317"/>
        <v>1.4586782364E-2</v>
      </c>
      <c r="CK236" s="89">
        <f t="shared" si="318"/>
        <v>1.0469042439000001E-2</v>
      </c>
      <c r="CL236" s="89">
        <f t="shared" si="319"/>
        <v>6.8356736226974999E-3</v>
      </c>
      <c r="CM236" s="89">
        <f t="shared" si="320"/>
        <v>4.0433378615675995E-3</v>
      </c>
      <c r="CN236" s="89">
        <f t="shared" si="321"/>
        <v>2.1654205357831001E-3</v>
      </c>
      <c r="CO236" s="89">
        <f t="shared" si="322"/>
        <v>1.0517115700476001E-3</v>
      </c>
      <c r="CP236" s="89">
        <f t="shared" si="323"/>
        <v>4.6447206506265601E-4</v>
      </c>
      <c r="CQ236" s="89">
        <f t="shared" si="324"/>
        <v>1.87049999202775E-4</v>
      </c>
      <c r="CR236" s="89">
        <f t="shared" si="325"/>
        <v>6.8850458961432966E-5</v>
      </c>
      <c r="CS236" s="89">
        <f t="shared" si="326"/>
        <v>2.319506196414064E-5</v>
      </c>
      <c r="CT236" s="89">
        <f t="shared" si="327"/>
        <v>7.1528988353062971E-6</v>
      </c>
      <c r="CU236" s="89">
        <f t="shared" si="328"/>
        <v>2.0168559322757401E-6</v>
      </c>
      <c r="CV236" s="89">
        <f t="shared" si="329"/>
        <v>5.1881973082580769E-7</v>
      </c>
    </row>
    <row r="237" spans="1:100" s="33" customFormat="1" x14ac:dyDescent="0.25">
      <c r="A237" s="87"/>
      <c r="B237" s="32"/>
      <c r="C237" s="85"/>
      <c r="D237" s="29"/>
      <c r="E237" s="29"/>
      <c r="F237" s="25"/>
      <c r="G237" s="25"/>
      <c r="H237" s="25"/>
      <c r="I237" s="25"/>
      <c r="J237" s="88"/>
      <c r="L237" s="18">
        <f t="shared" si="290"/>
        <v>1994</v>
      </c>
      <c r="M237" s="90">
        <f>+rep!B222</f>
        <v>0</v>
      </c>
      <c r="N237" s="90">
        <f>+rep!C222</f>
        <v>0</v>
      </c>
      <c r="O237" s="90">
        <f>+rep!D222</f>
        <v>0</v>
      </c>
      <c r="P237" s="90">
        <f>+rep!E222</f>
        <v>0</v>
      </c>
      <c r="Q237" s="90">
        <f>+rep!F222</f>
        <v>0</v>
      </c>
      <c r="R237" s="90">
        <f>+rep!G222</f>
        <v>0</v>
      </c>
      <c r="S237" s="90">
        <f>+rep!H222</f>
        <v>0</v>
      </c>
      <c r="T237" s="90">
        <f>+rep!I222</f>
        <v>0</v>
      </c>
      <c r="U237" s="90">
        <f>+rep!J222</f>
        <v>0</v>
      </c>
      <c r="V237" s="90">
        <f>+rep!K222</f>
        <v>0</v>
      </c>
      <c r="W237" s="90">
        <f>+rep!L222</f>
        <v>0</v>
      </c>
      <c r="X237" s="90">
        <f>+rep!M222</f>
        <v>0</v>
      </c>
      <c r="Y237" s="90">
        <f>+rep!N222</f>
        <v>0</v>
      </c>
      <c r="Z237" s="90">
        <f>+rep!O222</f>
        <v>0</v>
      </c>
      <c r="AA237" s="90">
        <f>+rep!P222</f>
        <v>0</v>
      </c>
      <c r="AB237" s="90">
        <f>+rep!Q222</f>
        <v>0</v>
      </c>
      <c r="AC237" s="90">
        <f>+rep!R222</f>
        <v>0</v>
      </c>
      <c r="AD237" s="90">
        <f>+rep!S222</f>
        <v>0</v>
      </c>
      <c r="AE237" s="90">
        <f>+rep!T222</f>
        <v>0</v>
      </c>
      <c r="AF237" s="90">
        <f>+rep!U222</f>
        <v>0</v>
      </c>
      <c r="AG237" s="90">
        <f>+rep!V222</f>
        <v>0</v>
      </c>
      <c r="AH237" s="90">
        <f>+rep!W222</f>
        <v>0</v>
      </c>
      <c r="AI237" s="90">
        <f>+rep!X222</f>
        <v>0</v>
      </c>
      <c r="AJ237" s="90">
        <f>+rep!Y222</f>
        <v>0</v>
      </c>
      <c r="AK237" s="90">
        <f>+rep!Z222</f>
        <v>0</v>
      </c>
      <c r="AL237" s="90">
        <f>+rep!AA222</f>
        <v>0</v>
      </c>
      <c r="AM237" s="90">
        <f>+rep!AB222</f>
        <v>0</v>
      </c>
      <c r="AN237" s="90">
        <f>+rep!AC222</f>
        <v>0</v>
      </c>
      <c r="AO237" s="90">
        <f>+rep!AD222</f>
        <v>0</v>
      </c>
      <c r="AP237" s="90">
        <f>+rep!AE222</f>
        <v>0</v>
      </c>
      <c r="AQ237" s="90">
        <f>+rep!AF222</f>
        <v>0</v>
      </c>
      <c r="AR237" s="90">
        <f>+rep!AG222</f>
        <v>0</v>
      </c>
      <c r="AS237" s="90">
        <f>+rep!AH222</f>
        <v>0</v>
      </c>
      <c r="AT237" s="90">
        <f>+rep!AI222</f>
        <v>0</v>
      </c>
      <c r="AU237" s="90">
        <f>+rep!AJ222</f>
        <v>0</v>
      </c>
      <c r="AV237" s="90">
        <f>+rep!AK222</f>
        <v>0</v>
      </c>
      <c r="AW237" s="90">
        <f>+rep!AL222</f>
        <v>0</v>
      </c>
      <c r="AX237" s="90">
        <f>+rep!AM222</f>
        <v>0</v>
      </c>
      <c r="AY237" s="90">
        <f>+rep!AN222</f>
        <v>0</v>
      </c>
      <c r="AZ237" s="90">
        <f>+rep!AO222</f>
        <v>0</v>
      </c>
      <c r="BA237" s="90">
        <f>+rep!AP222</f>
        <v>0</v>
      </c>
      <c r="BB237" s="90">
        <f>+rep!AQ222</f>
        <v>0</v>
      </c>
      <c r="BC237" s="90">
        <f>+rep!AR222</f>
        <v>0</v>
      </c>
      <c r="BE237" s="33">
        <v>1994</v>
      </c>
      <c r="BF237" s="89">
        <f t="shared" si="289"/>
        <v>1.3957799999980517E-12</v>
      </c>
      <c r="BG237" s="89">
        <f t="shared" si="330"/>
        <v>1.2194499998512942E-10</v>
      </c>
      <c r="BH237" s="89">
        <f t="shared" si="331"/>
        <v>6.1712799619153028E-9</v>
      </c>
      <c r="BI237" s="89">
        <f t="shared" si="332"/>
        <v>1.8125896714517492E-7</v>
      </c>
      <c r="BJ237" s="89">
        <f t="shared" si="291"/>
        <v>3.0966404107587776E-6</v>
      </c>
      <c r="BK237" s="89">
        <f t="shared" si="292"/>
        <v>3.0851248141755163E-5</v>
      </c>
      <c r="BL237" s="89">
        <f t="shared" si="293"/>
        <v>1.7992061691779102E-4</v>
      </c>
      <c r="BM237" s="89">
        <f t="shared" si="294"/>
        <v>6.1964756031897598E-4</v>
      </c>
      <c r="BN237" s="89">
        <f t="shared" si="295"/>
        <v>1.3013121649399001E-3</v>
      </c>
      <c r="BO237" s="89">
        <f t="shared" si="296"/>
        <v>1.8982628524656E-3</v>
      </c>
      <c r="BP237" s="89">
        <f t="shared" si="297"/>
        <v>2.7664043691899998E-3</v>
      </c>
      <c r="BQ237" s="89">
        <f t="shared" si="298"/>
        <v>5.1287030881216004E-3</v>
      </c>
      <c r="BR237" s="89">
        <f t="shared" si="299"/>
        <v>9.3247977121719006E-3</v>
      </c>
      <c r="BS237" s="89">
        <f t="shared" si="300"/>
        <v>1.4427708907590001E-2</v>
      </c>
      <c r="BT237" s="89">
        <f t="shared" si="301"/>
        <v>2.0492126727960001E-2</v>
      </c>
      <c r="BU237" s="89">
        <f t="shared" si="302"/>
        <v>2.911381778391E-2</v>
      </c>
      <c r="BV237" s="89">
        <f t="shared" si="303"/>
        <v>4.0590708321240003E-2</v>
      </c>
      <c r="BW237" s="89">
        <f t="shared" si="304"/>
        <v>5.3000195668439998E-2</v>
      </c>
      <c r="BX237" s="89">
        <f t="shared" si="305"/>
        <v>6.4793885406359997E-2</v>
      </c>
      <c r="BY237" s="89">
        <f t="shared" si="306"/>
        <v>7.5518690067839997E-2</v>
      </c>
      <c r="BZ237" s="89">
        <f t="shared" si="307"/>
        <v>8.3942527497749997E-2</v>
      </c>
      <c r="CA237" s="89">
        <f t="shared" si="308"/>
        <v>8.7840200133510002E-2</v>
      </c>
      <c r="CB237" s="89">
        <f t="shared" si="309"/>
        <v>8.5714968023189994E-2</v>
      </c>
      <c r="CC237" s="89">
        <f t="shared" si="310"/>
        <v>7.778861173104E-2</v>
      </c>
      <c r="CD237" s="89">
        <f t="shared" si="311"/>
        <v>6.5820921911190003E-2</v>
      </c>
      <c r="CE237" s="89">
        <f t="shared" si="312"/>
        <v>5.2497618726240002E-2</v>
      </c>
      <c r="CF237" s="89">
        <f t="shared" si="313"/>
        <v>4.0424653564000004E-2</v>
      </c>
      <c r="CG237" s="89">
        <f t="shared" si="314"/>
        <v>3.104572644975E-2</v>
      </c>
      <c r="CH237" s="89">
        <f t="shared" si="315"/>
        <v>2.4335003227590003E-2</v>
      </c>
      <c r="CI237" s="89">
        <f t="shared" si="316"/>
        <v>1.9409016438789999E-2</v>
      </c>
      <c r="CJ237" s="89">
        <f t="shared" si="317"/>
        <v>1.534995523239E-2</v>
      </c>
      <c r="CK237" s="89">
        <f t="shared" si="318"/>
        <v>1.166036943984E-2</v>
      </c>
      <c r="CL237" s="89">
        <f t="shared" si="319"/>
        <v>8.2886846418974997E-3</v>
      </c>
      <c r="CM237" s="89">
        <f t="shared" si="320"/>
        <v>5.4171323697600002E-3</v>
      </c>
      <c r="CN237" s="89">
        <f t="shared" si="321"/>
        <v>3.220560639E-3</v>
      </c>
      <c r="CO237" s="89">
        <f t="shared" si="322"/>
        <v>1.7313619607031E-3</v>
      </c>
      <c r="CP237" s="89">
        <f t="shared" si="323"/>
        <v>8.3913267213375602E-4</v>
      </c>
      <c r="CQ237" s="89">
        <f t="shared" si="324"/>
        <v>3.6616682357739895E-4</v>
      </c>
      <c r="CR237" s="89">
        <f t="shared" si="325"/>
        <v>1.4379031839627899E-4</v>
      </c>
      <c r="CS237" s="89">
        <f t="shared" si="326"/>
        <v>5.0809918089843747E-5</v>
      </c>
      <c r="CT237" s="89">
        <f t="shared" si="327"/>
        <v>1.6156538957813761E-5</v>
      </c>
      <c r="CU237" s="89">
        <f t="shared" si="328"/>
        <v>4.6230186275011584E-6</v>
      </c>
      <c r="CV237" s="89">
        <f t="shared" si="329"/>
        <v>1.1902585832811324E-6</v>
      </c>
    </row>
    <row r="238" spans="1:100" s="33" customFormat="1" x14ac:dyDescent="0.25">
      <c r="A238" s="87"/>
      <c r="B238" s="32"/>
      <c r="C238" s="85"/>
      <c r="D238" s="29"/>
      <c r="E238" s="29"/>
      <c r="F238" s="25"/>
      <c r="G238" s="25"/>
      <c r="H238" s="25"/>
      <c r="I238" s="25"/>
      <c r="J238" s="88"/>
      <c r="L238" s="18">
        <f t="shared" si="290"/>
        <v>1995</v>
      </c>
      <c r="M238" s="90">
        <f>+rep!B223</f>
        <v>0</v>
      </c>
      <c r="N238" s="90">
        <f>+rep!C223</f>
        <v>0</v>
      </c>
      <c r="O238" s="90">
        <f>+rep!D223</f>
        <v>0</v>
      </c>
      <c r="P238" s="90">
        <f>+rep!E223</f>
        <v>0</v>
      </c>
      <c r="Q238" s="90">
        <f>+rep!F223</f>
        <v>0</v>
      </c>
      <c r="R238" s="90">
        <f>+rep!G223</f>
        <v>0</v>
      </c>
      <c r="S238" s="90">
        <f>+rep!H223</f>
        <v>0</v>
      </c>
      <c r="T238" s="90">
        <f>+rep!I223</f>
        <v>0</v>
      </c>
      <c r="U238" s="90">
        <f>+rep!J223</f>
        <v>0</v>
      </c>
      <c r="V238" s="90">
        <f>+rep!K223</f>
        <v>0</v>
      </c>
      <c r="W238" s="90">
        <f>+rep!L223</f>
        <v>0</v>
      </c>
      <c r="X238" s="90">
        <f>+rep!M223</f>
        <v>0</v>
      </c>
      <c r="Y238" s="90">
        <f>+rep!N223</f>
        <v>0</v>
      </c>
      <c r="Z238" s="90">
        <f>+rep!O223</f>
        <v>0</v>
      </c>
      <c r="AA238" s="90">
        <f>+rep!P223</f>
        <v>0</v>
      </c>
      <c r="AB238" s="90">
        <f>+rep!Q223</f>
        <v>0</v>
      </c>
      <c r="AC238" s="90">
        <f>+rep!R223</f>
        <v>0</v>
      </c>
      <c r="AD238" s="90">
        <f>+rep!S223</f>
        <v>0</v>
      </c>
      <c r="AE238" s="90">
        <f>+rep!T223</f>
        <v>0</v>
      </c>
      <c r="AF238" s="90">
        <f>+rep!U223</f>
        <v>0</v>
      </c>
      <c r="AG238" s="90">
        <f>+rep!V223</f>
        <v>0</v>
      </c>
      <c r="AH238" s="90">
        <f>+rep!W223</f>
        <v>0</v>
      </c>
      <c r="AI238" s="90">
        <f>+rep!X223</f>
        <v>0</v>
      </c>
      <c r="AJ238" s="90">
        <f>+rep!Y223</f>
        <v>0</v>
      </c>
      <c r="AK238" s="90">
        <f>+rep!Z223</f>
        <v>0</v>
      </c>
      <c r="AL238" s="90">
        <f>+rep!AA223</f>
        <v>0</v>
      </c>
      <c r="AM238" s="90">
        <f>+rep!AB223</f>
        <v>0</v>
      </c>
      <c r="AN238" s="90">
        <f>+rep!AC223</f>
        <v>0</v>
      </c>
      <c r="AO238" s="90">
        <f>+rep!AD223</f>
        <v>0</v>
      </c>
      <c r="AP238" s="90">
        <f>+rep!AE223</f>
        <v>0</v>
      </c>
      <c r="AQ238" s="90">
        <f>+rep!AF223</f>
        <v>0</v>
      </c>
      <c r="AR238" s="90">
        <f>+rep!AG223</f>
        <v>0</v>
      </c>
      <c r="AS238" s="90">
        <f>+rep!AH223</f>
        <v>0</v>
      </c>
      <c r="AT238" s="90">
        <f>+rep!AI223</f>
        <v>0</v>
      </c>
      <c r="AU238" s="90">
        <f>+rep!AJ223</f>
        <v>0</v>
      </c>
      <c r="AV238" s="90">
        <f>+rep!AK223</f>
        <v>0</v>
      </c>
      <c r="AW238" s="90">
        <f>+rep!AL223</f>
        <v>0</v>
      </c>
      <c r="AX238" s="90">
        <f>+rep!AM223</f>
        <v>0</v>
      </c>
      <c r="AY238" s="90">
        <f>+rep!AN223</f>
        <v>0</v>
      </c>
      <c r="AZ238" s="90">
        <f>+rep!AO223</f>
        <v>0</v>
      </c>
      <c r="BA238" s="90">
        <f>+rep!AP223</f>
        <v>0</v>
      </c>
      <c r="BB238" s="90">
        <f>+rep!AQ223</f>
        <v>0</v>
      </c>
      <c r="BC238" s="90">
        <f>+rep!AR223</f>
        <v>0</v>
      </c>
      <c r="BE238" s="33">
        <v>1995</v>
      </c>
      <c r="BF238" s="89">
        <f t="shared" si="289"/>
        <v>1.0374199999989239E-12</v>
      </c>
      <c r="BG238" s="89">
        <f t="shared" si="330"/>
        <v>9.0637199991784903E-11</v>
      </c>
      <c r="BH238" s="89">
        <f t="shared" si="331"/>
        <v>4.5870799789586964E-9</v>
      </c>
      <c r="BI238" s="89">
        <f t="shared" si="332"/>
        <v>1.3474298184432397E-7</v>
      </c>
      <c r="BJ238" s="89">
        <f t="shared" si="291"/>
        <v>2.3025546982174465E-6</v>
      </c>
      <c r="BK238" s="89">
        <f t="shared" si="292"/>
        <v>2.2955573017472789E-5</v>
      </c>
      <c r="BL238" s="89">
        <f t="shared" si="293"/>
        <v>1.3414799948444398E-4</v>
      </c>
      <c r="BM238" s="89">
        <f t="shared" si="294"/>
        <v>4.6519439260107903E-4</v>
      </c>
      <c r="BN238" s="89">
        <f t="shared" si="295"/>
        <v>1.0017943921600001E-3</v>
      </c>
      <c r="BO238" s="89">
        <f t="shared" si="296"/>
        <v>1.5895751857479001E-3</v>
      </c>
      <c r="BP238" s="89">
        <f t="shared" si="297"/>
        <v>2.7004678191599996E-3</v>
      </c>
      <c r="BQ238" s="89">
        <f t="shared" si="298"/>
        <v>5.4318302700443995E-3</v>
      </c>
      <c r="BR238" s="89">
        <f t="shared" si="299"/>
        <v>9.7715538258975002E-3</v>
      </c>
      <c r="BS238" s="89">
        <f t="shared" si="300"/>
        <v>1.4215851108789999E-2</v>
      </c>
      <c r="BT238" s="89">
        <f t="shared" si="301"/>
        <v>1.827656897244E-2</v>
      </c>
      <c r="BU238" s="89">
        <f t="shared" si="302"/>
        <v>2.3613122918310001E-2</v>
      </c>
      <c r="BV238" s="89">
        <f t="shared" si="303"/>
        <v>3.1333967217239994E-2</v>
      </c>
      <c r="BW238" s="89">
        <f t="shared" si="304"/>
        <v>4.041961779975E-2</v>
      </c>
      <c r="BX238" s="89">
        <f t="shared" si="305"/>
        <v>4.9785633809759998E-2</v>
      </c>
      <c r="BY238" s="89">
        <f t="shared" si="306"/>
        <v>5.9369786811159994E-2</v>
      </c>
      <c r="BZ238" s="89">
        <f t="shared" si="307"/>
        <v>6.8744856363509993E-2</v>
      </c>
      <c r="CA238" s="89">
        <f t="shared" si="308"/>
        <v>7.6541577524439991E-2</v>
      </c>
      <c r="CB238" s="89">
        <f t="shared" si="309"/>
        <v>8.1310970906709995E-2</v>
      </c>
      <c r="CC238" s="89">
        <f t="shared" si="310"/>
        <v>8.2021174155159998E-2</v>
      </c>
      <c r="CD238" s="89">
        <f t="shared" si="311"/>
        <v>7.8102445211909996E-2</v>
      </c>
      <c r="CE238" s="89">
        <f t="shared" si="312"/>
        <v>6.9787948706790004E-2</v>
      </c>
      <c r="CF238" s="89">
        <f t="shared" si="313"/>
        <v>5.8424312519039998E-2</v>
      </c>
      <c r="CG238" s="89">
        <f t="shared" si="314"/>
        <v>4.612987020796E-2</v>
      </c>
      <c r="CH238" s="89">
        <f t="shared" si="315"/>
        <v>3.4903102746839998E-2</v>
      </c>
      <c r="CI238" s="89">
        <f t="shared" si="316"/>
        <v>2.5843582457439999E-2</v>
      </c>
      <c r="CJ238" s="89">
        <f t="shared" si="317"/>
        <v>1.9015277484309999E-2</v>
      </c>
      <c r="CK238" s="89">
        <f t="shared" si="318"/>
        <v>1.389040289679E-2</v>
      </c>
      <c r="CL238" s="89">
        <f t="shared" si="319"/>
        <v>9.9005879996399999E-3</v>
      </c>
      <c r="CM238" s="89">
        <f t="shared" si="320"/>
        <v>6.7217108083999005E-3</v>
      </c>
      <c r="CN238" s="89">
        <f t="shared" si="321"/>
        <v>4.2539582217159004E-3</v>
      </c>
      <c r="CO238" s="89">
        <f t="shared" si="322"/>
        <v>2.47066546176E-3</v>
      </c>
      <c r="CP238" s="89">
        <f t="shared" si="323"/>
        <v>1.3036261135910999E-3</v>
      </c>
      <c r="CQ238" s="89">
        <f t="shared" si="324"/>
        <v>6.2104682102651109E-4</v>
      </c>
      <c r="CR238" s="89">
        <f t="shared" si="325"/>
        <v>2.6614512904134398E-4</v>
      </c>
      <c r="CS238" s="89">
        <f t="shared" si="326"/>
        <v>1.0236651894987099E-4</v>
      </c>
      <c r="CT238" s="89">
        <f t="shared" si="327"/>
        <v>3.5288654622957991E-5</v>
      </c>
      <c r="CU238" s="89">
        <f t="shared" si="328"/>
        <v>1.0893081338193759E-5</v>
      </c>
      <c r="CV238" s="89">
        <f t="shared" si="329"/>
        <v>3.0089709460393597E-6</v>
      </c>
    </row>
    <row r="239" spans="1:100" s="33" customFormat="1" x14ac:dyDescent="0.25">
      <c r="A239" s="87"/>
      <c r="B239" s="32"/>
      <c r="C239" s="85"/>
      <c r="D239" s="29"/>
      <c r="E239" s="29"/>
      <c r="F239" s="25"/>
      <c r="G239" s="25"/>
      <c r="H239" s="25"/>
      <c r="I239" s="25"/>
      <c r="J239" s="88"/>
      <c r="L239" s="18">
        <f t="shared" si="290"/>
        <v>1996</v>
      </c>
      <c r="M239" s="90">
        <f>+rep!B224</f>
        <v>0</v>
      </c>
      <c r="N239" s="90">
        <f>+rep!C224</f>
        <v>0</v>
      </c>
      <c r="O239" s="90">
        <f>+rep!D224</f>
        <v>0</v>
      </c>
      <c r="P239" s="90">
        <f>+rep!E224</f>
        <v>0</v>
      </c>
      <c r="Q239" s="90">
        <f>+rep!F224</f>
        <v>0</v>
      </c>
      <c r="R239" s="90">
        <f>+rep!G224</f>
        <v>0</v>
      </c>
      <c r="S239" s="90">
        <f>+rep!H224</f>
        <v>0</v>
      </c>
      <c r="T239" s="90">
        <f>+rep!I224</f>
        <v>0</v>
      </c>
      <c r="U239" s="90">
        <f>+rep!J224</f>
        <v>0</v>
      </c>
      <c r="V239" s="90">
        <f>+rep!K224</f>
        <v>0</v>
      </c>
      <c r="W239" s="90">
        <f>+rep!L224</f>
        <v>0</v>
      </c>
      <c r="X239" s="90">
        <f>+rep!M224</f>
        <v>0</v>
      </c>
      <c r="Y239" s="90">
        <f>+rep!N224</f>
        <v>0</v>
      </c>
      <c r="Z239" s="90">
        <f>+rep!O224</f>
        <v>0</v>
      </c>
      <c r="AA239" s="90">
        <f>+rep!P224</f>
        <v>0</v>
      </c>
      <c r="AB239" s="90">
        <f>+rep!Q224</f>
        <v>0</v>
      </c>
      <c r="AC239" s="90">
        <f>+rep!R224</f>
        <v>0</v>
      </c>
      <c r="AD239" s="90">
        <f>+rep!S224</f>
        <v>0</v>
      </c>
      <c r="AE239" s="90">
        <f>+rep!T224</f>
        <v>0</v>
      </c>
      <c r="AF239" s="90">
        <f>+rep!U224</f>
        <v>0</v>
      </c>
      <c r="AG239" s="90">
        <f>+rep!V224</f>
        <v>0</v>
      </c>
      <c r="AH239" s="90">
        <f>+rep!W224</f>
        <v>0</v>
      </c>
      <c r="AI239" s="90">
        <f>+rep!X224</f>
        <v>0</v>
      </c>
      <c r="AJ239" s="90">
        <f>+rep!Y224</f>
        <v>0</v>
      </c>
      <c r="AK239" s="90">
        <f>+rep!Z224</f>
        <v>0</v>
      </c>
      <c r="AL239" s="90">
        <f>+rep!AA224</f>
        <v>0</v>
      </c>
      <c r="AM239" s="90">
        <f>+rep!AB224</f>
        <v>0</v>
      </c>
      <c r="AN239" s="90">
        <f>+rep!AC224</f>
        <v>0</v>
      </c>
      <c r="AO239" s="90">
        <f>+rep!AD224</f>
        <v>0</v>
      </c>
      <c r="AP239" s="90">
        <f>+rep!AE224</f>
        <v>0</v>
      </c>
      <c r="AQ239" s="90">
        <f>+rep!AF224</f>
        <v>0</v>
      </c>
      <c r="AR239" s="90">
        <f>+rep!AG224</f>
        <v>0</v>
      </c>
      <c r="AS239" s="90">
        <f>+rep!AH224</f>
        <v>0</v>
      </c>
      <c r="AT239" s="90">
        <f>+rep!AI224</f>
        <v>0</v>
      </c>
      <c r="AU239" s="90">
        <f>+rep!AJ224</f>
        <v>0</v>
      </c>
      <c r="AV239" s="90">
        <f>+rep!AK224</f>
        <v>0</v>
      </c>
      <c r="AW239" s="90">
        <f>+rep!AL224</f>
        <v>0</v>
      </c>
      <c r="AX239" s="90">
        <f>+rep!AM224</f>
        <v>0</v>
      </c>
      <c r="AY239" s="90">
        <f>+rep!AN224</f>
        <v>0</v>
      </c>
      <c r="AZ239" s="90">
        <f>+rep!AO224</f>
        <v>0</v>
      </c>
      <c r="BA239" s="90">
        <f>+rep!AP224</f>
        <v>0</v>
      </c>
      <c r="BB239" s="90">
        <f>+rep!AQ224</f>
        <v>0</v>
      </c>
      <c r="BC239" s="90">
        <f>+rep!AR224</f>
        <v>0</v>
      </c>
      <c r="BE239" s="33">
        <v>1996</v>
      </c>
      <c r="BF239" s="89">
        <f t="shared" si="289"/>
        <v>9.347639999991262E-13</v>
      </c>
      <c r="BG239" s="89">
        <f t="shared" si="330"/>
        <v>8.1667999993330336E-11</v>
      </c>
      <c r="BH239" s="89">
        <f t="shared" si="331"/>
        <v>4.1330699829177324E-9</v>
      </c>
      <c r="BI239" s="89">
        <f t="shared" si="332"/>
        <v>1.2140098526179717E-7</v>
      </c>
      <c r="BJ239" s="89">
        <f t="shared" si="291"/>
        <v>2.0743356971135647E-6</v>
      </c>
      <c r="BK239" s="89">
        <f t="shared" si="292"/>
        <v>2.0674272556779909E-5</v>
      </c>
      <c r="BL239" s="89">
        <f t="shared" si="293"/>
        <v>1.20712424991471E-4</v>
      </c>
      <c r="BM239" s="89">
        <f t="shared" si="294"/>
        <v>4.1740462777875901E-4</v>
      </c>
      <c r="BN239" s="89">
        <f t="shared" si="295"/>
        <v>8.8950237481297495E-4</v>
      </c>
      <c r="BO239" s="89">
        <f t="shared" si="296"/>
        <v>1.3645130056955999E-3</v>
      </c>
      <c r="BP239" s="89">
        <f t="shared" si="297"/>
        <v>2.1948812319216001E-3</v>
      </c>
      <c r="BQ239" s="89">
        <f t="shared" si="298"/>
        <v>4.3342793885670994E-3</v>
      </c>
      <c r="BR239" s="89">
        <f t="shared" si="299"/>
        <v>7.9909532807775005E-3</v>
      </c>
      <c r="BS239" s="89">
        <f t="shared" si="300"/>
        <v>1.234092249159E-2</v>
      </c>
      <c r="BT239" s="89">
        <f t="shared" si="301"/>
        <v>1.7314938224640003E-2</v>
      </c>
      <c r="BU239" s="89">
        <f t="shared" si="302"/>
        <v>2.3955189901110001E-2</v>
      </c>
      <c r="BV239" s="89">
        <f t="shared" si="303"/>
        <v>3.199813349511E-2</v>
      </c>
      <c r="BW239" s="89">
        <f t="shared" si="304"/>
        <v>3.940519138279E-2</v>
      </c>
      <c r="BX239" s="89">
        <f t="shared" si="305"/>
        <v>4.5217866182039997E-2</v>
      </c>
      <c r="BY239" s="89">
        <f t="shared" si="306"/>
        <v>5.0599349150999999E-2</v>
      </c>
      <c r="BZ239" s="89">
        <f t="shared" si="307"/>
        <v>5.6693368777749997E-2</v>
      </c>
      <c r="CA239" s="89">
        <f t="shared" si="308"/>
        <v>6.3227621719109992E-2</v>
      </c>
      <c r="CB239" s="89">
        <f t="shared" si="309"/>
        <v>6.9203344236390005E-2</v>
      </c>
      <c r="CC239" s="89">
        <f t="shared" si="310"/>
        <v>7.3596807985560009E-2</v>
      </c>
      <c r="CD239" s="89">
        <f t="shared" si="311"/>
        <v>7.5373714734390002E-2</v>
      </c>
      <c r="CE239" s="89">
        <f t="shared" si="312"/>
        <v>7.3639981734239995E-2</v>
      </c>
      <c r="CF239" s="89">
        <f t="shared" si="313"/>
        <v>6.8073097464789997E-2</v>
      </c>
      <c r="CG239" s="89">
        <f t="shared" si="314"/>
        <v>5.9216417771159997E-2</v>
      </c>
      <c r="CH239" s="89">
        <f t="shared" si="315"/>
        <v>4.8405734943750001E-2</v>
      </c>
      <c r="CI239" s="89">
        <f t="shared" si="316"/>
        <v>3.7320939822039996E-2</v>
      </c>
      <c r="CJ239" s="89">
        <f t="shared" si="317"/>
        <v>2.736776934336E-2</v>
      </c>
      <c r="CK239" s="89">
        <f t="shared" si="318"/>
        <v>1.926906525084E-2</v>
      </c>
      <c r="CL239" s="89">
        <f t="shared" si="319"/>
        <v>1.308962385664E-2</v>
      </c>
      <c r="CM239" s="89">
        <f t="shared" si="320"/>
        <v>8.5461869797499989E-3</v>
      </c>
      <c r="CN239" s="89">
        <f t="shared" si="321"/>
        <v>5.3002950628838995E-3</v>
      </c>
      <c r="CO239" s="89">
        <f t="shared" si="322"/>
        <v>3.0755424047964001E-3</v>
      </c>
      <c r="CP239" s="89">
        <f t="shared" si="323"/>
        <v>1.6461113596310999E-3</v>
      </c>
      <c r="CQ239" s="89">
        <f t="shared" si="324"/>
        <v>8.0364211920447911E-4</v>
      </c>
      <c r="CR239" s="89">
        <f t="shared" si="325"/>
        <v>3.5506184148465598E-4</v>
      </c>
      <c r="CS239" s="89">
        <f t="shared" si="326"/>
        <v>1.4121405295724402E-4</v>
      </c>
      <c r="CT239" s="89">
        <f t="shared" si="327"/>
        <v>5.0379261674228753E-5</v>
      </c>
      <c r="CU239" s="89">
        <f t="shared" si="328"/>
        <v>1.6084641275991988E-5</v>
      </c>
      <c r="CV239" s="89">
        <f t="shared" si="329"/>
        <v>4.5884089463101361E-6</v>
      </c>
    </row>
    <row r="240" spans="1:100" s="33" customFormat="1" x14ac:dyDescent="0.25">
      <c r="A240" s="87"/>
      <c r="B240" s="32"/>
      <c r="C240" s="85"/>
      <c r="D240" s="29"/>
      <c r="E240" s="29"/>
      <c r="F240" s="25"/>
      <c r="G240" s="25"/>
      <c r="H240" s="25"/>
      <c r="I240" s="25"/>
      <c r="J240" s="88"/>
      <c r="L240" s="18">
        <f t="shared" si="290"/>
        <v>1997</v>
      </c>
      <c r="M240" s="90">
        <f>+rep!B225</f>
        <v>0</v>
      </c>
      <c r="N240" s="90">
        <f>+rep!C225</f>
        <v>0</v>
      </c>
      <c r="O240" s="90">
        <f>+rep!D225</f>
        <v>0</v>
      </c>
      <c r="P240" s="90">
        <f>+rep!E225</f>
        <v>0</v>
      </c>
      <c r="Q240" s="90">
        <f>+rep!F225</f>
        <v>0</v>
      </c>
      <c r="R240" s="90">
        <f>+rep!G225</f>
        <v>0</v>
      </c>
      <c r="S240" s="90">
        <f>+rep!H225</f>
        <v>0</v>
      </c>
      <c r="T240" s="90">
        <f>+rep!I225</f>
        <v>0</v>
      </c>
      <c r="U240" s="90">
        <f>+rep!J225</f>
        <v>0</v>
      </c>
      <c r="V240" s="90">
        <f>+rep!K225</f>
        <v>0</v>
      </c>
      <c r="W240" s="90">
        <f>+rep!L225</f>
        <v>0</v>
      </c>
      <c r="X240" s="90">
        <f>+rep!M225</f>
        <v>0</v>
      </c>
      <c r="Y240" s="90">
        <f>+rep!N225</f>
        <v>0</v>
      </c>
      <c r="Z240" s="90">
        <f>+rep!O225</f>
        <v>0</v>
      </c>
      <c r="AA240" s="90">
        <f>+rep!P225</f>
        <v>0</v>
      </c>
      <c r="AB240" s="90">
        <f>+rep!Q225</f>
        <v>0</v>
      </c>
      <c r="AC240" s="90">
        <f>+rep!R225</f>
        <v>0</v>
      </c>
      <c r="AD240" s="90">
        <f>+rep!S225</f>
        <v>0</v>
      </c>
      <c r="AE240" s="90">
        <f>+rep!T225</f>
        <v>0</v>
      </c>
      <c r="AF240" s="90">
        <f>+rep!U225</f>
        <v>0</v>
      </c>
      <c r="AG240" s="90">
        <f>+rep!V225</f>
        <v>0</v>
      </c>
      <c r="AH240" s="90">
        <f>+rep!W225</f>
        <v>0</v>
      </c>
      <c r="AI240" s="90">
        <f>+rep!X225</f>
        <v>0</v>
      </c>
      <c r="AJ240" s="90">
        <f>+rep!Y225</f>
        <v>0</v>
      </c>
      <c r="AK240" s="90">
        <f>+rep!Z225</f>
        <v>0</v>
      </c>
      <c r="AL240" s="90">
        <f>+rep!AA225</f>
        <v>0</v>
      </c>
      <c r="AM240" s="90">
        <f>+rep!AB225</f>
        <v>0</v>
      </c>
      <c r="AN240" s="90">
        <f>+rep!AC225</f>
        <v>0</v>
      </c>
      <c r="AO240" s="90">
        <f>+rep!AD225</f>
        <v>0</v>
      </c>
      <c r="AP240" s="90">
        <f>+rep!AE225</f>
        <v>0</v>
      </c>
      <c r="AQ240" s="90">
        <f>+rep!AF225</f>
        <v>0</v>
      </c>
      <c r="AR240" s="90">
        <f>+rep!AG225</f>
        <v>0</v>
      </c>
      <c r="AS240" s="90">
        <f>+rep!AH225</f>
        <v>0</v>
      </c>
      <c r="AT240" s="90">
        <f>+rep!AI225</f>
        <v>0</v>
      </c>
      <c r="AU240" s="90">
        <f>+rep!AJ225</f>
        <v>0</v>
      </c>
      <c r="AV240" s="90">
        <f>+rep!AK225</f>
        <v>0</v>
      </c>
      <c r="AW240" s="90">
        <f>+rep!AL225</f>
        <v>0</v>
      </c>
      <c r="AX240" s="90">
        <f>+rep!AM225</f>
        <v>0</v>
      </c>
      <c r="AY240" s="90">
        <f>+rep!AN225</f>
        <v>0</v>
      </c>
      <c r="AZ240" s="90">
        <f>+rep!AO225</f>
        <v>0</v>
      </c>
      <c r="BA240" s="90">
        <f>+rep!AP225</f>
        <v>0</v>
      </c>
      <c r="BB240" s="90">
        <f>+rep!AQ225</f>
        <v>0</v>
      </c>
      <c r="BC240" s="90">
        <f>+rep!AR225</f>
        <v>0</v>
      </c>
      <c r="BE240" s="33">
        <v>1997</v>
      </c>
      <c r="BF240" s="89">
        <f t="shared" si="289"/>
        <v>3.5596399999873289E-12</v>
      </c>
      <c r="BG240" s="89">
        <f t="shared" si="330"/>
        <v>3.1098999990328519E-10</v>
      </c>
      <c r="BH240" s="89">
        <f t="shared" si="331"/>
        <v>1.573729975233739E-8</v>
      </c>
      <c r="BI240" s="89">
        <f t="shared" si="332"/>
        <v>4.6216078640721003E-7</v>
      </c>
      <c r="BJ240" s="89">
        <f t="shared" si="291"/>
        <v>7.8928577018138725E-6</v>
      </c>
      <c r="BK240" s="89">
        <f t="shared" si="292"/>
        <v>7.8560727242224388E-5</v>
      </c>
      <c r="BL240" s="89">
        <f t="shared" si="293"/>
        <v>4.5681612814937503E-4</v>
      </c>
      <c r="BM240" s="89">
        <f t="shared" si="294"/>
        <v>1.5578156199374999E-3</v>
      </c>
      <c r="BN240" s="89">
        <f t="shared" si="295"/>
        <v>3.1544362561975003E-3</v>
      </c>
      <c r="BO240" s="89">
        <f t="shared" si="296"/>
        <v>4.0013497740999009E-3</v>
      </c>
      <c r="BP240" s="89">
        <f t="shared" si="297"/>
        <v>3.9809843107583998E-3</v>
      </c>
      <c r="BQ240" s="89">
        <f t="shared" si="298"/>
        <v>4.9768413965404004E-3</v>
      </c>
      <c r="BR240" s="89">
        <f t="shared" si="299"/>
        <v>7.8988525749375017E-3</v>
      </c>
      <c r="BS240" s="89">
        <f t="shared" si="300"/>
        <v>1.1662322237440001E-2</v>
      </c>
      <c r="BT240" s="89">
        <f t="shared" si="301"/>
        <v>1.5815432953559999E-2</v>
      </c>
      <c r="BU240" s="89">
        <f t="shared" si="302"/>
        <v>2.152097117296E-2</v>
      </c>
      <c r="BV240" s="89">
        <f t="shared" si="303"/>
        <v>2.917115226951E-2</v>
      </c>
      <c r="BW240" s="89">
        <f t="shared" si="304"/>
        <v>3.7294375519960003E-2</v>
      </c>
      <c r="BX240" s="89">
        <f t="shared" si="305"/>
        <v>4.455111173391E-2</v>
      </c>
      <c r="BY240" s="89">
        <f t="shared" si="306"/>
        <v>5.073784273359E-2</v>
      </c>
      <c r="BZ240" s="89">
        <f t="shared" si="307"/>
        <v>5.5752130892640001E-2</v>
      </c>
      <c r="CA240" s="89">
        <f t="shared" si="308"/>
        <v>5.9370398067750005E-2</v>
      </c>
      <c r="CB240" s="89">
        <f t="shared" si="309"/>
        <v>6.1966844341589999E-2</v>
      </c>
      <c r="CC240" s="89">
        <f t="shared" si="310"/>
        <v>6.4250550620440008E-2</v>
      </c>
      <c r="CD240" s="89">
        <f t="shared" si="311"/>
        <v>6.6288495990359991E-2</v>
      </c>
      <c r="CE240" s="89">
        <f t="shared" si="312"/>
        <v>6.727615306359E-2</v>
      </c>
      <c r="CF240" s="89">
        <f t="shared" si="313"/>
        <v>6.6126958062360006E-2</v>
      </c>
      <c r="CG240" s="89">
        <f t="shared" si="314"/>
        <v>6.2108874011189995E-2</v>
      </c>
      <c r="CH240" s="89">
        <f t="shared" si="315"/>
        <v>5.5184754910559998E-2</v>
      </c>
      <c r="CI240" s="89">
        <f t="shared" si="316"/>
        <v>4.6062136612959999E-2</v>
      </c>
      <c r="CJ240" s="89">
        <f t="shared" si="317"/>
        <v>3.5970152151039998E-2</v>
      </c>
      <c r="CK240" s="89">
        <f t="shared" si="318"/>
        <v>2.6236564275040002E-2</v>
      </c>
      <c r="CL240" s="89">
        <f t="shared" si="319"/>
        <v>1.7872518024789997E-2</v>
      </c>
      <c r="CM240" s="89">
        <f t="shared" si="320"/>
        <v>1.1369508596759999E-2</v>
      </c>
      <c r="CN240" s="89">
        <f t="shared" si="321"/>
        <v>6.7440339987804004E-3</v>
      </c>
      <c r="CO240" s="89">
        <f t="shared" si="322"/>
        <v>3.7164245634843996E-3</v>
      </c>
      <c r="CP240" s="89">
        <f t="shared" si="323"/>
        <v>1.89210632151E-3</v>
      </c>
      <c r="CQ240" s="89">
        <f t="shared" si="324"/>
        <v>8.8419481393951609E-4</v>
      </c>
      <c r="CR240" s="89">
        <f t="shared" si="325"/>
        <v>3.7681090643579106E-4</v>
      </c>
      <c r="CS240" s="89">
        <f t="shared" si="326"/>
        <v>1.4561079132057602E-4</v>
      </c>
      <c r="CT240" s="89">
        <f t="shared" si="327"/>
        <v>5.0784320690788385E-5</v>
      </c>
      <c r="CU240" s="89">
        <f t="shared" si="328"/>
        <v>1.592834627970204E-5</v>
      </c>
      <c r="CV240" s="89">
        <f t="shared" si="329"/>
        <v>4.4806699234171243E-6</v>
      </c>
    </row>
    <row r="241" spans="1:100" s="33" customFormat="1" x14ac:dyDescent="0.25">
      <c r="A241" s="87"/>
      <c r="B241" s="32"/>
      <c r="C241" s="85"/>
      <c r="D241" s="29"/>
      <c r="E241" s="29"/>
      <c r="F241" s="25"/>
      <c r="G241" s="25"/>
      <c r="H241" s="25"/>
      <c r="I241" s="25"/>
      <c r="J241" s="88"/>
      <c r="L241" s="18">
        <f t="shared" si="290"/>
        <v>1998</v>
      </c>
      <c r="M241" s="90">
        <f>+rep!B226</f>
        <v>0</v>
      </c>
      <c r="N241" s="90">
        <f>+rep!C226</f>
        <v>0</v>
      </c>
      <c r="O241" s="90">
        <f>+rep!D226</f>
        <v>0</v>
      </c>
      <c r="P241" s="90">
        <f>+rep!E226</f>
        <v>0</v>
      </c>
      <c r="Q241" s="90">
        <f>+rep!F226</f>
        <v>0</v>
      </c>
      <c r="R241" s="90">
        <f>+rep!G226</f>
        <v>0</v>
      </c>
      <c r="S241" s="90">
        <f>+rep!H226</f>
        <v>0</v>
      </c>
      <c r="T241" s="90">
        <f>+rep!I226</f>
        <v>0</v>
      </c>
      <c r="U241" s="90">
        <f>+rep!J226</f>
        <v>0</v>
      </c>
      <c r="V241" s="90">
        <f>+rep!K226</f>
        <v>0</v>
      </c>
      <c r="W241" s="90">
        <f>+rep!L226</f>
        <v>0</v>
      </c>
      <c r="X241" s="90">
        <f>+rep!M226</f>
        <v>0</v>
      </c>
      <c r="Y241" s="90">
        <f>+rep!N226</f>
        <v>0</v>
      </c>
      <c r="Z241" s="90">
        <f>+rep!O226</f>
        <v>0</v>
      </c>
      <c r="AA241" s="90">
        <f>+rep!P226</f>
        <v>0</v>
      </c>
      <c r="AB241" s="90">
        <f>+rep!Q226</f>
        <v>0</v>
      </c>
      <c r="AC241" s="90">
        <f>+rep!R226</f>
        <v>0</v>
      </c>
      <c r="AD241" s="90">
        <f>+rep!S226</f>
        <v>0</v>
      </c>
      <c r="AE241" s="90">
        <f>+rep!T226</f>
        <v>0</v>
      </c>
      <c r="AF241" s="90">
        <f>+rep!U226</f>
        <v>0</v>
      </c>
      <c r="AG241" s="90">
        <f>+rep!V226</f>
        <v>0</v>
      </c>
      <c r="AH241" s="90">
        <f>+rep!W226</f>
        <v>0</v>
      </c>
      <c r="AI241" s="90">
        <f>+rep!X226</f>
        <v>0</v>
      </c>
      <c r="AJ241" s="90">
        <f>+rep!Y226</f>
        <v>0</v>
      </c>
      <c r="AK241" s="90">
        <f>+rep!Z226</f>
        <v>0</v>
      </c>
      <c r="AL241" s="90">
        <f>+rep!AA226</f>
        <v>0</v>
      </c>
      <c r="AM241" s="90">
        <f>+rep!AB226</f>
        <v>0</v>
      </c>
      <c r="AN241" s="90">
        <f>+rep!AC226</f>
        <v>0</v>
      </c>
      <c r="AO241" s="90">
        <f>+rep!AD226</f>
        <v>0</v>
      </c>
      <c r="AP241" s="90">
        <f>+rep!AE226</f>
        <v>0</v>
      </c>
      <c r="AQ241" s="90">
        <f>+rep!AF226</f>
        <v>0</v>
      </c>
      <c r="AR241" s="90">
        <f>+rep!AG226</f>
        <v>0</v>
      </c>
      <c r="AS241" s="90">
        <f>+rep!AH226</f>
        <v>0</v>
      </c>
      <c r="AT241" s="90">
        <f>+rep!AI226</f>
        <v>0</v>
      </c>
      <c r="AU241" s="90">
        <f>+rep!AJ226</f>
        <v>0</v>
      </c>
      <c r="AV241" s="90">
        <f>+rep!AK226</f>
        <v>0</v>
      </c>
      <c r="AW241" s="90">
        <f>+rep!AL226</f>
        <v>0</v>
      </c>
      <c r="AX241" s="90">
        <f>+rep!AM226</f>
        <v>0</v>
      </c>
      <c r="AY241" s="90">
        <f>+rep!AN226</f>
        <v>0</v>
      </c>
      <c r="AZ241" s="90">
        <f>+rep!AO226</f>
        <v>0</v>
      </c>
      <c r="BA241" s="90">
        <f>+rep!AP226</f>
        <v>0</v>
      </c>
      <c r="BB241" s="90">
        <f>+rep!AQ226</f>
        <v>0</v>
      </c>
      <c r="BC241" s="90">
        <f>+rep!AR226</f>
        <v>0</v>
      </c>
      <c r="BE241" s="33">
        <v>1998</v>
      </c>
      <c r="BF241" s="89">
        <f t="shared" si="289"/>
        <v>5.6869399999676596E-12</v>
      </c>
      <c r="BG241" s="89">
        <f t="shared" si="330"/>
        <v>4.9684799975314209E-10</v>
      </c>
      <c r="BH241" s="89">
        <f t="shared" si="331"/>
        <v>2.5143499367804409E-8</v>
      </c>
      <c r="BI241" s="89">
        <f t="shared" si="332"/>
        <v>7.3846345467092071E-7</v>
      </c>
      <c r="BJ241" s="89">
        <f t="shared" si="291"/>
        <v>1.2614440871866839E-5</v>
      </c>
      <c r="BK241" s="89">
        <f t="shared" si="292"/>
        <v>1.2562721383655099E-4</v>
      </c>
      <c r="BL241" s="89">
        <f t="shared" si="293"/>
        <v>7.3164990366140397E-4</v>
      </c>
      <c r="BM241" s="89">
        <f t="shared" si="294"/>
        <v>2.5087344731963999E-3</v>
      </c>
      <c r="BN241" s="89">
        <f t="shared" si="295"/>
        <v>5.1961655700975004E-3</v>
      </c>
      <c r="BO241" s="89">
        <f t="shared" si="296"/>
        <v>7.2359591669719E-3</v>
      </c>
      <c r="BP241" s="89">
        <f t="shared" si="297"/>
        <v>9.4282611139231004E-3</v>
      </c>
      <c r="BQ241" s="89">
        <f t="shared" si="298"/>
        <v>1.5547648472160001E-2</v>
      </c>
      <c r="BR241" s="89">
        <f t="shared" si="299"/>
        <v>2.5352154717909997E-2</v>
      </c>
      <c r="BS241" s="89">
        <f t="shared" si="300"/>
        <v>3.2600679878999998E-2</v>
      </c>
      <c r="BT241" s="89">
        <f t="shared" si="301"/>
        <v>3.3364675518999999E-2</v>
      </c>
      <c r="BU241" s="89">
        <f t="shared" si="302"/>
        <v>3.1248104235360005E-2</v>
      </c>
      <c r="BV241" s="89">
        <f t="shared" si="303"/>
        <v>3.1653513644640002E-2</v>
      </c>
      <c r="BW241" s="89">
        <f t="shared" si="304"/>
        <v>3.5272210198709998E-2</v>
      </c>
      <c r="BX241" s="89">
        <f t="shared" si="305"/>
        <v>4.0064764668389999E-2</v>
      </c>
      <c r="BY241" s="89">
        <f t="shared" si="306"/>
        <v>4.498239315231E-2</v>
      </c>
      <c r="BZ241" s="89">
        <f t="shared" si="307"/>
        <v>4.9616818892759998E-2</v>
      </c>
      <c r="CA241" s="89">
        <f t="shared" si="308"/>
        <v>5.3238824062710001E-2</v>
      </c>
      <c r="CB241" s="89">
        <f t="shared" si="309"/>
        <v>5.5356060485909998E-2</v>
      </c>
      <c r="CC241" s="89">
        <f t="shared" si="310"/>
        <v>5.6151848532390004E-2</v>
      </c>
      <c r="CD241" s="89">
        <f t="shared" si="311"/>
        <v>5.6122876900960003E-2</v>
      </c>
      <c r="CE241" s="89">
        <f t="shared" si="312"/>
        <v>5.5616360611839999E-2</v>
      </c>
      <c r="CF241" s="89">
        <f t="shared" si="313"/>
        <v>5.4584105754310004E-2</v>
      </c>
      <c r="CG241" s="89">
        <f t="shared" si="314"/>
        <v>5.2561964400000001E-2</v>
      </c>
      <c r="CH241" s="89">
        <f t="shared" si="315"/>
        <v>4.8940489108440004E-2</v>
      </c>
      <c r="CI241" s="89">
        <f t="shared" si="316"/>
        <v>4.3395570186239997E-2</v>
      </c>
      <c r="CJ241" s="89">
        <f t="shared" si="317"/>
        <v>3.6176252043360002E-2</v>
      </c>
      <c r="CK241" s="89">
        <f t="shared" si="318"/>
        <v>2.8076473126240002E-2</v>
      </c>
      <c r="CL241" s="89">
        <f t="shared" si="319"/>
        <v>2.0141697226839998E-2</v>
      </c>
      <c r="CM241" s="89">
        <f t="shared" si="320"/>
        <v>1.32885591E-2</v>
      </c>
      <c r="CN241" s="89">
        <f t="shared" si="321"/>
        <v>8.0339768038235997E-3</v>
      </c>
      <c r="CO241" s="89">
        <f t="shared" si="322"/>
        <v>4.4392957137275998E-3</v>
      </c>
      <c r="CP241" s="89">
        <f t="shared" si="323"/>
        <v>2.2370132566384001E-3</v>
      </c>
      <c r="CQ241" s="89">
        <f t="shared" si="324"/>
        <v>1.0257955790774998E-3</v>
      </c>
      <c r="CR241" s="89">
        <f t="shared" si="325"/>
        <v>4.2706346085548402E-4</v>
      </c>
      <c r="CS241" s="89">
        <f t="shared" si="326"/>
        <v>1.610340596764E-4</v>
      </c>
      <c r="CT241" s="89">
        <f t="shared" si="327"/>
        <v>5.486118991955836E-5</v>
      </c>
      <c r="CU241" s="89">
        <f t="shared" si="328"/>
        <v>1.684621619543775E-5</v>
      </c>
      <c r="CV241" s="89">
        <f t="shared" si="329"/>
        <v>4.6523883550811923E-6</v>
      </c>
    </row>
    <row r="242" spans="1:100" s="33" customFormat="1" x14ac:dyDescent="0.25">
      <c r="A242" s="87"/>
      <c r="B242" s="32"/>
      <c r="C242" s="85"/>
      <c r="D242" s="29"/>
      <c r="E242" s="29"/>
      <c r="F242" s="25"/>
      <c r="G242" s="25"/>
      <c r="H242" s="25"/>
      <c r="I242" s="25"/>
      <c r="J242" s="88"/>
      <c r="L242" s="18">
        <f t="shared" si="290"/>
        <v>1999</v>
      </c>
      <c r="M242" s="90">
        <f>+rep!B227</f>
        <v>0</v>
      </c>
      <c r="N242" s="90">
        <f>+rep!C227</f>
        <v>0</v>
      </c>
      <c r="O242" s="90">
        <f>+rep!D227</f>
        <v>0</v>
      </c>
      <c r="P242" s="90">
        <f>+rep!E227</f>
        <v>0</v>
      </c>
      <c r="Q242" s="90">
        <f>+rep!F227</f>
        <v>0</v>
      </c>
      <c r="R242" s="90">
        <f>+rep!G227</f>
        <v>0</v>
      </c>
      <c r="S242" s="90">
        <f>+rep!H227</f>
        <v>0</v>
      </c>
      <c r="T242" s="90">
        <f>+rep!I227</f>
        <v>0</v>
      </c>
      <c r="U242" s="90">
        <f>+rep!J227</f>
        <v>1.0526300000000001E-2</v>
      </c>
      <c r="V242" s="90">
        <f>+rep!K227</f>
        <v>1.0526300000000001E-2</v>
      </c>
      <c r="W242" s="90">
        <f>+rep!L227</f>
        <v>2.1052600000000001E-2</v>
      </c>
      <c r="X242" s="90">
        <f>+rep!M227</f>
        <v>2.1052600000000001E-2</v>
      </c>
      <c r="Y242" s="90">
        <f>+rep!N227</f>
        <v>4.2105299999999998E-2</v>
      </c>
      <c r="Z242" s="90">
        <f>+rep!O227</f>
        <v>7.3684200000000005E-2</v>
      </c>
      <c r="AA242" s="90">
        <f>+rep!P227</f>
        <v>0.105263</v>
      </c>
      <c r="AB242" s="90">
        <f>+rep!Q227</f>
        <v>0.147368</v>
      </c>
      <c r="AC242" s="90">
        <f>+rep!R227</f>
        <v>0.17894699999999999</v>
      </c>
      <c r="AD242" s="90">
        <f>+rep!S227</f>
        <v>0.147368</v>
      </c>
      <c r="AE242" s="90">
        <f>+rep!T227</f>
        <v>0.105263</v>
      </c>
      <c r="AF242" s="90">
        <f>+rep!U227</f>
        <v>5.2631600000000001E-2</v>
      </c>
      <c r="AG242" s="90">
        <f>+rep!V227</f>
        <v>3.15789E-2</v>
      </c>
      <c r="AH242" s="90">
        <f>+rep!W227</f>
        <v>1.0526300000000001E-2</v>
      </c>
      <c r="AI242" s="90">
        <f>+rep!X227</f>
        <v>1.0526300000000001E-2</v>
      </c>
      <c r="AJ242" s="90">
        <f>+rep!Y227</f>
        <v>1.0526300000000001E-2</v>
      </c>
      <c r="AK242" s="90">
        <f>+rep!Z227</f>
        <v>1.0526300000000001E-2</v>
      </c>
      <c r="AL242" s="90">
        <f>+rep!AA227</f>
        <v>1.0526300000000001E-2</v>
      </c>
      <c r="AM242" s="90">
        <f>+rep!AB227</f>
        <v>0</v>
      </c>
      <c r="AN242" s="90">
        <f>+rep!AC227</f>
        <v>0</v>
      </c>
      <c r="AO242" s="90">
        <f>+rep!AD227</f>
        <v>0</v>
      </c>
      <c r="AP242" s="90">
        <f>+rep!AE227</f>
        <v>0</v>
      </c>
      <c r="AQ242" s="90">
        <f>+rep!AF227</f>
        <v>0</v>
      </c>
      <c r="AR242" s="90">
        <f>+rep!AG227</f>
        <v>0</v>
      </c>
      <c r="AS242" s="90">
        <f>+rep!AH227</f>
        <v>0</v>
      </c>
      <c r="AT242" s="90">
        <f>+rep!AI227</f>
        <v>0</v>
      </c>
      <c r="AU242" s="90">
        <f>+rep!AJ227</f>
        <v>0</v>
      </c>
      <c r="AV242" s="90">
        <f>+rep!AK227</f>
        <v>0</v>
      </c>
      <c r="AW242" s="90">
        <f>+rep!AL227</f>
        <v>0</v>
      </c>
      <c r="AX242" s="90">
        <f>+rep!AM227</f>
        <v>0</v>
      </c>
      <c r="AY242" s="90">
        <f>+rep!AN227</f>
        <v>0</v>
      </c>
      <c r="AZ242" s="90">
        <f>+rep!AO227</f>
        <v>0</v>
      </c>
      <c r="BA242" s="90">
        <f>+rep!AP227</f>
        <v>0</v>
      </c>
      <c r="BB242" s="90">
        <f>+rep!AQ227</f>
        <v>0</v>
      </c>
      <c r="BC242" s="90">
        <f>+rep!AR227</f>
        <v>0</v>
      </c>
      <c r="BE242" s="33">
        <v>1999</v>
      </c>
      <c r="BF242" s="89">
        <f t="shared" si="289"/>
        <v>6.4297099999586584E-12</v>
      </c>
      <c r="BG242" s="89">
        <f t="shared" si="330"/>
        <v>5.6174199968444588E-10</v>
      </c>
      <c r="BH242" s="89">
        <f t="shared" si="331"/>
        <v>2.8427599191871557E-8</v>
      </c>
      <c r="BI242" s="89">
        <f t="shared" si="332"/>
        <v>8.3492130290525399E-7</v>
      </c>
      <c r="BJ242" s="89">
        <f t="shared" si="291"/>
        <v>1.426229658109375E-5</v>
      </c>
      <c r="BK242" s="89">
        <f t="shared" si="292"/>
        <v>1.4204181838815602E-4</v>
      </c>
      <c r="BL242" s="89">
        <f t="shared" si="293"/>
        <v>8.2728246899097609E-4</v>
      </c>
      <c r="BM242" s="89">
        <f t="shared" si="294"/>
        <v>2.8371446093424001E-3</v>
      </c>
      <c r="BN242" s="89">
        <f t="shared" si="295"/>
        <v>5.8838666227900007E-3</v>
      </c>
      <c r="BO242" s="89">
        <f t="shared" si="296"/>
        <v>8.2458607750000006E-3</v>
      </c>
      <c r="BP242" s="89">
        <f t="shared" si="297"/>
        <v>1.094686838364E-2</v>
      </c>
      <c r="BQ242" s="89">
        <f t="shared" si="298"/>
        <v>1.8512191028760002E-2</v>
      </c>
      <c r="BR242" s="89">
        <f t="shared" si="299"/>
        <v>3.1178597127750004E-2</v>
      </c>
      <c r="BS242" s="89">
        <f t="shared" si="300"/>
        <v>4.2876526292760002E-2</v>
      </c>
      <c r="BT242" s="89">
        <f t="shared" si="301"/>
        <v>5.0229976499040006E-2</v>
      </c>
      <c r="BU242" s="89">
        <f t="shared" si="302"/>
        <v>5.637430314736E-2</v>
      </c>
      <c r="BV242" s="89">
        <f t="shared" si="303"/>
        <v>6.2836907247750012E-2</v>
      </c>
      <c r="BW242" s="89">
        <f t="shared" si="304"/>
        <v>6.5212212969749994E-2</v>
      </c>
      <c r="BX242" s="89">
        <f t="shared" si="305"/>
        <v>6.0467939532160002E-2</v>
      </c>
      <c r="BY242" s="89">
        <f t="shared" si="306"/>
        <v>5.1942691682309999E-2</v>
      </c>
      <c r="BZ242" s="89">
        <f t="shared" si="307"/>
        <v>4.5040164919990001E-2</v>
      </c>
      <c r="CA242" s="89">
        <f t="shared" si="308"/>
        <v>4.1771236223189998E-2</v>
      </c>
      <c r="CB242" s="89">
        <f t="shared" si="309"/>
        <v>4.0918047876959997E-2</v>
      </c>
      <c r="CC242" s="89">
        <f t="shared" si="310"/>
        <v>4.0819452121239996E-2</v>
      </c>
      <c r="CD242" s="89">
        <f t="shared" si="311"/>
        <v>4.0576705141590001E-2</v>
      </c>
      <c r="CE242" s="89">
        <f t="shared" si="312"/>
        <v>3.989538463911E-2</v>
      </c>
      <c r="CF242" s="89">
        <f t="shared" si="313"/>
        <v>3.8752489081109995E-2</v>
      </c>
      <c r="CG242" s="89">
        <f t="shared" si="314"/>
        <v>3.7134585772439999E-2</v>
      </c>
      <c r="CH242" s="89">
        <f t="shared" si="315"/>
        <v>3.4880747709749998E-2</v>
      </c>
      <c r="CI242" s="89">
        <f t="shared" si="316"/>
        <v>3.1729579486360002E-2</v>
      </c>
      <c r="CJ242" s="89">
        <f t="shared" si="317"/>
        <v>2.753146744351E-2</v>
      </c>
      <c r="CK242" s="89">
        <f t="shared" si="318"/>
        <v>2.2449057471000001E-2</v>
      </c>
      <c r="CL242" s="89">
        <f t="shared" si="319"/>
        <v>1.698468408444E-2</v>
      </c>
      <c r="CM242" s="89">
        <f t="shared" si="320"/>
        <v>1.180680705984E-2</v>
      </c>
      <c r="CN242" s="89">
        <f t="shared" si="321"/>
        <v>7.4867728920575988E-3</v>
      </c>
      <c r="CO242" s="89">
        <f t="shared" si="322"/>
        <v>4.3088223109975007E-3</v>
      </c>
      <c r="CP242" s="89">
        <f t="shared" si="323"/>
        <v>2.2429265859195999E-3</v>
      </c>
      <c r="CQ242" s="89">
        <f t="shared" si="324"/>
        <v>1.0534479032064E-3</v>
      </c>
      <c r="CR242" s="89">
        <f t="shared" si="325"/>
        <v>4.4562823828607099E-4</v>
      </c>
      <c r="CS242" s="89">
        <f t="shared" si="326"/>
        <v>1.6954324533681599E-4</v>
      </c>
      <c r="CT242" s="89">
        <f t="shared" si="327"/>
        <v>5.7944442052475164E-5</v>
      </c>
      <c r="CU242" s="89">
        <f t="shared" si="328"/>
        <v>1.7770784188004789E-5</v>
      </c>
      <c r="CV242" s="89">
        <f t="shared" si="329"/>
        <v>4.886046126319955E-6</v>
      </c>
    </row>
    <row r="243" spans="1:100" s="33" customFormat="1" x14ac:dyDescent="0.25">
      <c r="A243" s="87"/>
      <c r="B243" s="32"/>
      <c r="C243" s="85"/>
      <c r="D243" s="29"/>
      <c r="E243" s="29"/>
      <c r="F243" s="25"/>
      <c r="G243" s="25"/>
      <c r="H243" s="25"/>
      <c r="I243" s="25"/>
      <c r="J243" s="88"/>
      <c r="L243" s="18">
        <f t="shared" si="290"/>
        <v>2000</v>
      </c>
      <c r="M243" s="90">
        <f>+rep!B228</f>
        <v>0</v>
      </c>
      <c r="N243" s="90">
        <f>+rep!C228</f>
        <v>0</v>
      </c>
      <c r="O243" s="90">
        <f>+rep!D228</f>
        <v>0</v>
      </c>
      <c r="P243" s="90">
        <f>+rep!E228</f>
        <v>0</v>
      </c>
      <c r="Q243" s="90">
        <f>+rep!F228</f>
        <v>0</v>
      </c>
      <c r="R243" s="90">
        <f>+rep!G228</f>
        <v>0</v>
      </c>
      <c r="S243" s="90">
        <f>+rep!H228</f>
        <v>0.01</v>
      </c>
      <c r="T243" s="90">
        <f>+rep!I228</f>
        <v>0.01</v>
      </c>
      <c r="U243" s="90">
        <f>+rep!J228</f>
        <v>0.03</v>
      </c>
      <c r="V243" s="90">
        <f>+rep!K228</f>
        <v>0.03</v>
      </c>
      <c r="W243" s="90">
        <f>+rep!L228</f>
        <v>0.05</v>
      </c>
      <c r="X243" s="90">
        <f>+rep!M228</f>
        <v>0.05</v>
      </c>
      <c r="Y243" s="90">
        <f>+rep!N228</f>
        <v>0.05</v>
      </c>
      <c r="Z243" s="90">
        <f>+rep!O228</f>
        <v>0.06</v>
      </c>
      <c r="AA243" s="90">
        <f>+rep!P228</f>
        <v>0.05</v>
      </c>
      <c r="AB243" s="90">
        <f>+rep!Q228</f>
        <v>0.06</v>
      </c>
      <c r="AC243" s="90">
        <f>+rep!R228</f>
        <v>7.0000000000000007E-2</v>
      </c>
      <c r="AD243" s="90">
        <f>+rep!S228</f>
        <v>0.06</v>
      </c>
      <c r="AE243" s="90">
        <f>+rep!T228</f>
        <v>7.0000000000000007E-2</v>
      </c>
      <c r="AF243" s="90">
        <f>+rep!U228</f>
        <v>7.0000000000000007E-2</v>
      </c>
      <c r="AG243" s="90">
        <f>+rep!V228</f>
        <v>0.06</v>
      </c>
      <c r="AH243" s="90">
        <f>+rep!W228</f>
        <v>0.05</v>
      </c>
      <c r="AI243" s="90">
        <f>+rep!X228</f>
        <v>0.05</v>
      </c>
      <c r="AJ243" s="90">
        <f>+rep!Y228</f>
        <v>0.04</v>
      </c>
      <c r="AK243" s="90">
        <f>+rep!Z228</f>
        <v>0.03</v>
      </c>
      <c r="AL243" s="90">
        <f>+rep!AA228</f>
        <v>0.03</v>
      </c>
      <c r="AM243" s="90">
        <f>+rep!AB228</f>
        <v>0.02</v>
      </c>
      <c r="AN243" s="90">
        <f>+rep!AC228</f>
        <v>0.02</v>
      </c>
      <c r="AO243" s="90">
        <f>+rep!AD228</f>
        <v>0.01</v>
      </c>
      <c r="AP243" s="90">
        <f>+rep!AE228</f>
        <v>0.01</v>
      </c>
      <c r="AQ243" s="90">
        <f>+rep!AF228</f>
        <v>0.01</v>
      </c>
      <c r="AR243" s="90">
        <f>+rep!AG228</f>
        <v>0</v>
      </c>
      <c r="AS243" s="90">
        <f>+rep!AH228</f>
        <v>0</v>
      </c>
      <c r="AT243" s="90">
        <f>+rep!AI228</f>
        <v>0</v>
      </c>
      <c r="AU243" s="90">
        <f>+rep!AJ228</f>
        <v>0</v>
      </c>
      <c r="AV243" s="90">
        <f>+rep!AK228</f>
        <v>0</v>
      </c>
      <c r="AW243" s="90">
        <f>+rep!AL228</f>
        <v>0</v>
      </c>
      <c r="AX243" s="90">
        <f>+rep!AM228</f>
        <v>0</v>
      </c>
      <c r="AY243" s="90">
        <f>+rep!AN228</f>
        <v>0</v>
      </c>
      <c r="AZ243" s="90">
        <f>+rep!AO228</f>
        <v>0</v>
      </c>
      <c r="BA243" s="90">
        <f>+rep!AP228</f>
        <v>0</v>
      </c>
      <c r="BB243" s="90">
        <f>+rep!AQ228</f>
        <v>0</v>
      </c>
      <c r="BC243" s="90">
        <f>+rep!AR228</f>
        <v>0</v>
      </c>
      <c r="BE243" s="33">
        <v>2000</v>
      </c>
      <c r="BF243" s="89">
        <f t="shared" si="289"/>
        <v>1.2143499999852536E-11</v>
      </c>
      <c r="BG243" s="89">
        <f t="shared" si="330"/>
        <v>1.0609299988744274E-9</v>
      </c>
      <c r="BH243" s="89">
        <f t="shared" si="331"/>
        <v>5.368749711765234E-8</v>
      </c>
      <c r="BI243" s="89">
        <f t="shared" si="332"/>
        <v>1.5766675141117111E-6</v>
      </c>
      <c r="BJ243" s="89">
        <f t="shared" si="291"/>
        <v>2.692697489897271E-5</v>
      </c>
      <c r="BK243" s="89">
        <f t="shared" si="292"/>
        <v>2.6799214169190397E-4</v>
      </c>
      <c r="BL243" s="89">
        <f t="shared" si="293"/>
        <v>1.5572972423271E-3</v>
      </c>
      <c r="BM243" s="89">
        <f t="shared" si="294"/>
        <v>5.3010370692864002E-3</v>
      </c>
      <c r="BN243" s="89">
        <f t="shared" si="295"/>
        <v>1.072797296064E-2</v>
      </c>
      <c r="BO243" s="89">
        <f t="shared" si="296"/>
        <v>1.3768812289560001E-2</v>
      </c>
      <c r="BP243" s="89">
        <f t="shared" si="297"/>
        <v>1.4337326598999998E-2</v>
      </c>
      <c r="BQ243" s="89">
        <f t="shared" si="298"/>
        <v>1.8872514648160001E-2</v>
      </c>
      <c r="BR243" s="89">
        <f t="shared" si="299"/>
        <v>2.950194898716E-2</v>
      </c>
      <c r="BS243" s="89">
        <f t="shared" si="300"/>
        <v>4.0468050188440005E-2</v>
      </c>
      <c r="BT243" s="89">
        <f t="shared" si="301"/>
        <v>4.8296525181189993E-2</v>
      </c>
      <c r="BU243" s="89">
        <f t="shared" si="302"/>
        <v>5.6176767687039997E-2</v>
      </c>
      <c r="BV243" s="89">
        <f t="shared" si="303"/>
        <v>6.5953594560309997E-2</v>
      </c>
      <c r="BW243" s="89">
        <f t="shared" si="304"/>
        <v>7.3522459480709998E-2</v>
      </c>
      <c r="BX243" s="89">
        <f t="shared" si="305"/>
        <v>7.5052047483159995E-2</v>
      </c>
      <c r="BY243" s="89">
        <f t="shared" si="306"/>
        <v>7.1164555367639992E-2</v>
      </c>
      <c r="BZ243" s="89">
        <f t="shared" si="307"/>
        <v>6.4004030743749996E-2</v>
      </c>
      <c r="CA243" s="89">
        <f t="shared" si="308"/>
        <v>5.4795794511359998E-2</v>
      </c>
      <c r="CB243" s="89">
        <f t="shared" si="309"/>
        <v>4.4938108026240001E-2</v>
      </c>
      <c r="CC243" s="89">
        <f t="shared" si="310"/>
        <v>3.6536318346309993E-2</v>
      </c>
      <c r="CD243" s="89">
        <f t="shared" si="311"/>
        <v>3.0923674475190004E-2</v>
      </c>
      <c r="CE243" s="89">
        <f t="shared" si="312"/>
        <v>2.7817676411160001E-2</v>
      </c>
      <c r="CF243" s="89">
        <f t="shared" si="313"/>
        <v>2.6104094483040002E-2</v>
      </c>
      <c r="CG243" s="89">
        <f t="shared" si="314"/>
        <v>2.4808086972789998E-2</v>
      </c>
      <c r="CH243" s="89">
        <f t="shared" si="315"/>
        <v>2.3361830135909999E-2</v>
      </c>
      <c r="CI243" s="89">
        <f t="shared" si="316"/>
        <v>2.146494674844E-2</v>
      </c>
      <c r="CJ243" s="89">
        <f t="shared" si="317"/>
        <v>1.8970674843990003E-2</v>
      </c>
      <c r="CK243" s="89">
        <f t="shared" si="318"/>
        <v>1.5894790126360001E-2</v>
      </c>
      <c r="CL243" s="89">
        <f t="shared" si="319"/>
        <v>1.245030555351E-2</v>
      </c>
      <c r="CM243" s="89">
        <f t="shared" si="320"/>
        <v>9.0075093547803999E-3</v>
      </c>
      <c r="CN243" s="89">
        <f t="shared" si="321"/>
        <v>5.9614213131878998E-3</v>
      </c>
      <c r="CO243" s="89">
        <f t="shared" si="322"/>
        <v>3.5835453316096001E-3</v>
      </c>
      <c r="CP243" s="89">
        <f t="shared" si="323"/>
        <v>1.9466756277696001E-3</v>
      </c>
      <c r="CQ243" s="89">
        <f t="shared" si="324"/>
        <v>9.5229041166639895E-4</v>
      </c>
      <c r="CR243" s="89">
        <f t="shared" si="325"/>
        <v>4.1848372464171896E-4</v>
      </c>
      <c r="CS243" s="89">
        <f t="shared" si="326"/>
        <v>1.649127947964E-4</v>
      </c>
      <c r="CT243" s="89">
        <f t="shared" si="327"/>
        <v>5.819911246899375E-5</v>
      </c>
      <c r="CU243" s="89">
        <f t="shared" si="328"/>
        <v>1.8373962385099511E-5</v>
      </c>
      <c r="CV243" s="89">
        <f t="shared" si="329"/>
        <v>5.1849231162934974E-6</v>
      </c>
    </row>
    <row r="244" spans="1:100" s="33" customFormat="1" x14ac:dyDescent="0.25">
      <c r="A244" s="87"/>
      <c r="B244" s="32"/>
      <c r="C244" s="85"/>
      <c r="D244" s="29"/>
      <c r="E244" s="29"/>
      <c r="F244" s="25"/>
      <c r="G244" s="25"/>
      <c r="H244" s="25"/>
      <c r="I244" s="25"/>
      <c r="J244" s="88"/>
      <c r="L244" s="18">
        <f t="shared" si="290"/>
        <v>2001</v>
      </c>
      <c r="M244" s="90">
        <f>+rep!B229</f>
        <v>0</v>
      </c>
      <c r="N244" s="90">
        <f>+rep!C229</f>
        <v>0</v>
      </c>
      <c r="O244" s="90">
        <f>+rep!D229</f>
        <v>0</v>
      </c>
      <c r="P244" s="90">
        <f>+rep!E229</f>
        <v>0</v>
      </c>
      <c r="Q244" s="90">
        <f>+rep!F229</f>
        <v>0</v>
      </c>
      <c r="R244" s="90">
        <f>+rep!G229</f>
        <v>0</v>
      </c>
      <c r="S244" s="90">
        <f>+rep!H229</f>
        <v>0</v>
      </c>
      <c r="T244" s="90">
        <f>+rep!I229</f>
        <v>0</v>
      </c>
      <c r="U244" s="90">
        <f>+rep!J229</f>
        <v>0.01</v>
      </c>
      <c r="V244" s="90">
        <f>+rep!K229</f>
        <v>0.02</v>
      </c>
      <c r="W244" s="90">
        <f>+rep!L229</f>
        <v>0.05</v>
      </c>
      <c r="X244" s="90">
        <f>+rep!M229</f>
        <v>0.08</v>
      </c>
      <c r="Y244" s="90">
        <f>+rep!N229</f>
        <v>0.09</v>
      </c>
      <c r="Z244" s="90">
        <f>+rep!O229</f>
        <v>0.1</v>
      </c>
      <c r="AA244" s="90">
        <f>+rep!P229</f>
        <v>0.08</v>
      </c>
      <c r="AB244" s="90">
        <f>+rep!Q229</f>
        <v>0.08</v>
      </c>
      <c r="AC244" s="90">
        <f>+rep!R229</f>
        <v>0.1</v>
      </c>
      <c r="AD244" s="90">
        <f>+rep!S229</f>
        <v>0.06</v>
      </c>
      <c r="AE244" s="90">
        <f>+rep!T229</f>
        <v>0.05</v>
      </c>
      <c r="AF244" s="90">
        <f>+rep!U229</f>
        <v>0.03</v>
      </c>
      <c r="AG244" s="90">
        <f>+rep!V229</f>
        <v>0.04</v>
      </c>
      <c r="AH244" s="90">
        <f>+rep!W229</f>
        <v>0.02</v>
      </c>
      <c r="AI244" s="90">
        <f>+rep!X229</f>
        <v>0.03</v>
      </c>
      <c r="AJ244" s="90">
        <f>+rep!Y229</f>
        <v>0.03</v>
      </c>
      <c r="AK244" s="90">
        <f>+rep!Z229</f>
        <v>0.02</v>
      </c>
      <c r="AL244" s="90">
        <f>+rep!AA229</f>
        <v>0.02</v>
      </c>
      <c r="AM244" s="90">
        <f>+rep!AB229</f>
        <v>0.02</v>
      </c>
      <c r="AN244" s="90">
        <f>+rep!AC229</f>
        <v>0.02</v>
      </c>
      <c r="AO244" s="90">
        <f>+rep!AD229</f>
        <v>0</v>
      </c>
      <c r="AP244" s="90">
        <f>+rep!AE229</f>
        <v>0.01</v>
      </c>
      <c r="AQ244" s="90">
        <f>+rep!AF229</f>
        <v>0.01</v>
      </c>
      <c r="AR244" s="90">
        <f>+rep!AG229</f>
        <v>0.01</v>
      </c>
      <c r="AS244" s="90">
        <f>+rep!AH229</f>
        <v>0</v>
      </c>
      <c r="AT244" s="90">
        <f>+rep!AI229</f>
        <v>0.01</v>
      </c>
      <c r="AU244" s="90">
        <f>+rep!AJ229</f>
        <v>0.01</v>
      </c>
      <c r="AV244" s="90">
        <f>+rep!AK229</f>
        <v>0</v>
      </c>
      <c r="AW244" s="90">
        <f>+rep!AL229</f>
        <v>0</v>
      </c>
      <c r="AX244" s="90">
        <f>+rep!AM229</f>
        <v>0</v>
      </c>
      <c r="AY244" s="90">
        <f>+rep!AN229</f>
        <v>0</v>
      </c>
      <c r="AZ244" s="90">
        <f>+rep!AO229</f>
        <v>0</v>
      </c>
      <c r="BA244" s="90">
        <f>+rep!AP229</f>
        <v>0</v>
      </c>
      <c r="BB244" s="90">
        <f>+rep!AQ229</f>
        <v>0</v>
      </c>
      <c r="BC244" s="90">
        <f>+rep!AR229</f>
        <v>0</v>
      </c>
      <c r="BE244" s="33">
        <v>2001</v>
      </c>
      <c r="BF244" s="89">
        <f t="shared" si="289"/>
        <v>4.1807099999825216E-12</v>
      </c>
      <c r="BG244" s="89">
        <f t="shared" si="330"/>
        <v>3.652639998665822E-10</v>
      </c>
      <c r="BH244" s="89">
        <f t="shared" si="331"/>
        <v>1.8486499658249319E-8</v>
      </c>
      <c r="BI244" s="89">
        <f t="shared" si="332"/>
        <v>5.4308770505542424E-7</v>
      </c>
      <c r="BJ244" s="89">
        <f t="shared" si="291"/>
        <v>9.2827738285102203E-6</v>
      </c>
      <c r="BK244" s="89">
        <f t="shared" si="292"/>
        <v>9.2599723702771103E-5</v>
      </c>
      <c r="BL244" s="89">
        <f t="shared" si="293"/>
        <v>5.4198493348615894E-4</v>
      </c>
      <c r="BM244" s="89">
        <f t="shared" si="294"/>
        <v>1.8895659830775E-3</v>
      </c>
      <c r="BN244" s="89">
        <f t="shared" si="295"/>
        <v>4.1553282408924004E-3</v>
      </c>
      <c r="BO244" s="89">
        <f t="shared" si="296"/>
        <v>7.0430935345719E-3</v>
      </c>
      <c r="BP244" s="89">
        <f t="shared" si="297"/>
        <v>1.313420663004E-2</v>
      </c>
      <c r="BQ244" s="89">
        <f t="shared" si="298"/>
        <v>2.6988060126040003E-2</v>
      </c>
      <c r="BR244" s="89">
        <f t="shared" si="299"/>
        <v>4.6174207041509999E-2</v>
      </c>
      <c r="BS244" s="89">
        <f t="shared" si="300"/>
        <v>6.0072868880310007E-2</v>
      </c>
      <c r="BT244" s="89">
        <f t="shared" si="301"/>
        <v>6.3012770631959994E-2</v>
      </c>
      <c r="BU244" s="89">
        <f t="shared" si="302"/>
        <v>6.1248070955189998E-2</v>
      </c>
      <c r="BV244" s="89">
        <f t="shared" si="303"/>
        <v>6.2679572291909999E-2</v>
      </c>
      <c r="BW244" s="89">
        <f t="shared" si="304"/>
        <v>6.659440022256001E-2</v>
      </c>
      <c r="BX244" s="89">
        <f t="shared" si="305"/>
        <v>6.8682607729560002E-2</v>
      </c>
      <c r="BY244" s="89">
        <f t="shared" si="306"/>
        <v>6.791439411799001E-2</v>
      </c>
      <c r="BZ244" s="89">
        <f t="shared" si="307"/>
        <v>6.4977515722240003E-2</v>
      </c>
      <c r="CA244" s="89">
        <f t="shared" si="308"/>
        <v>5.9692393945240008E-2</v>
      </c>
      <c r="CB244" s="89">
        <f t="shared" si="309"/>
        <v>5.1944916857560003E-2</v>
      </c>
      <c r="CC244" s="89">
        <f t="shared" si="310"/>
        <v>4.280361154311E-2</v>
      </c>
      <c r="CD244" s="89">
        <f t="shared" si="311"/>
        <v>3.3912432155160002E-2</v>
      </c>
      <c r="CE244" s="89">
        <f t="shared" si="312"/>
        <v>2.6549510269749999E-2</v>
      </c>
      <c r="CF244" s="89">
        <f t="shared" si="313"/>
        <v>2.126230281591E-2</v>
      </c>
      <c r="CG244" s="89">
        <f t="shared" si="314"/>
        <v>1.7878877689750002E-2</v>
      </c>
      <c r="CH244" s="89">
        <f t="shared" si="315"/>
        <v>1.5747000790389997E-2</v>
      </c>
      <c r="CI244" s="89">
        <f t="shared" si="316"/>
        <v>1.411658890911E-2</v>
      </c>
      <c r="CJ244" s="89">
        <f t="shared" si="317"/>
        <v>1.2442507238309999E-2</v>
      </c>
      <c r="CK244" s="89">
        <f t="shared" si="318"/>
        <v>1.048969547559E-2</v>
      </c>
      <c r="CL244" s="89">
        <f t="shared" si="319"/>
        <v>8.2959805459591005E-3</v>
      </c>
      <c r="CM244" s="89">
        <f t="shared" si="320"/>
        <v>6.0702478329974999E-3</v>
      </c>
      <c r="CN244" s="89">
        <f t="shared" si="321"/>
        <v>4.0675788202524004E-3</v>
      </c>
      <c r="CO244" s="89">
        <f t="shared" si="322"/>
        <v>2.4772128237755997E-3</v>
      </c>
      <c r="CP244" s="89">
        <f t="shared" si="323"/>
        <v>1.3635656009151E-3</v>
      </c>
      <c r="CQ244" s="89">
        <f t="shared" si="324"/>
        <v>6.7569481847289592E-4</v>
      </c>
      <c r="CR244" s="89">
        <f t="shared" si="325"/>
        <v>3.0058059694975905E-4</v>
      </c>
      <c r="CS244" s="89">
        <f t="shared" si="326"/>
        <v>1.19791646522364E-4</v>
      </c>
      <c r="CT244" s="89">
        <f t="shared" si="327"/>
        <v>4.2708675813189744E-5</v>
      </c>
      <c r="CU244" s="89">
        <f t="shared" si="328"/>
        <v>1.3606514857715111E-5</v>
      </c>
      <c r="CV244" s="89">
        <f t="shared" si="329"/>
        <v>3.8704150197716146E-6</v>
      </c>
    </row>
    <row r="245" spans="1:100" s="33" customFormat="1" x14ac:dyDescent="0.25">
      <c r="A245" s="87"/>
      <c r="B245" s="32"/>
      <c r="C245" s="85"/>
      <c r="D245" s="29"/>
      <c r="E245" s="29"/>
      <c r="F245" s="25"/>
      <c r="G245" s="25"/>
      <c r="H245" s="25"/>
      <c r="I245" s="25"/>
      <c r="J245" s="88"/>
      <c r="L245" s="18">
        <f t="shared" si="290"/>
        <v>2002</v>
      </c>
      <c r="M245" s="90">
        <f>+rep!B230</f>
        <v>0</v>
      </c>
      <c r="N245" s="90">
        <f>+rep!C230</f>
        <v>0</v>
      </c>
      <c r="O245" s="90">
        <f>+rep!D230</f>
        <v>0</v>
      </c>
      <c r="P245" s="90">
        <f>+rep!E230</f>
        <v>0</v>
      </c>
      <c r="Q245" s="90">
        <f>+rep!F230</f>
        <v>0</v>
      </c>
      <c r="R245" s="90">
        <f>+rep!G230</f>
        <v>0</v>
      </c>
      <c r="S245" s="90">
        <f>+rep!H230</f>
        <v>0</v>
      </c>
      <c r="T245" s="90">
        <f>+rep!I230</f>
        <v>0</v>
      </c>
      <c r="U245" s="90">
        <f>+rep!J230</f>
        <v>0</v>
      </c>
      <c r="V245" s="90">
        <f>+rep!K230</f>
        <v>0</v>
      </c>
      <c r="W245" s="90">
        <f>+rep!L230</f>
        <v>1.0101000000000001E-2</v>
      </c>
      <c r="X245" s="90">
        <f>+rep!M230</f>
        <v>2.0202000000000001E-2</v>
      </c>
      <c r="Y245" s="90">
        <f>+rep!N230</f>
        <v>4.0404000000000002E-2</v>
      </c>
      <c r="Z245" s="90">
        <f>+rep!O230</f>
        <v>5.0505099999999997E-2</v>
      </c>
      <c r="AA245" s="90">
        <f>+rep!P230</f>
        <v>8.0808099999999994E-2</v>
      </c>
      <c r="AB245" s="90">
        <f>+rep!Q230</f>
        <v>0.111111</v>
      </c>
      <c r="AC245" s="90">
        <f>+rep!R230</f>
        <v>0.14141400000000001</v>
      </c>
      <c r="AD245" s="90">
        <f>+rep!S230</f>
        <v>0.14141400000000001</v>
      </c>
      <c r="AE245" s="90">
        <f>+rep!T230</f>
        <v>0.13131300000000001</v>
      </c>
      <c r="AF245" s="90">
        <f>+rep!U230</f>
        <v>8.0808099999999994E-2</v>
      </c>
      <c r="AG245" s="90">
        <f>+rep!V230</f>
        <v>6.0606100000000003E-2</v>
      </c>
      <c r="AH245" s="90">
        <f>+rep!W230</f>
        <v>4.0404000000000002E-2</v>
      </c>
      <c r="AI245" s="90">
        <f>+rep!X230</f>
        <v>3.0303E-2</v>
      </c>
      <c r="AJ245" s="90">
        <f>+rep!Y230</f>
        <v>2.0202000000000001E-2</v>
      </c>
      <c r="AK245" s="90">
        <f>+rep!Z230</f>
        <v>2.0202000000000001E-2</v>
      </c>
      <c r="AL245" s="90">
        <f>+rep!AA230</f>
        <v>1.0101000000000001E-2</v>
      </c>
      <c r="AM245" s="90">
        <f>+rep!AB230</f>
        <v>1.0101000000000001E-2</v>
      </c>
      <c r="AN245" s="90">
        <f>+rep!AC230</f>
        <v>0</v>
      </c>
      <c r="AO245" s="90">
        <f>+rep!AD230</f>
        <v>0</v>
      </c>
      <c r="AP245" s="90">
        <f>+rep!AE230</f>
        <v>0</v>
      </c>
      <c r="AQ245" s="90">
        <f>+rep!AF230</f>
        <v>0</v>
      </c>
      <c r="AR245" s="90">
        <f>+rep!AG230</f>
        <v>0</v>
      </c>
      <c r="AS245" s="90">
        <f>+rep!AH230</f>
        <v>0</v>
      </c>
      <c r="AT245" s="90">
        <f>+rep!AI230</f>
        <v>0</v>
      </c>
      <c r="AU245" s="90">
        <f>+rep!AJ230</f>
        <v>0</v>
      </c>
      <c r="AV245" s="90">
        <f>+rep!AK230</f>
        <v>0</v>
      </c>
      <c r="AW245" s="90">
        <f>+rep!AL230</f>
        <v>0</v>
      </c>
      <c r="AX245" s="90">
        <f>+rep!AM230</f>
        <v>0</v>
      </c>
      <c r="AY245" s="90">
        <f>+rep!AN230</f>
        <v>0</v>
      </c>
      <c r="AZ245" s="90">
        <f>+rep!AO230</f>
        <v>0</v>
      </c>
      <c r="BA245" s="90">
        <f>+rep!AP230</f>
        <v>0</v>
      </c>
      <c r="BB245" s="90">
        <f>+rep!AQ230</f>
        <v>0</v>
      </c>
      <c r="BC245" s="90">
        <f>+rep!AR230</f>
        <v>0</v>
      </c>
      <c r="BE245" s="33">
        <v>2002</v>
      </c>
      <c r="BF245" s="89">
        <f t="shared" si="289"/>
        <v>3.3703799999886404E-12</v>
      </c>
      <c r="BG245" s="89">
        <f t="shared" si="330"/>
        <v>2.9445899991329387E-10</v>
      </c>
      <c r="BH245" s="89">
        <f t="shared" si="331"/>
        <v>1.4901499777945296E-8</v>
      </c>
      <c r="BI245" s="89">
        <f t="shared" si="332"/>
        <v>4.3766480844934774E-7</v>
      </c>
      <c r="BJ245" s="89">
        <f t="shared" si="291"/>
        <v>7.4765940997047776E-6</v>
      </c>
      <c r="BK245" s="89">
        <f t="shared" si="292"/>
        <v>7.4472353042411577E-5</v>
      </c>
      <c r="BL245" s="89">
        <f t="shared" si="293"/>
        <v>4.3400147904389997E-4</v>
      </c>
      <c r="BM245" s="89">
        <f t="shared" si="294"/>
        <v>1.4912295772284002E-3</v>
      </c>
      <c r="BN245" s="89">
        <f t="shared" si="295"/>
        <v>3.1088743340400003E-3</v>
      </c>
      <c r="BO245" s="89">
        <f t="shared" si="296"/>
        <v>4.4300884789879001E-3</v>
      </c>
      <c r="BP245" s="89">
        <f t="shared" si="297"/>
        <v>6.1577478491004001E-3</v>
      </c>
      <c r="BQ245" s="89">
        <f t="shared" si="298"/>
        <v>1.112773848064E-2</v>
      </c>
      <c r="BR245" s="89">
        <f t="shared" si="299"/>
        <v>2.0482353599999999E-2</v>
      </c>
      <c r="BS245" s="89">
        <f t="shared" si="300"/>
        <v>3.2771950424710004E-2</v>
      </c>
      <c r="BT245" s="89">
        <f t="shared" si="301"/>
        <v>4.7962515598360005E-2</v>
      </c>
      <c r="BU245" s="89">
        <f t="shared" si="302"/>
        <v>6.6766947916709993E-2</v>
      </c>
      <c r="BV245" s="89">
        <f t="shared" si="303"/>
        <v>8.4527672267590004E-2</v>
      </c>
      <c r="BW245" s="89">
        <f t="shared" si="304"/>
        <v>9.2996239830999985E-2</v>
      </c>
      <c r="BX245" s="89">
        <f t="shared" si="305"/>
        <v>8.9418592778789996E-2</v>
      </c>
      <c r="BY245" s="89">
        <f t="shared" si="306"/>
        <v>7.8940830350999996E-2</v>
      </c>
      <c r="BZ245" s="89">
        <f t="shared" si="307"/>
        <v>6.8310340749510007E-2</v>
      </c>
      <c r="CA245" s="89">
        <f t="shared" si="308"/>
        <v>5.9915423028390001E-2</v>
      </c>
      <c r="CB245" s="89">
        <f t="shared" si="309"/>
        <v>5.262576646876E-2</v>
      </c>
      <c r="CC245" s="89">
        <f t="shared" si="310"/>
        <v>4.5243206999639997E-2</v>
      </c>
      <c r="CD245" s="89">
        <f t="shared" si="311"/>
        <v>3.7598843100000001E-2</v>
      </c>
      <c r="CE245" s="89">
        <f t="shared" si="312"/>
        <v>3.011787872719E-2</v>
      </c>
      <c r="CF245" s="89">
        <f t="shared" si="313"/>
        <v>2.3423047999E-2</v>
      </c>
      <c r="CG245" s="89">
        <f t="shared" si="314"/>
        <v>1.8033024729750002E-2</v>
      </c>
      <c r="CH245" s="89">
        <f t="shared" si="315"/>
        <v>1.4094830019509999E-2</v>
      </c>
      <c r="CI245" s="89">
        <f t="shared" si="316"/>
        <v>1.134459453831E-2</v>
      </c>
      <c r="CJ245" s="89">
        <f t="shared" si="317"/>
        <v>9.3076366873536005E-3</v>
      </c>
      <c r="CK245" s="89">
        <f t="shared" si="318"/>
        <v>7.5602812003776002E-3</v>
      </c>
      <c r="CL245" s="89">
        <f t="shared" si="319"/>
        <v>5.8872757704775004E-3</v>
      </c>
      <c r="CM245" s="89">
        <f t="shared" si="320"/>
        <v>4.2864570610998999E-3</v>
      </c>
      <c r="CN245" s="89">
        <f t="shared" si="321"/>
        <v>2.8702042953199004E-3</v>
      </c>
      <c r="CO245" s="89">
        <f t="shared" si="322"/>
        <v>1.7493191292878999E-3</v>
      </c>
      <c r="CP245" s="89">
        <f t="shared" si="323"/>
        <v>9.6415261287294404E-4</v>
      </c>
      <c r="CQ245" s="89">
        <f t="shared" si="324"/>
        <v>4.7851880035249596E-4</v>
      </c>
      <c r="CR245" s="89">
        <f t="shared" si="325"/>
        <v>2.13240509082204E-4</v>
      </c>
      <c r="CS245" s="89">
        <f t="shared" si="326"/>
        <v>8.5145449017682708E-5</v>
      </c>
      <c r="CT245" s="89">
        <f t="shared" si="327"/>
        <v>3.041657477569375E-5</v>
      </c>
      <c r="CU245" s="89">
        <f t="shared" si="328"/>
        <v>9.7098957160941995E-6</v>
      </c>
      <c r="CV245" s="89">
        <f t="shared" si="329"/>
        <v>2.7674823409990996E-6</v>
      </c>
    </row>
    <row r="246" spans="1:100" s="33" customFormat="1" x14ac:dyDescent="0.25">
      <c r="A246" s="87"/>
      <c r="B246" s="32"/>
      <c r="C246" s="85"/>
      <c r="D246" s="29"/>
      <c r="E246" s="29"/>
      <c r="F246" s="25"/>
      <c r="G246" s="25"/>
      <c r="H246" s="25"/>
      <c r="I246" s="25"/>
      <c r="J246" s="88"/>
      <c r="L246" s="18">
        <f t="shared" si="290"/>
        <v>2003</v>
      </c>
      <c r="M246" s="90">
        <f>+rep!B231</f>
        <v>0</v>
      </c>
      <c r="N246" s="90">
        <f>+rep!C231</f>
        <v>0</v>
      </c>
      <c r="O246" s="90">
        <f>+rep!D231</f>
        <v>0</v>
      </c>
      <c r="P246" s="90">
        <f>+rep!E231</f>
        <v>0</v>
      </c>
      <c r="Q246" s="90">
        <f>+rep!F231</f>
        <v>0</v>
      </c>
      <c r="R246" s="90">
        <f>+rep!G231</f>
        <v>0</v>
      </c>
      <c r="S246" s="90">
        <f>+rep!H231</f>
        <v>0</v>
      </c>
      <c r="T246" s="90">
        <f>+rep!I231</f>
        <v>0</v>
      </c>
      <c r="U246" s="90">
        <f>+rep!J231</f>
        <v>0</v>
      </c>
      <c r="V246" s="90">
        <f>+rep!K231</f>
        <v>0</v>
      </c>
      <c r="W246" s="90">
        <f>+rep!L231</f>
        <v>1.0204100000000001E-2</v>
      </c>
      <c r="X246" s="90">
        <f>+rep!M231</f>
        <v>3.0612199999999999E-2</v>
      </c>
      <c r="Y246" s="90">
        <f>+rep!N231</f>
        <v>4.08163E-2</v>
      </c>
      <c r="Z246" s="90">
        <f>+rep!O231</f>
        <v>6.1224500000000001E-2</v>
      </c>
      <c r="AA246" s="90">
        <f>+rep!P231</f>
        <v>9.1836699999999993E-2</v>
      </c>
      <c r="AB246" s="90">
        <f>+rep!Q231</f>
        <v>7.1428599999999995E-2</v>
      </c>
      <c r="AC246" s="90">
        <f>+rep!R231</f>
        <v>7.1428599999999995E-2</v>
      </c>
      <c r="AD246" s="90">
        <f>+rep!S231</f>
        <v>7.1428599999999995E-2</v>
      </c>
      <c r="AE246" s="90">
        <f>+rep!T231</f>
        <v>8.1632700000000002E-2</v>
      </c>
      <c r="AF246" s="90">
        <f>+rep!U231</f>
        <v>7.1428599999999995E-2</v>
      </c>
      <c r="AG246" s="90">
        <f>+rep!V231</f>
        <v>6.1224500000000001E-2</v>
      </c>
      <c r="AH246" s="90">
        <f>+rep!W231</f>
        <v>7.1428599999999995E-2</v>
      </c>
      <c r="AI246" s="90">
        <f>+rep!X231</f>
        <v>7.1428599999999995E-2</v>
      </c>
      <c r="AJ246" s="90">
        <f>+rep!Y231</f>
        <v>5.10204E-2</v>
      </c>
      <c r="AK246" s="90">
        <f>+rep!Z231</f>
        <v>5.10204E-2</v>
      </c>
      <c r="AL246" s="90">
        <f>+rep!AA231</f>
        <v>3.0612199999999999E-2</v>
      </c>
      <c r="AM246" s="90">
        <f>+rep!AB231</f>
        <v>3.0612199999999999E-2</v>
      </c>
      <c r="AN246" s="90">
        <f>+rep!AC231</f>
        <v>1.0204100000000001E-2</v>
      </c>
      <c r="AO246" s="90">
        <f>+rep!AD231</f>
        <v>1.0204100000000001E-2</v>
      </c>
      <c r="AP246" s="90">
        <f>+rep!AE231</f>
        <v>1.0204100000000001E-2</v>
      </c>
      <c r="AQ246" s="90">
        <f>+rep!AF231</f>
        <v>0</v>
      </c>
      <c r="AR246" s="90">
        <f>+rep!AG231</f>
        <v>0</v>
      </c>
      <c r="AS246" s="90">
        <f>+rep!AH231</f>
        <v>0</v>
      </c>
      <c r="AT246" s="90">
        <f>+rep!AI231</f>
        <v>0</v>
      </c>
      <c r="AU246" s="90">
        <f>+rep!AJ231</f>
        <v>0</v>
      </c>
      <c r="AV246" s="90">
        <f>+rep!AK231</f>
        <v>0</v>
      </c>
      <c r="AW246" s="90">
        <f>+rep!AL231</f>
        <v>0</v>
      </c>
      <c r="AX246" s="90">
        <f>+rep!AM231</f>
        <v>0</v>
      </c>
      <c r="AY246" s="90">
        <f>+rep!AN231</f>
        <v>0</v>
      </c>
      <c r="AZ246" s="90">
        <f>+rep!AO231</f>
        <v>0</v>
      </c>
      <c r="BA246" s="90">
        <f>+rep!AP231</f>
        <v>0</v>
      </c>
      <c r="BB246" s="90">
        <f>+rep!AQ231</f>
        <v>0</v>
      </c>
      <c r="BC246" s="90">
        <f>+rep!AR231</f>
        <v>0</v>
      </c>
      <c r="BE246" s="33">
        <v>2003</v>
      </c>
      <c r="BF246" s="89">
        <f t="shared" si="289"/>
        <v>3.0335999999907971E-12</v>
      </c>
      <c r="BG246" s="89">
        <f t="shared" si="330"/>
        <v>2.6503499992975645E-10</v>
      </c>
      <c r="BH246" s="89">
        <f t="shared" si="331"/>
        <v>1.3412499820104843E-8</v>
      </c>
      <c r="BI246" s="89">
        <f t="shared" si="332"/>
        <v>3.9393684481364003E-7</v>
      </c>
      <c r="BJ246" s="89">
        <f t="shared" si="291"/>
        <v>6.7297147103303423E-6</v>
      </c>
      <c r="BK246" s="89">
        <f t="shared" si="292"/>
        <v>6.7036605490910801E-5</v>
      </c>
      <c r="BL246" s="89">
        <f t="shared" si="293"/>
        <v>3.9073620578967901E-4</v>
      </c>
      <c r="BM246" s="89">
        <f t="shared" si="294"/>
        <v>1.3433206252830999E-3</v>
      </c>
      <c r="BN246" s="89">
        <f t="shared" si="295"/>
        <v>2.8052660182876004E-3</v>
      </c>
      <c r="BO246" s="89">
        <f t="shared" si="296"/>
        <v>4.0151378946678999E-3</v>
      </c>
      <c r="BP246" s="89">
        <f t="shared" si="297"/>
        <v>5.5929836498556009E-3</v>
      </c>
      <c r="BQ246" s="89">
        <f t="shared" si="298"/>
        <v>9.8791059454576002E-3</v>
      </c>
      <c r="BR246" s="89">
        <f t="shared" si="299"/>
        <v>1.7090000943750003E-2</v>
      </c>
      <c r="BS246" s="89">
        <f t="shared" si="300"/>
        <v>2.4365784905909998E-2</v>
      </c>
      <c r="BT246" s="89">
        <f t="shared" si="301"/>
        <v>3.0672069034839999E-2</v>
      </c>
      <c r="BU246" s="89">
        <f t="shared" si="302"/>
        <v>3.9104500631040005E-2</v>
      </c>
      <c r="BV246" s="89">
        <f t="shared" si="303"/>
        <v>5.2029553242310005E-2</v>
      </c>
      <c r="BW246" s="89">
        <f t="shared" si="304"/>
        <v>6.7432057967910006E-2</v>
      </c>
      <c r="BX246" s="89">
        <f t="shared" si="305"/>
        <v>8.1461177988959993E-2</v>
      </c>
      <c r="BY246" s="89">
        <f t="shared" si="306"/>
        <v>9.0763886064000002E-2</v>
      </c>
      <c r="BZ246" s="89">
        <f t="shared" si="307"/>
        <v>9.2571186471000003E-2</v>
      </c>
      <c r="CA246" s="89">
        <f t="shared" si="308"/>
        <v>8.5977429991000012E-2</v>
      </c>
      <c r="CB246" s="89">
        <f t="shared" si="309"/>
        <v>7.3404982129589999E-2</v>
      </c>
      <c r="CC246" s="89">
        <f t="shared" si="310"/>
        <v>5.9273457993750001E-2</v>
      </c>
      <c r="CD246" s="89">
        <f t="shared" si="311"/>
        <v>4.6852112607510002E-2</v>
      </c>
      <c r="CE246" s="89">
        <f t="shared" si="312"/>
        <v>3.6914361456000001E-2</v>
      </c>
      <c r="CF246" s="89">
        <f t="shared" si="313"/>
        <v>2.890086314076E-2</v>
      </c>
      <c r="CG246" s="89">
        <f t="shared" si="314"/>
        <v>2.2289226709750001E-2</v>
      </c>
      <c r="CH246" s="89">
        <f t="shared" si="315"/>
        <v>1.6916905745760002E-2</v>
      </c>
      <c r="CI246" s="89">
        <f t="shared" si="316"/>
        <v>1.2726673129590001E-2</v>
      </c>
      <c r="CJ246" s="89">
        <f t="shared" si="317"/>
        <v>9.5564852198399986E-3</v>
      </c>
      <c r="CK246" s="89">
        <f t="shared" si="318"/>
        <v>7.1403736975899999E-3</v>
      </c>
      <c r="CL246" s="89">
        <f t="shared" si="319"/>
        <v>5.2238030080955997E-3</v>
      </c>
      <c r="CM246" s="89">
        <f t="shared" si="320"/>
        <v>3.6561340358399995E-3</v>
      </c>
      <c r="CN246" s="89">
        <f t="shared" si="321"/>
        <v>2.3942499519999001E-3</v>
      </c>
      <c r="CO246" s="89">
        <f t="shared" si="322"/>
        <v>1.4422439108511E-3</v>
      </c>
      <c r="CP246" s="89">
        <f t="shared" si="323"/>
        <v>7.9004983304437504E-4</v>
      </c>
      <c r="CQ246" s="89">
        <f t="shared" si="324"/>
        <v>3.9073320813500401E-4</v>
      </c>
      <c r="CR246" s="89">
        <f t="shared" si="325"/>
        <v>1.73694819624375E-4</v>
      </c>
      <c r="CS246" s="89">
        <f t="shared" si="326"/>
        <v>6.9210009311460955E-5</v>
      </c>
      <c r="CT246" s="89">
        <f t="shared" si="327"/>
        <v>2.4674491139439988E-5</v>
      </c>
      <c r="CU246" s="89">
        <f t="shared" si="328"/>
        <v>7.8613081988617238E-6</v>
      </c>
      <c r="CV246" s="89">
        <f t="shared" si="329"/>
        <v>2.2362849990070359E-6</v>
      </c>
    </row>
    <row r="247" spans="1:100" s="33" customFormat="1" x14ac:dyDescent="0.25">
      <c r="A247" s="87"/>
      <c r="B247" s="32"/>
      <c r="C247" s="85"/>
      <c r="D247" s="29"/>
      <c r="E247" s="29"/>
      <c r="F247" s="25"/>
      <c r="G247" s="25"/>
      <c r="H247" s="25"/>
      <c r="I247" s="25"/>
      <c r="J247" s="88"/>
      <c r="L247" s="18">
        <f t="shared" si="290"/>
        <v>2004</v>
      </c>
      <c r="M247" s="90">
        <f>+rep!B232</f>
        <v>0</v>
      </c>
      <c r="N247" s="90">
        <f>+rep!C232</f>
        <v>0</v>
      </c>
      <c r="O247" s="90">
        <f>+rep!D232</f>
        <v>0</v>
      </c>
      <c r="P247" s="90">
        <f>+rep!E232</f>
        <v>0</v>
      </c>
      <c r="Q247" s="90">
        <f>+rep!F232</f>
        <v>0</v>
      </c>
      <c r="R247" s="90">
        <f>+rep!G232</f>
        <v>0</v>
      </c>
      <c r="S247" s="90">
        <f>+rep!H232</f>
        <v>0</v>
      </c>
      <c r="T247" s="90">
        <f>+rep!I232</f>
        <v>0</v>
      </c>
      <c r="U247" s="90">
        <f>+rep!J232</f>
        <v>0</v>
      </c>
      <c r="V247" s="90">
        <f>+rep!K232</f>
        <v>0</v>
      </c>
      <c r="W247" s="90">
        <f>+rep!L232</f>
        <v>0</v>
      </c>
      <c r="X247" s="90">
        <f>+rep!M232</f>
        <v>0</v>
      </c>
      <c r="Y247" s="90">
        <f>+rep!N232</f>
        <v>1.0416699999999999E-2</v>
      </c>
      <c r="Z247" s="90">
        <f>+rep!O232</f>
        <v>1.0416699999999999E-2</v>
      </c>
      <c r="AA247" s="90">
        <f>+rep!P232</f>
        <v>2.0833299999999999E-2</v>
      </c>
      <c r="AB247" s="90">
        <f>+rep!Q232</f>
        <v>3.125E-2</v>
      </c>
      <c r="AC247" s="90">
        <f>+rep!R232</f>
        <v>4.1666700000000001E-2</v>
      </c>
      <c r="AD247" s="90">
        <f>+rep!S232</f>
        <v>5.2083299999999999E-2</v>
      </c>
      <c r="AE247" s="90">
        <f>+rep!T232</f>
        <v>7.2916700000000001E-2</v>
      </c>
      <c r="AF247" s="90">
        <f>+rep!U232</f>
        <v>8.3333299999999999E-2</v>
      </c>
      <c r="AG247" s="90">
        <f>+rep!V232</f>
        <v>0.125</v>
      </c>
      <c r="AH247" s="90">
        <f>+rep!W232</f>
        <v>0.125</v>
      </c>
      <c r="AI247" s="90">
        <f>+rep!X232</f>
        <v>0.104167</v>
      </c>
      <c r="AJ247" s="90">
        <f>+rep!Y232</f>
        <v>7.2916700000000001E-2</v>
      </c>
      <c r="AK247" s="90">
        <f>+rep!Z232</f>
        <v>7.2916700000000001E-2</v>
      </c>
      <c r="AL247" s="90">
        <f>+rep!AA232</f>
        <v>5.2083299999999999E-2</v>
      </c>
      <c r="AM247" s="90">
        <f>+rep!AB232</f>
        <v>4.1666700000000001E-2</v>
      </c>
      <c r="AN247" s="90">
        <f>+rep!AC232</f>
        <v>2.0833299999999999E-2</v>
      </c>
      <c r="AO247" s="90">
        <f>+rep!AD232</f>
        <v>2.0833299999999999E-2</v>
      </c>
      <c r="AP247" s="90">
        <f>+rep!AE232</f>
        <v>1.0416699999999999E-2</v>
      </c>
      <c r="AQ247" s="90">
        <f>+rep!AF232</f>
        <v>1.0416699999999999E-2</v>
      </c>
      <c r="AR247" s="90">
        <f>+rep!AG232</f>
        <v>1.0416699999999999E-2</v>
      </c>
      <c r="AS247" s="90">
        <f>+rep!AH232</f>
        <v>1.0416699999999999E-2</v>
      </c>
      <c r="AT247" s="90">
        <f>+rep!AI232</f>
        <v>0</v>
      </c>
      <c r="AU247" s="90">
        <f>+rep!AJ232</f>
        <v>0</v>
      </c>
      <c r="AV247" s="90">
        <f>+rep!AK232</f>
        <v>0</v>
      </c>
      <c r="AW247" s="90">
        <f>+rep!AL232</f>
        <v>0</v>
      </c>
      <c r="AX247" s="90">
        <f>+rep!AM232</f>
        <v>0</v>
      </c>
      <c r="AY247" s="90">
        <f>+rep!AN232</f>
        <v>0</v>
      </c>
      <c r="AZ247" s="90">
        <f>+rep!AO232</f>
        <v>0</v>
      </c>
      <c r="BA247" s="90">
        <f>+rep!AP232</f>
        <v>0</v>
      </c>
      <c r="BB247" s="90">
        <f>+rep!AQ232</f>
        <v>0</v>
      </c>
      <c r="BC247" s="90">
        <f>+rep!AR232</f>
        <v>0</v>
      </c>
      <c r="BE247" s="33">
        <v>2004</v>
      </c>
      <c r="BF247" s="89">
        <f t="shared" si="289"/>
        <v>1.5786499999975079E-12</v>
      </c>
      <c r="BG247" s="89">
        <f t="shared" si="330"/>
        <v>1.3792399998097697E-10</v>
      </c>
      <c r="BH247" s="89">
        <f t="shared" si="331"/>
        <v>6.9803699512744346E-9</v>
      </c>
      <c r="BI247" s="89">
        <f t="shared" si="332"/>
        <v>2.0505595795203688E-7</v>
      </c>
      <c r="BJ247" s="89">
        <f t="shared" si="291"/>
        <v>3.5045277181993882E-6</v>
      </c>
      <c r="BK247" s="89">
        <f t="shared" si="292"/>
        <v>3.4949878420608788E-5</v>
      </c>
      <c r="BL247" s="89">
        <f t="shared" si="293"/>
        <v>2.04426192836976E-4</v>
      </c>
      <c r="BM247" s="89">
        <f t="shared" si="294"/>
        <v>7.1108863255597496E-4</v>
      </c>
      <c r="BN247" s="89">
        <f t="shared" si="295"/>
        <v>1.5489732200956001E-3</v>
      </c>
      <c r="BO247" s="89">
        <f t="shared" si="296"/>
        <v>2.5486112595803998E-3</v>
      </c>
      <c r="BP247" s="89">
        <f t="shared" si="297"/>
        <v>4.5807819641584006E-3</v>
      </c>
      <c r="BQ247" s="89">
        <f t="shared" si="298"/>
        <v>9.4479191960119002E-3</v>
      </c>
      <c r="BR247" s="89">
        <f t="shared" si="299"/>
        <v>1.6934478854040001E-2</v>
      </c>
      <c r="BS247" s="89">
        <f t="shared" si="300"/>
        <v>2.4190852441559999E-2</v>
      </c>
      <c r="BT247" s="89">
        <f t="shared" si="301"/>
        <v>3.0008232524159999E-2</v>
      </c>
      <c r="BU247" s="89">
        <f t="shared" si="302"/>
        <v>3.6682938721240003E-2</v>
      </c>
      <c r="BV247" s="89">
        <f t="shared" si="303"/>
        <v>4.5472560541590004E-2</v>
      </c>
      <c r="BW247" s="89">
        <f t="shared" si="304"/>
        <v>5.4249589518389998E-2</v>
      </c>
      <c r="BX247" s="89">
        <f t="shared" si="305"/>
        <v>6.1522286743959993E-2</v>
      </c>
      <c r="BY247" s="89">
        <f t="shared" si="306"/>
        <v>6.8420978583190004E-2</v>
      </c>
      <c r="BZ247" s="89">
        <f t="shared" si="307"/>
        <v>7.5556198373910005E-2</v>
      </c>
      <c r="CA247" s="89">
        <f t="shared" si="308"/>
        <v>8.0946878775510003E-2</v>
      </c>
      <c r="CB247" s="89">
        <f t="shared" si="309"/>
        <v>8.1770579099159996E-2</v>
      </c>
      <c r="CC247" s="89">
        <f t="shared" si="310"/>
        <v>7.6686483471640005E-2</v>
      </c>
      <c r="CD247" s="89">
        <f t="shared" si="311"/>
        <v>6.6561594131590004E-2</v>
      </c>
      <c r="CE247" s="89">
        <f t="shared" si="312"/>
        <v>5.3890165919590005E-2</v>
      </c>
      <c r="CF247" s="89">
        <f t="shared" si="313"/>
        <v>4.143671001871E-2</v>
      </c>
      <c r="CG247" s="89">
        <f t="shared" si="314"/>
        <v>3.0936686235999999E-2</v>
      </c>
      <c r="CH247" s="89">
        <f t="shared" si="315"/>
        <v>2.2789524444000002E-2</v>
      </c>
      <c r="CI247" s="89">
        <f t="shared" si="316"/>
        <v>1.6636901917109998E-2</v>
      </c>
      <c r="CJ247" s="89">
        <f t="shared" si="317"/>
        <v>1.1988912649559999E-2</v>
      </c>
      <c r="CK247" s="89">
        <f t="shared" si="318"/>
        <v>8.4680218314591004E-3</v>
      </c>
      <c r="CL247" s="89">
        <f t="shared" si="319"/>
        <v>5.8101935730774995E-3</v>
      </c>
      <c r="CM247" s="89">
        <f t="shared" si="320"/>
        <v>3.8271794970363999E-3</v>
      </c>
      <c r="CN247" s="89">
        <f t="shared" si="321"/>
        <v>2.3859300102774999E-3</v>
      </c>
      <c r="CO247" s="89">
        <f t="shared" si="322"/>
        <v>1.3872800955759001E-3</v>
      </c>
      <c r="CP247" s="89">
        <f t="shared" si="323"/>
        <v>7.4265564186873595E-4</v>
      </c>
      <c r="CQ247" s="89">
        <f t="shared" si="324"/>
        <v>3.62327623473319E-4</v>
      </c>
      <c r="CR247" s="89">
        <f t="shared" si="325"/>
        <v>1.59915418876519E-4</v>
      </c>
      <c r="CS247" s="89">
        <f t="shared" si="326"/>
        <v>6.3522564371092441E-5</v>
      </c>
      <c r="CT247" s="89">
        <f t="shared" si="327"/>
        <v>2.2631287801628762E-5</v>
      </c>
      <c r="CU247" s="89">
        <f t="shared" si="328"/>
        <v>7.2149079443521982E-6</v>
      </c>
      <c r="CV247" s="89">
        <f t="shared" si="329"/>
        <v>2.0550157768927997E-6</v>
      </c>
    </row>
    <row r="248" spans="1:100" s="33" customFormat="1" x14ac:dyDescent="0.25">
      <c r="A248" s="87"/>
      <c r="B248" s="32"/>
      <c r="C248" s="85"/>
      <c r="D248" s="29"/>
      <c r="E248" s="29"/>
      <c r="F248" s="25"/>
      <c r="G248" s="25"/>
      <c r="H248" s="25"/>
      <c r="I248" s="25"/>
      <c r="J248" s="88"/>
      <c r="L248" s="18">
        <f t="shared" si="290"/>
        <v>2005</v>
      </c>
      <c r="M248" s="90">
        <f>+rep!B233</f>
        <v>0</v>
      </c>
      <c r="N248" s="90">
        <f>+rep!C233</f>
        <v>0</v>
      </c>
      <c r="O248" s="90">
        <f>+rep!D233</f>
        <v>0</v>
      </c>
      <c r="P248" s="90">
        <f>+rep!E233</f>
        <v>0</v>
      </c>
      <c r="Q248" s="90">
        <f>+rep!F233</f>
        <v>0</v>
      </c>
      <c r="R248" s="90">
        <f>+rep!G233</f>
        <v>0</v>
      </c>
      <c r="S248" s="90">
        <f>+rep!H233</f>
        <v>0</v>
      </c>
      <c r="T248" s="90">
        <f>+rep!I233</f>
        <v>0</v>
      </c>
      <c r="U248" s="90">
        <f>+rep!J233</f>
        <v>0</v>
      </c>
      <c r="V248" s="90">
        <f>+rep!K233</f>
        <v>0</v>
      </c>
      <c r="W248" s="90">
        <f>+rep!L233</f>
        <v>0</v>
      </c>
      <c r="X248" s="90">
        <f>+rep!M233</f>
        <v>0</v>
      </c>
      <c r="Y248" s="90">
        <f>+rep!N233</f>
        <v>0</v>
      </c>
      <c r="Z248" s="90">
        <f>+rep!O233</f>
        <v>1.0204100000000001E-2</v>
      </c>
      <c r="AA248" s="90">
        <f>+rep!P233</f>
        <v>1.0204100000000001E-2</v>
      </c>
      <c r="AB248" s="90">
        <f>+rep!Q233</f>
        <v>1.0204100000000001E-2</v>
      </c>
      <c r="AC248" s="90">
        <f>+rep!R233</f>
        <v>2.0408200000000001E-2</v>
      </c>
      <c r="AD248" s="90">
        <f>+rep!S233</f>
        <v>2.0408200000000001E-2</v>
      </c>
      <c r="AE248" s="90">
        <f>+rep!T233</f>
        <v>3.0612199999999999E-2</v>
      </c>
      <c r="AF248" s="90">
        <f>+rep!U233</f>
        <v>4.08163E-2</v>
      </c>
      <c r="AG248" s="90">
        <f>+rep!V233</f>
        <v>9.1836699999999993E-2</v>
      </c>
      <c r="AH248" s="90">
        <f>+rep!W233</f>
        <v>0.122449</v>
      </c>
      <c r="AI248" s="90">
        <f>+rep!X233</f>
        <v>0.13265299999999999</v>
      </c>
      <c r="AJ248" s="90">
        <f>+rep!Y233</f>
        <v>0.122449</v>
      </c>
      <c r="AK248" s="90">
        <f>+rep!Z233</f>
        <v>0.112245</v>
      </c>
      <c r="AL248" s="90">
        <f>+rep!AA233</f>
        <v>8.1632700000000002E-2</v>
      </c>
      <c r="AM248" s="90">
        <f>+rep!AB233</f>
        <v>6.1224500000000001E-2</v>
      </c>
      <c r="AN248" s="90">
        <f>+rep!AC233</f>
        <v>4.08163E-2</v>
      </c>
      <c r="AO248" s="90">
        <f>+rep!AD233</f>
        <v>3.0612199999999999E-2</v>
      </c>
      <c r="AP248" s="90">
        <f>+rep!AE233</f>
        <v>2.0408200000000001E-2</v>
      </c>
      <c r="AQ248" s="90">
        <f>+rep!AF233</f>
        <v>2.0408200000000001E-2</v>
      </c>
      <c r="AR248" s="90">
        <f>+rep!AG233</f>
        <v>1.0204100000000001E-2</v>
      </c>
      <c r="AS248" s="90">
        <f>+rep!AH233</f>
        <v>1.0204100000000001E-2</v>
      </c>
      <c r="AT248" s="90">
        <f>+rep!AI233</f>
        <v>0</v>
      </c>
      <c r="AU248" s="90">
        <f>+rep!AJ233</f>
        <v>0</v>
      </c>
      <c r="AV248" s="90">
        <f>+rep!AK233</f>
        <v>0</v>
      </c>
      <c r="AW248" s="90">
        <f>+rep!AL233</f>
        <v>0</v>
      </c>
      <c r="AX248" s="90">
        <f>+rep!AM233</f>
        <v>0</v>
      </c>
      <c r="AY248" s="90">
        <f>+rep!AN233</f>
        <v>0</v>
      </c>
      <c r="AZ248" s="90">
        <f>+rep!AO233</f>
        <v>0</v>
      </c>
      <c r="BA248" s="90">
        <f>+rep!AP233</f>
        <v>0</v>
      </c>
      <c r="BB248" s="90">
        <f>+rep!AQ233</f>
        <v>0</v>
      </c>
      <c r="BC248" s="90">
        <f>+rep!AR233</f>
        <v>0</v>
      </c>
      <c r="BE248" s="33">
        <v>2005</v>
      </c>
      <c r="BF248" s="89">
        <f t="shared" si="289"/>
        <v>2.4998499999937506E-12</v>
      </c>
      <c r="BG248" s="89">
        <f t="shared" si="330"/>
        <v>2.1840199995230059E-10</v>
      </c>
      <c r="BH248" s="89">
        <f t="shared" si="331"/>
        <v>1.1052299877846666E-8</v>
      </c>
      <c r="BI248" s="89">
        <f t="shared" si="332"/>
        <v>3.2459289463938434E-7</v>
      </c>
      <c r="BJ248" s="89">
        <f t="shared" si="291"/>
        <v>5.5442392610701676E-6</v>
      </c>
      <c r="BK248" s="89">
        <f t="shared" si="292"/>
        <v>5.5205552010486038E-5</v>
      </c>
      <c r="BL248" s="89">
        <f t="shared" si="293"/>
        <v>3.21400635177984E-4</v>
      </c>
      <c r="BM248" s="89">
        <f t="shared" si="294"/>
        <v>1.1005361469375E-3</v>
      </c>
      <c r="BN248" s="89">
        <f t="shared" si="295"/>
        <v>2.2627765388736E-3</v>
      </c>
      <c r="BO248" s="89">
        <f t="shared" si="296"/>
        <v>3.0526042784796001E-3</v>
      </c>
      <c r="BP248" s="89">
        <f t="shared" si="297"/>
        <v>3.6907965315696001E-3</v>
      </c>
      <c r="BQ248" s="89">
        <f t="shared" si="298"/>
        <v>5.9003291274864009E-3</v>
      </c>
      <c r="BR248" s="89">
        <f t="shared" si="299"/>
        <v>1.0446039193749999E-2</v>
      </c>
      <c r="BS248" s="89">
        <f t="shared" si="300"/>
        <v>1.6454649815910001E-2</v>
      </c>
      <c r="BT248" s="89">
        <f t="shared" si="301"/>
        <v>2.3922668519189998E-2</v>
      </c>
      <c r="BU248" s="89">
        <f t="shared" si="302"/>
        <v>3.3956590857909995E-2</v>
      </c>
      <c r="BV248" s="89">
        <f t="shared" si="303"/>
        <v>4.546206827431E-2</v>
      </c>
      <c r="BW248" s="89">
        <f t="shared" si="304"/>
        <v>5.4961618207749995E-2</v>
      </c>
      <c r="BX248" s="89">
        <f t="shared" si="305"/>
        <v>6.0758121623640006E-2</v>
      </c>
      <c r="BY248" s="89">
        <f t="shared" si="306"/>
        <v>6.4289509766040004E-2</v>
      </c>
      <c r="BZ248" s="89">
        <f t="shared" si="307"/>
        <v>6.7270510520310009E-2</v>
      </c>
      <c r="CA248" s="89">
        <f t="shared" si="308"/>
        <v>6.9892109362560004E-2</v>
      </c>
      <c r="CB248" s="89">
        <f t="shared" si="309"/>
        <v>7.1611945927990001E-2</v>
      </c>
      <c r="CC248" s="89">
        <f t="shared" si="310"/>
        <v>7.1748595477110003E-2</v>
      </c>
      <c r="CD248" s="89">
        <f t="shared" si="311"/>
        <v>6.932340131551E-2</v>
      </c>
      <c r="CE248" s="89">
        <f t="shared" si="312"/>
        <v>6.3521641974039991E-2</v>
      </c>
      <c r="CF248" s="89">
        <f t="shared" si="313"/>
        <v>5.4560587523909999E-2</v>
      </c>
      <c r="CG248" s="89">
        <f t="shared" si="314"/>
        <v>4.3843501210839998E-2</v>
      </c>
      <c r="CH248" s="89">
        <f t="shared" si="315"/>
        <v>3.3212263337909997E-2</v>
      </c>
      <c r="CI248" s="89">
        <f t="shared" si="316"/>
        <v>2.403239503975E-2</v>
      </c>
      <c r="CJ248" s="89">
        <f t="shared" si="317"/>
        <v>1.681396423644E-2</v>
      </c>
      <c r="CK248" s="89">
        <f t="shared" si="318"/>
        <v>1.1427831717750001E-2</v>
      </c>
      <c r="CL248" s="89">
        <f t="shared" si="319"/>
        <v>7.5114738720624E-3</v>
      </c>
      <c r="CM248" s="89">
        <f t="shared" si="320"/>
        <v>4.7241193137775002E-3</v>
      </c>
      <c r="CN248" s="89">
        <f t="shared" si="321"/>
        <v>2.8074536354556002E-3</v>
      </c>
      <c r="CO248" s="89">
        <f t="shared" si="322"/>
        <v>1.5581545588519E-3</v>
      </c>
      <c r="CP248" s="89">
        <f t="shared" si="323"/>
        <v>7.9957066235547894E-4</v>
      </c>
      <c r="CQ248" s="89">
        <f t="shared" si="324"/>
        <v>3.7621835315040003E-4</v>
      </c>
      <c r="CR248" s="89">
        <f t="shared" si="325"/>
        <v>1.61217000694951E-4</v>
      </c>
      <c r="CS248" s="89">
        <f t="shared" si="326"/>
        <v>6.2576483693535845E-5</v>
      </c>
      <c r="CT248" s="89">
        <f t="shared" si="327"/>
        <v>2.1906720074588159E-5</v>
      </c>
      <c r="CU248" s="89">
        <f t="shared" si="328"/>
        <v>6.8939524727640008E-6</v>
      </c>
      <c r="CV248" s="89">
        <f t="shared" si="329"/>
        <v>1.9452962158079099E-6</v>
      </c>
    </row>
    <row r="249" spans="1:100" s="33" customFormat="1" x14ac:dyDescent="0.25">
      <c r="A249" s="87"/>
      <c r="B249" s="32"/>
      <c r="C249" s="85"/>
      <c r="D249" s="29"/>
      <c r="E249" s="29"/>
      <c r="F249" s="25"/>
      <c r="G249" s="25"/>
      <c r="H249" s="25"/>
      <c r="I249" s="25"/>
      <c r="J249" s="88"/>
      <c r="L249" s="18">
        <f t="shared" si="290"/>
        <v>2006</v>
      </c>
      <c r="M249" s="90">
        <f>+rep!B234</f>
        <v>0</v>
      </c>
      <c r="N249" s="90">
        <f>+rep!C234</f>
        <v>0</v>
      </c>
      <c r="O249" s="90">
        <f>+rep!D234</f>
        <v>0</v>
      </c>
      <c r="P249" s="90">
        <f>+rep!E234</f>
        <v>0</v>
      </c>
      <c r="Q249" s="90">
        <f>+rep!F234</f>
        <v>0</v>
      </c>
      <c r="R249" s="90">
        <f>+rep!G234</f>
        <v>0</v>
      </c>
      <c r="S249" s="90">
        <f>+rep!H234</f>
        <v>0</v>
      </c>
      <c r="T249" s="90">
        <f>+rep!I234</f>
        <v>0</v>
      </c>
      <c r="U249" s="90">
        <f>+rep!J234</f>
        <v>0</v>
      </c>
      <c r="V249" s="90">
        <f>+rep!K234</f>
        <v>0</v>
      </c>
      <c r="W249" s="90">
        <f>+rep!L234</f>
        <v>0</v>
      </c>
      <c r="X249" s="90">
        <f>+rep!M234</f>
        <v>0</v>
      </c>
      <c r="Y249" s="90">
        <f>+rep!N234</f>
        <v>0</v>
      </c>
      <c r="Z249" s="90">
        <f>+rep!O234</f>
        <v>0</v>
      </c>
      <c r="AA249" s="90">
        <f>+rep!P234</f>
        <v>0</v>
      </c>
      <c r="AB249" s="90">
        <f>+rep!Q234</f>
        <v>1.0204100000000001E-2</v>
      </c>
      <c r="AC249" s="90">
        <f>+rep!R234</f>
        <v>2.0408200000000001E-2</v>
      </c>
      <c r="AD249" s="90">
        <f>+rep!S234</f>
        <v>3.0612199999999999E-2</v>
      </c>
      <c r="AE249" s="90">
        <f>+rep!T234</f>
        <v>5.10204E-2</v>
      </c>
      <c r="AF249" s="90">
        <f>+rep!U234</f>
        <v>7.1428599999999995E-2</v>
      </c>
      <c r="AG249" s="90">
        <f>+rep!V234</f>
        <v>0.10204100000000001</v>
      </c>
      <c r="AH249" s="90">
        <f>+rep!W234</f>
        <v>0.112245</v>
      </c>
      <c r="AI249" s="90">
        <f>+rep!X234</f>
        <v>0.13265299999999999</v>
      </c>
      <c r="AJ249" s="90">
        <f>+rep!Y234</f>
        <v>0.112245</v>
      </c>
      <c r="AK249" s="90">
        <f>+rep!Z234</f>
        <v>0.112245</v>
      </c>
      <c r="AL249" s="90">
        <f>+rep!AA234</f>
        <v>8.1632700000000002E-2</v>
      </c>
      <c r="AM249" s="90">
        <f>+rep!AB234</f>
        <v>5.10204E-2</v>
      </c>
      <c r="AN249" s="90">
        <f>+rep!AC234</f>
        <v>4.08163E-2</v>
      </c>
      <c r="AO249" s="90">
        <f>+rep!AD234</f>
        <v>2.0408200000000001E-2</v>
      </c>
      <c r="AP249" s="90">
        <f>+rep!AE234</f>
        <v>2.0408200000000001E-2</v>
      </c>
      <c r="AQ249" s="90">
        <f>+rep!AF234</f>
        <v>1.0204100000000001E-2</v>
      </c>
      <c r="AR249" s="90">
        <f>+rep!AG234</f>
        <v>1.0204100000000001E-2</v>
      </c>
      <c r="AS249" s="90">
        <f>+rep!AH234</f>
        <v>1.0204100000000001E-2</v>
      </c>
      <c r="AT249" s="90">
        <f>+rep!AI234</f>
        <v>0</v>
      </c>
      <c r="AU249" s="90">
        <f>+rep!AJ234</f>
        <v>0</v>
      </c>
      <c r="AV249" s="90">
        <f>+rep!AK234</f>
        <v>0</v>
      </c>
      <c r="AW249" s="90">
        <f>+rep!AL234</f>
        <v>0</v>
      </c>
      <c r="AX249" s="90">
        <f>+rep!AM234</f>
        <v>0</v>
      </c>
      <c r="AY249" s="90">
        <f>+rep!AN234</f>
        <v>0</v>
      </c>
      <c r="AZ249" s="90">
        <f>+rep!AO234</f>
        <v>0</v>
      </c>
      <c r="BA249" s="90">
        <f>+rep!AP234</f>
        <v>0</v>
      </c>
      <c r="BB249" s="90">
        <f>+rep!AQ234</f>
        <v>0</v>
      </c>
      <c r="BC249" s="90">
        <f>+rep!AR234</f>
        <v>0</v>
      </c>
      <c r="BE249" s="33">
        <v>2006</v>
      </c>
      <c r="BF249" s="89">
        <f t="shared" si="289"/>
        <v>1.7480899999969444E-12</v>
      </c>
      <c r="BG249" s="89">
        <f t="shared" si="330"/>
        <v>1.5272699997667446E-10</v>
      </c>
      <c r="BH249" s="89">
        <f t="shared" si="331"/>
        <v>7.7293499402571483E-9</v>
      </c>
      <c r="BI249" s="89">
        <f t="shared" si="332"/>
        <v>2.2704294845147616E-7</v>
      </c>
      <c r="BJ249" s="89">
        <f t="shared" si="291"/>
        <v>3.8796849479279102E-6</v>
      </c>
      <c r="BK249" s="89">
        <f t="shared" si="292"/>
        <v>3.8675204112877111E-5</v>
      </c>
      <c r="BL249" s="89">
        <f t="shared" si="293"/>
        <v>2.25933930779775E-4</v>
      </c>
      <c r="BM249" s="89">
        <f t="shared" si="294"/>
        <v>7.8262553666887905E-4</v>
      </c>
      <c r="BN249" s="89">
        <f t="shared" si="295"/>
        <v>1.6792306741563998E-3</v>
      </c>
      <c r="BO249" s="89">
        <f t="shared" si="296"/>
        <v>2.6333884990704E-3</v>
      </c>
      <c r="BP249" s="89">
        <f t="shared" si="297"/>
        <v>4.3716497337351005E-3</v>
      </c>
      <c r="BQ249" s="89">
        <f t="shared" si="298"/>
        <v>8.5865570319036012E-3</v>
      </c>
      <c r="BR249" s="89">
        <f t="shared" si="299"/>
        <v>1.496566334844E-2</v>
      </c>
      <c r="BS249" s="89">
        <f t="shared" si="300"/>
        <v>2.048484480924E-2</v>
      </c>
      <c r="BT249" s="89">
        <f t="shared" si="301"/>
        <v>2.3666980421910001E-2</v>
      </c>
      <c r="BU249" s="89">
        <f t="shared" si="302"/>
        <v>2.708051540775E-2</v>
      </c>
      <c r="BV249" s="89">
        <f t="shared" si="303"/>
        <v>3.352001186919E-2</v>
      </c>
      <c r="BW249" s="89">
        <f t="shared" si="304"/>
        <v>4.2495790008309997E-2</v>
      </c>
      <c r="BX249" s="89">
        <f t="shared" si="305"/>
        <v>5.1983988897990004E-2</v>
      </c>
      <c r="BY249" s="89">
        <f t="shared" si="306"/>
        <v>6.0447738623999998E-2</v>
      </c>
      <c r="BZ249" s="89">
        <f t="shared" si="307"/>
        <v>6.6561765450389998E-2</v>
      </c>
      <c r="CA249" s="89">
        <f t="shared" si="308"/>
        <v>6.9462624370390011E-2</v>
      </c>
      <c r="CB249" s="89">
        <f t="shared" si="309"/>
        <v>6.9597801251159996E-2</v>
      </c>
      <c r="CC249" s="89">
        <f t="shared" si="310"/>
        <v>6.8220646535189999E-2</v>
      </c>
      <c r="CD249" s="89">
        <f t="shared" si="311"/>
        <v>6.6056970558360004E-2</v>
      </c>
      <c r="CE249" s="89">
        <f t="shared" si="312"/>
        <v>6.284729006775E-2</v>
      </c>
      <c r="CF249" s="89">
        <f t="shared" si="313"/>
        <v>5.7917040434709993E-2</v>
      </c>
      <c r="CG249" s="89">
        <f t="shared" si="314"/>
        <v>5.0920462801109997E-2</v>
      </c>
      <c r="CH249" s="89">
        <f t="shared" si="315"/>
        <v>4.2231774143999999E-2</v>
      </c>
      <c r="CI249" s="89">
        <f t="shared" si="316"/>
        <v>3.2860589283159998E-2</v>
      </c>
      <c r="CJ249" s="89">
        <f t="shared" si="317"/>
        <v>2.3994649839960004E-2</v>
      </c>
      <c r="CK249" s="89">
        <f t="shared" si="318"/>
        <v>1.650345706096E-2</v>
      </c>
      <c r="CL249" s="89">
        <f t="shared" si="319"/>
        <v>1.072895126844E-2</v>
      </c>
      <c r="CM249" s="89">
        <f t="shared" si="320"/>
        <v>6.5917957602110999E-3</v>
      </c>
      <c r="CN249" s="89">
        <f t="shared" si="321"/>
        <v>3.8093373299184002E-3</v>
      </c>
      <c r="CO249" s="89">
        <f t="shared" si="322"/>
        <v>2.0540235657724002E-3</v>
      </c>
      <c r="CP249" s="89">
        <f t="shared" si="323"/>
        <v>1.0241589444558998E-3</v>
      </c>
      <c r="CQ249" s="89">
        <f t="shared" si="324"/>
        <v>4.68353439343671E-4</v>
      </c>
      <c r="CR249" s="89">
        <f t="shared" si="325"/>
        <v>1.9513890593867098E-4</v>
      </c>
      <c r="CS249" s="89">
        <f t="shared" si="326"/>
        <v>7.3699367602456952E-5</v>
      </c>
      <c r="CT249" s="89">
        <f t="shared" si="327"/>
        <v>2.5134668216693909E-5</v>
      </c>
      <c r="CU249" s="89">
        <f t="shared" si="328"/>
        <v>7.7182004284625718E-6</v>
      </c>
      <c r="CV249" s="89">
        <f t="shared" si="329"/>
        <v>2.1292554662518522E-6</v>
      </c>
    </row>
    <row r="250" spans="1:100" s="33" customFormat="1" x14ac:dyDescent="0.25">
      <c r="A250" s="87"/>
      <c r="B250" s="32"/>
      <c r="C250" s="85"/>
      <c r="D250" s="29"/>
      <c r="E250" s="29"/>
      <c r="F250" s="25"/>
      <c r="G250" s="25"/>
      <c r="H250" s="25"/>
      <c r="I250" s="25"/>
      <c r="J250" s="88"/>
      <c r="L250" s="18">
        <f t="shared" si="290"/>
        <v>2007</v>
      </c>
      <c r="M250" s="90">
        <f>+rep!B235</f>
        <v>0</v>
      </c>
      <c r="N250" s="90">
        <f>+rep!C235</f>
        <v>0</v>
      </c>
      <c r="O250" s="90">
        <f>+rep!D235</f>
        <v>0</v>
      </c>
      <c r="P250" s="90">
        <f>+rep!E235</f>
        <v>0</v>
      </c>
      <c r="Q250" s="90">
        <f>+rep!F235</f>
        <v>0</v>
      </c>
      <c r="R250" s="90">
        <f>+rep!G235</f>
        <v>0</v>
      </c>
      <c r="S250" s="90">
        <f>+rep!H235</f>
        <v>0</v>
      </c>
      <c r="T250" s="90">
        <f>+rep!I235</f>
        <v>0</v>
      </c>
      <c r="U250" s="90">
        <f>+rep!J235</f>
        <v>0</v>
      </c>
      <c r="V250" s="90">
        <f>+rep!K235</f>
        <v>0</v>
      </c>
      <c r="W250" s="90">
        <f>+rep!L235</f>
        <v>0</v>
      </c>
      <c r="X250" s="90">
        <f>+rep!M235</f>
        <v>0</v>
      </c>
      <c r="Y250" s="90">
        <f>+rep!N235</f>
        <v>0</v>
      </c>
      <c r="Z250" s="90">
        <f>+rep!O235</f>
        <v>0</v>
      </c>
      <c r="AA250" s="90">
        <f>+rep!P235</f>
        <v>1.03093E-2</v>
      </c>
      <c r="AB250" s="90">
        <f>+rep!Q235</f>
        <v>1.03093E-2</v>
      </c>
      <c r="AC250" s="90">
        <f>+rep!R235</f>
        <v>2.0618600000000001E-2</v>
      </c>
      <c r="AD250" s="90">
        <f>+rep!S235</f>
        <v>4.1237099999999999E-2</v>
      </c>
      <c r="AE250" s="90">
        <f>+rep!T235</f>
        <v>4.1237099999999999E-2</v>
      </c>
      <c r="AF250" s="90">
        <f>+rep!U235</f>
        <v>6.18557E-2</v>
      </c>
      <c r="AG250" s="90">
        <f>+rep!V235</f>
        <v>7.2164900000000004E-2</v>
      </c>
      <c r="AH250" s="90">
        <f>+rep!W235</f>
        <v>8.2474199999999998E-2</v>
      </c>
      <c r="AI250" s="90">
        <f>+rep!X235</f>
        <v>0.113402</v>
      </c>
      <c r="AJ250" s="90">
        <f>+rep!Y235</f>
        <v>0.113402</v>
      </c>
      <c r="AK250" s="90">
        <f>+rep!Z235</f>
        <v>0.113402</v>
      </c>
      <c r="AL250" s="90">
        <f>+rep!AA235</f>
        <v>0.103093</v>
      </c>
      <c r="AM250" s="90">
        <f>+rep!AB235</f>
        <v>8.2474199999999998E-2</v>
      </c>
      <c r="AN250" s="90">
        <f>+rep!AC235</f>
        <v>6.18557E-2</v>
      </c>
      <c r="AO250" s="90">
        <f>+rep!AD235</f>
        <v>3.0927799999999998E-2</v>
      </c>
      <c r="AP250" s="90">
        <f>+rep!AE235</f>
        <v>2.0618600000000001E-2</v>
      </c>
      <c r="AQ250" s="90">
        <f>+rep!AF235</f>
        <v>1.03093E-2</v>
      </c>
      <c r="AR250" s="90">
        <f>+rep!AG235</f>
        <v>1.03093E-2</v>
      </c>
      <c r="AS250" s="90">
        <f>+rep!AH235</f>
        <v>0</v>
      </c>
      <c r="AT250" s="90">
        <f>+rep!AI235</f>
        <v>0</v>
      </c>
      <c r="AU250" s="90">
        <f>+rep!AJ235</f>
        <v>0</v>
      </c>
      <c r="AV250" s="90">
        <f>+rep!AK235</f>
        <v>0</v>
      </c>
      <c r="AW250" s="90">
        <f>+rep!AL235</f>
        <v>0</v>
      </c>
      <c r="AX250" s="90">
        <f>+rep!AM235</f>
        <v>0</v>
      </c>
      <c r="AY250" s="90">
        <f>+rep!AN235</f>
        <v>0</v>
      </c>
      <c r="AZ250" s="90">
        <f>+rep!AO235</f>
        <v>0</v>
      </c>
      <c r="BA250" s="90">
        <f>+rep!AP235</f>
        <v>0</v>
      </c>
      <c r="BB250" s="90">
        <f>+rep!AQ235</f>
        <v>0</v>
      </c>
      <c r="BC250" s="90">
        <f>+rep!AR235</f>
        <v>0</v>
      </c>
      <c r="BE250" s="33">
        <v>2007</v>
      </c>
      <c r="BF250" s="89">
        <f t="shared" si="289"/>
        <v>1.3304599999982299E-12</v>
      </c>
      <c r="BG250" s="89">
        <f t="shared" si="330"/>
        <v>1.1623899998648849E-10</v>
      </c>
      <c r="BH250" s="89">
        <f t="shared" si="331"/>
        <v>5.8826999653938411E-9</v>
      </c>
      <c r="BI250" s="89">
        <f t="shared" si="332"/>
        <v>1.7279597014154239E-7</v>
      </c>
      <c r="BJ250" s="89">
        <f t="shared" si="291"/>
        <v>2.9525812822122918E-6</v>
      </c>
      <c r="BK250" s="89">
        <f t="shared" si="292"/>
        <v>2.9429833833897507E-5</v>
      </c>
      <c r="BL250" s="89">
        <f t="shared" si="293"/>
        <v>1.7187145004619899E-4</v>
      </c>
      <c r="BM250" s="89">
        <f t="shared" si="294"/>
        <v>5.9473886432135096E-4</v>
      </c>
      <c r="BN250" s="89">
        <f t="shared" si="295"/>
        <v>1.2711700056159E-3</v>
      </c>
      <c r="BO250" s="89">
        <f t="shared" si="296"/>
        <v>1.9701431660783999E-3</v>
      </c>
      <c r="BP250" s="89">
        <f t="shared" si="297"/>
        <v>3.2265615720383999E-3</v>
      </c>
      <c r="BQ250" s="89">
        <f t="shared" si="298"/>
        <v>6.4231544214974996E-3</v>
      </c>
      <c r="BR250" s="89">
        <f t="shared" si="299"/>
        <v>1.1796850727639998E-2</v>
      </c>
      <c r="BS250" s="89">
        <f t="shared" si="300"/>
        <v>1.800354806799E-2</v>
      </c>
      <c r="BT250" s="89">
        <f t="shared" si="301"/>
        <v>2.4712313832959999E-2</v>
      </c>
      <c r="BU250" s="89">
        <f t="shared" si="302"/>
        <v>3.3073770388440005E-2</v>
      </c>
      <c r="BV250" s="89">
        <f t="shared" si="303"/>
        <v>4.2223387044960002E-2</v>
      </c>
      <c r="BW250" s="89">
        <f t="shared" si="304"/>
        <v>4.8854477443749995E-2</v>
      </c>
      <c r="BX250" s="89">
        <f t="shared" si="305"/>
        <v>5.1710848969110004E-2</v>
      </c>
      <c r="BY250" s="89">
        <f t="shared" si="306"/>
        <v>5.3240775799750006E-2</v>
      </c>
      <c r="BZ250" s="89">
        <f t="shared" si="307"/>
        <v>5.6053917472389997E-2</v>
      </c>
      <c r="CA250" s="89">
        <f t="shared" si="308"/>
        <v>6.0061973566559998E-2</v>
      </c>
      <c r="CB250" s="89">
        <f t="shared" si="309"/>
        <v>6.3504886539359998E-2</v>
      </c>
      <c r="CC250" s="89">
        <f t="shared" si="310"/>
        <v>6.5005990053510002E-2</v>
      </c>
      <c r="CD250" s="89">
        <f t="shared" si="311"/>
        <v>6.4242965178839997E-2</v>
      </c>
      <c r="CE250" s="89">
        <f t="shared" si="312"/>
        <v>6.1592176835909999E-2</v>
      </c>
      <c r="CF250" s="89">
        <f t="shared" si="313"/>
        <v>5.752862231664E-2</v>
      </c>
      <c r="CG250" s="89">
        <f t="shared" si="314"/>
        <v>5.2239063909759999E-2</v>
      </c>
      <c r="CH250" s="89">
        <f t="shared" si="315"/>
        <v>4.5699435185559995E-2</v>
      </c>
      <c r="CI250" s="89">
        <f t="shared" si="316"/>
        <v>3.8043994385759998E-2</v>
      </c>
      <c r="CJ250" s="89">
        <f t="shared" si="317"/>
        <v>2.9804249799959999E-2</v>
      </c>
      <c r="CK250" s="89">
        <f t="shared" si="318"/>
        <v>2.1802709999999999E-2</v>
      </c>
      <c r="CL250" s="89">
        <f t="shared" si="319"/>
        <v>1.482824998599E-2</v>
      </c>
      <c r="CM250" s="89">
        <f t="shared" si="320"/>
        <v>9.3559097081855995E-3</v>
      </c>
      <c r="CN250" s="89">
        <f t="shared" si="321"/>
        <v>5.4681577074079E-3</v>
      </c>
      <c r="CO250" s="89">
        <f t="shared" si="322"/>
        <v>2.9539422902015999E-3</v>
      </c>
      <c r="CP250" s="89">
        <f t="shared" si="323"/>
        <v>1.4698631276791E-3</v>
      </c>
      <c r="CQ250" s="89">
        <f t="shared" si="324"/>
        <v>6.7066859928783889E-4</v>
      </c>
      <c r="CR250" s="89">
        <f t="shared" si="325"/>
        <v>2.79214995420151E-4</v>
      </c>
      <c r="CS250" s="89">
        <f t="shared" si="326"/>
        <v>1.0555685539737601E-4</v>
      </c>
      <c r="CT250" s="89">
        <f t="shared" si="327"/>
        <v>3.6084697800603997E-5</v>
      </c>
      <c r="CU250" s="89">
        <f t="shared" si="328"/>
        <v>1.1115976432320789E-5</v>
      </c>
      <c r="CV250" s="89">
        <f t="shared" si="329"/>
        <v>3.0773405299169772E-6</v>
      </c>
    </row>
    <row r="251" spans="1:100" s="33" customFormat="1" x14ac:dyDescent="0.25">
      <c r="A251" s="87"/>
      <c r="B251" s="32"/>
      <c r="C251" s="85"/>
      <c r="D251" s="29"/>
      <c r="E251" s="29"/>
      <c r="F251" s="25"/>
      <c r="G251" s="25"/>
      <c r="H251" s="25"/>
      <c r="I251" s="25"/>
      <c r="J251" s="88"/>
      <c r="L251" s="18">
        <f t="shared" si="290"/>
        <v>2008</v>
      </c>
      <c r="M251" s="90">
        <f>+rep!B236</f>
        <v>0</v>
      </c>
      <c r="N251" s="90">
        <f>+rep!C236</f>
        <v>0</v>
      </c>
      <c r="O251" s="90">
        <f>+rep!D236</f>
        <v>0</v>
      </c>
      <c r="P251" s="90">
        <f>+rep!E236</f>
        <v>0</v>
      </c>
      <c r="Q251" s="90">
        <f>+rep!F236</f>
        <v>0</v>
      </c>
      <c r="R251" s="90">
        <f>+rep!G236</f>
        <v>0</v>
      </c>
      <c r="S251" s="90">
        <f>+rep!H236</f>
        <v>0</v>
      </c>
      <c r="T251" s="90">
        <f>+rep!I236</f>
        <v>0</v>
      </c>
      <c r="U251" s="90">
        <f>+rep!J236</f>
        <v>0</v>
      </c>
      <c r="V251" s="90">
        <f>+rep!K236</f>
        <v>0</v>
      </c>
      <c r="W251" s="90">
        <f>+rep!L236</f>
        <v>0</v>
      </c>
      <c r="X251" s="90">
        <f>+rep!M236</f>
        <v>0</v>
      </c>
      <c r="Y251" s="90">
        <f>+rep!N236</f>
        <v>0</v>
      </c>
      <c r="Z251" s="90">
        <f>+rep!O236</f>
        <v>0</v>
      </c>
      <c r="AA251" s="90">
        <f>+rep!P236</f>
        <v>0</v>
      </c>
      <c r="AB251" s="90">
        <f>+rep!Q236</f>
        <v>0.01</v>
      </c>
      <c r="AC251" s="90">
        <f>+rep!R236</f>
        <v>0.01</v>
      </c>
      <c r="AD251" s="90">
        <f>+rep!S236</f>
        <v>0.02</v>
      </c>
      <c r="AE251" s="90">
        <f>+rep!T236</f>
        <v>0.03</v>
      </c>
      <c r="AF251" s="90">
        <f>+rep!U236</f>
        <v>0.05</v>
      </c>
      <c r="AG251" s="90">
        <f>+rep!V236</f>
        <v>0.09</v>
      </c>
      <c r="AH251" s="90">
        <f>+rep!W236</f>
        <v>0.1</v>
      </c>
      <c r="AI251" s="90">
        <f>+rep!X236</f>
        <v>0.13</v>
      </c>
      <c r="AJ251" s="90">
        <f>+rep!Y236</f>
        <v>0.14000000000000001</v>
      </c>
      <c r="AK251" s="90">
        <f>+rep!Z236</f>
        <v>0.14000000000000001</v>
      </c>
      <c r="AL251" s="90">
        <f>+rep!AA236</f>
        <v>0.1</v>
      </c>
      <c r="AM251" s="90">
        <f>+rep!AB236</f>
        <v>0.08</v>
      </c>
      <c r="AN251" s="90">
        <f>+rep!AC236</f>
        <v>0.05</v>
      </c>
      <c r="AO251" s="90">
        <f>+rep!AD236</f>
        <v>0.03</v>
      </c>
      <c r="AP251" s="90">
        <f>+rep!AE236</f>
        <v>0.01</v>
      </c>
      <c r="AQ251" s="90">
        <f>+rep!AF236</f>
        <v>0.01</v>
      </c>
      <c r="AR251" s="90">
        <f>+rep!AG236</f>
        <v>0</v>
      </c>
      <c r="AS251" s="90">
        <f>+rep!AH236</f>
        <v>0</v>
      </c>
      <c r="AT251" s="90">
        <f>+rep!AI236</f>
        <v>0</v>
      </c>
      <c r="AU251" s="90">
        <f>+rep!AJ236</f>
        <v>0</v>
      </c>
      <c r="AV251" s="90">
        <f>+rep!AK236</f>
        <v>0</v>
      </c>
      <c r="AW251" s="90">
        <f>+rep!AL236</f>
        <v>0</v>
      </c>
      <c r="AX251" s="90">
        <f>+rep!AM236</f>
        <v>0</v>
      </c>
      <c r="AY251" s="90">
        <f>+rep!AN236</f>
        <v>0</v>
      </c>
      <c r="AZ251" s="90">
        <f>+rep!AO236</f>
        <v>0</v>
      </c>
      <c r="BA251" s="90">
        <f>+rep!AP236</f>
        <v>0</v>
      </c>
      <c r="BB251" s="90">
        <f>+rep!AQ236</f>
        <v>0</v>
      </c>
      <c r="BC251" s="90">
        <f>+rep!AR236</f>
        <v>0</v>
      </c>
      <c r="BE251" s="33">
        <v>2008</v>
      </c>
      <c r="BF251" s="89">
        <f t="shared" si="289"/>
        <v>2.7727899999923118E-12</v>
      </c>
      <c r="BG251" s="89">
        <f t="shared" si="330"/>
        <v>2.4224699994131639E-10</v>
      </c>
      <c r="BH251" s="89">
        <f t="shared" si="331"/>
        <v>1.2258799849721823E-8</v>
      </c>
      <c r="BI251" s="89">
        <f t="shared" si="332"/>
        <v>3.6001987038559959E-7</v>
      </c>
      <c r="BJ251" s="89">
        <f t="shared" si="291"/>
        <v>6.1490321889381349E-6</v>
      </c>
      <c r="BK251" s="89">
        <f t="shared" si="292"/>
        <v>6.1218651817738248E-5</v>
      </c>
      <c r="BL251" s="89">
        <f t="shared" si="293"/>
        <v>3.5624799685937501E-4</v>
      </c>
      <c r="BM251" s="89">
        <f t="shared" si="294"/>
        <v>1.2180028441399001E-3</v>
      </c>
      <c r="BN251" s="89">
        <f t="shared" si="295"/>
        <v>2.4899192351775E-3</v>
      </c>
      <c r="BO251" s="89">
        <f t="shared" si="296"/>
        <v>3.2823945703024E-3</v>
      </c>
      <c r="BP251" s="89">
        <f t="shared" si="297"/>
        <v>3.7045337989103999E-3</v>
      </c>
      <c r="BQ251" s="89">
        <f t="shared" si="298"/>
        <v>5.4643500301884002E-3</v>
      </c>
      <c r="BR251" s="89">
        <f t="shared" si="299"/>
        <v>9.2516064410075993E-3</v>
      </c>
      <c r="BS251" s="89">
        <f t="shared" si="300"/>
        <v>1.394647370844E-2</v>
      </c>
      <c r="BT251" s="89">
        <f t="shared" si="301"/>
        <v>1.9271563036E-2</v>
      </c>
      <c r="BU251" s="89">
        <f t="shared" si="302"/>
        <v>2.662617652464E-2</v>
      </c>
      <c r="BV251" s="89">
        <f t="shared" si="303"/>
        <v>3.6234511835159994E-2</v>
      </c>
      <c r="BW251" s="89">
        <f t="shared" si="304"/>
        <v>4.5988339347749999E-2</v>
      </c>
      <c r="BX251" s="89">
        <f t="shared" si="305"/>
        <v>5.3937015899999996E-2</v>
      </c>
      <c r="BY251" s="89">
        <f t="shared" si="306"/>
        <v>5.951637299751001E-2</v>
      </c>
      <c r="BZ251" s="89">
        <f t="shared" si="307"/>
        <v>6.246501258039E-2</v>
      </c>
      <c r="CA251" s="89">
        <f t="shared" si="308"/>
        <v>6.276949843804E-2</v>
      </c>
      <c r="CB251" s="89">
        <f t="shared" si="309"/>
        <v>6.1500926440959995E-2</v>
      </c>
      <c r="CC251" s="89">
        <f t="shared" si="310"/>
        <v>6.0181543421439998E-2</v>
      </c>
      <c r="CD251" s="89">
        <f t="shared" si="311"/>
        <v>5.9326035758710004E-2</v>
      </c>
      <c r="CE251" s="89">
        <f t="shared" si="312"/>
        <v>5.8262594389109995E-2</v>
      </c>
      <c r="CF251" s="89">
        <f t="shared" si="313"/>
        <v>5.6106320711039999E-2</v>
      </c>
      <c r="CG251" s="89">
        <f t="shared" si="314"/>
        <v>5.2443218903039997E-2</v>
      </c>
      <c r="CH251" s="89">
        <f t="shared" si="315"/>
        <v>4.7300240760389994E-2</v>
      </c>
      <c r="CI251" s="89">
        <f t="shared" si="316"/>
        <v>4.0903689829749998E-2</v>
      </c>
      <c r="CJ251" s="89">
        <f t="shared" si="317"/>
        <v>3.361082384775E-2</v>
      </c>
      <c r="CK251" s="89">
        <f t="shared" si="318"/>
        <v>2.5963823034839999E-2</v>
      </c>
      <c r="CL251" s="89">
        <f t="shared" si="319"/>
        <v>1.8660933080159998E-2</v>
      </c>
      <c r="CM251" s="89">
        <f t="shared" si="320"/>
        <v>1.2373194087959999E-2</v>
      </c>
      <c r="CN251" s="89">
        <f t="shared" si="321"/>
        <v>7.5218739083375997E-3</v>
      </c>
      <c r="CO251" s="89">
        <f t="shared" si="322"/>
        <v>4.1750022729435997E-3</v>
      </c>
      <c r="CP251" s="89">
        <f t="shared" si="323"/>
        <v>2.1097899046524002E-3</v>
      </c>
      <c r="CQ251" s="89">
        <f t="shared" si="324"/>
        <v>9.6857104842087906E-4</v>
      </c>
      <c r="CR251" s="89">
        <f t="shared" si="325"/>
        <v>4.0316832410443901E-4</v>
      </c>
      <c r="CS251" s="89">
        <f t="shared" si="326"/>
        <v>1.51858931858076E-4</v>
      </c>
      <c r="CT251" s="89">
        <f t="shared" si="327"/>
        <v>5.1654031585345115E-5</v>
      </c>
      <c r="CU251" s="89">
        <f t="shared" si="328"/>
        <v>1.583364928761079E-5</v>
      </c>
      <c r="CV251" s="89">
        <f t="shared" si="329"/>
        <v>4.3652309445924375E-6</v>
      </c>
    </row>
    <row r="252" spans="1:100" s="33" customFormat="1" x14ac:dyDescent="0.25">
      <c r="A252" s="87"/>
      <c r="B252" s="32"/>
      <c r="C252" s="85"/>
      <c r="D252" s="29"/>
      <c r="E252" s="29"/>
      <c r="F252" s="25"/>
      <c r="G252" s="25"/>
      <c r="H252" s="25"/>
      <c r="I252" s="25"/>
      <c r="J252" s="88"/>
      <c r="L252" s="18">
        <f t="shared" si="290"/>
        <v>2009</v>
      </c>
      <c r="M252" s="90">
        <f>+rep!B237</f>
        <v>0</v>
      </c>
      <c r="N252" s="90">
        <f>+rep!C237</f>
        <v>0</v>
      </c>
      <c r="O252" s="90">
        <f>+rep!D237</f>
        <v>0</v>
      </c>
      <c r="P252" s="90">
        <f>+rep!E237</f>
        <v>0</v>
      </c>
      <c r="Q252" s="90">
        <f>+rep!F237</f>
        <v>0</v>
      </c>
      <c r="R252" s="90">
        <f>+rep!G237</f>
        <v>0</v>
      </c>
      <c r="S252" s="90">
        <f>+rep!H237</f>
        <v>0</v>
      </c>
      <c r="T252" s="90">
        <f>+rep!I237</f>
        <v>0</v>
      </c>
      <c r="U252" s="90">
        <f>+rep!J237</f>
        <v>0</v>
      </c>
      <c r="V252" s="90">
        <f>+rep!K237</f>
        <v>0</v>
      </c>
      <c r="W252" s="90">
        <f>+rep!L237</f>
        <v>0</v>
      </c>
      <c r="X252" s="90">
        <f>+rep!M237</f>
        <v>0</v>
      </c>
      <c r="Y252" s="90">
        <f>+rep!N237</f>
        <v>0</v>
      </c>
      <c r="Z252" s="90">
        <f>+rep!O237</f>
        <v>0</v>
      </c>
      <c r="AA252" s="90">
        <f>+rep!P237</f>
        <v>0.01</v>
      </c>
      <c r="AB252" s="90">
        <f>+rep!Q237</f>
        <v>0.01</v>
      </c>
      <c r="AC252" s="90">
        <f>+rep!R237</f>
        <v>0.01</v>
      </c>
      <c r="AD252" s="90">
        <f>+rep!S237</f>
        <v>0.02</v>
      </c>
      <c r="AE252" s="90">
        <f>+rep!T237</f>
        <v>0.03</v>
      </c>
      <c r="AF252" s="90">
        <f>+rep!U237</f>
        <v>7.0000000000000007E-2</v>
      </c>
      <c r="AG252" s="90">
        <f>+rep!V237</f>
        <v>0.1</v>
      </c>
      <c r="AH252" s="90">
        <f>+rep!W237</f>
        <v>0.1</v>
      </c>
      <c r="AI252" s="90">
        <f>+rep!X237</f>
        <v>0.12</v>
      </c>
      <c r="AJ252" s="90">
        <f>+rep!Y237</f>
        <v>0.11</v>
      </c>
      <c r="AK252" s="90">
        <f>+rep!Z237</f>
        <v>0.13</v>
      </c>
      <c r="AL252" s="90">
        <f>+rep!AA237</f>
        <v>0.09</v>
      </c>
      <c r="AM252" s="90">
        <f>+rep!AB237</f>
        <v>0.09</v>
      </c>
      <c r="AN252" s="90">
        <f>+rep!AC237</f>
        <v>0.05</v>
      </c>
      <c r="AO252" s="90">
        <f>+rep!AD237</f>
        <v>0.03</v>
      </c>
      <c r="AP252" s="90">
        <f>+rep!AE237</f>
        <v>0.02</v>
      </c>
      <c r="AQ252" s="90">
        <f>+rep!AF237</f>
        <v>0.01</v>
      </c>
      <c r="AR252" s="90">
        <f>+rep!AG237</f>
        <v>0</v>
      </c>
      <c r="AS252" s="90">
        <f>+rep!AH237</f>
        <v>0</v>
      </c>
      <c r="AT252" s="90">
        <f>+rep!AI237</f>
        <v>0</v>
      </c>
      <c r="AU252" s="90">
        <f>+rep!AJ237</f>
        <v>0</v>
      </c>
      <c r="AV252" s="90">
        <f>+rep!AK237</f>
        <v>0</v>
      </c>
      <c r="AW252" s="90">
        <f>+rep!AL237</f>
        <v>0</v>
      </c>
      <c r="AX252" s="90">
        <f>+rep!AM237</f>
        <v>0</v>
      </c>
      <c r="AY252" s="90">
        <f>+rep!AN237</f>
        <v>0</v>
      </c>
      <c r="AZ252" s="90">
        <f>+rep!AO237</f>
        <v>0</v>
      </c>
      <c r="BA252" s="90">
        <f>+rep!AP237</f>
        <v>0</v>
      </c>
      <c r="BB252" s="90">
        <f>+rep!AQ237</f>
        <v>0</v>
      </c>
      <c r="BC252" s="90">
        <f>+rep!AR237</f>
        <v>0</v>
      </c>
      <c r="BE252" s="33">
        <v>2009</v>
      </c>
      <c r="BF252" s="89">
        <f t="shared" si="289"/>
        <v>1.4234399999979739E-12</v>
      </c>
      <c r="BG252" s="89">
        <f t="shared" si="330"/>
        <v>1.2436499998453334E-10</v>
      </c>
      <c r="BH252" s="89">
        <f t="shared" si="331"/>
        <v>6.2942999603817872E-9</v>
      </c>
      <c r="BI252" s="89">
        <f t="shared" si="332"/>
        <v>1.8491396580681261E-7</v>
      </c>
      <c r="BJ252" s="89">
        <f t="shared" si="291"/>
        <v>3.1607800094065759E-6</v>
      </c>
      <c r="BK252" s="89">
        <f t="shared" si="292"/>
        <v>3.1534605505932639E-5</v>
      </c>
      <c r="BL252" s="89">
        <f t="shared" si="293"/>
        <v>1.84674882585319E-4</v>
      </c>
      <c r="BM252" s="89">
        <f t="shared" si="294"/>
        <v>6.4498445754919897E-4</v>
      </c>
      <c r="BN252" s="89">
        <f t="shared" si="295"/>
        <v>1.4249437280796E-3</v>
      </c>
      <c r="BO252" s="89">
        <f t="shared" si="296"/>
        <v>2.4424252395036004E-3</v>
      </c>
      <c r="BP252" s="89">
        <f t="shared" si="297"/>
        <v>4.6368578187264003E-3</v>
      </c>
      <c r="BQ252" s="89">
        <f t="shared" si="298"/>
        <v>9.7093815814190999E-3</v>
      </c>
      <c r="BR252" s="89">
        <f t="shared" si="299"/>
        <v>1.7009495057190002E-2</v>
      </c>
      <c r="BS252" s="89">
        <f t="shared" si="300"/>
        <v>2.2846244157750002E-2</v>
      </c>
      <c r="BT252" s="89">
        <f t="shared" si="301"/>
        <v>2.5244360944E-2</v>
      </c>
      <c r="BU252" s="89">
        <f t="shared" si="302"/>
        <v>2.689038991296E-2</v>
      </c>
      <c r="BV252" s="89">
        <f t="shared" si="303"/>
        <v>3.101006907504E-2</v>
      </c>
      <c r="BW252" s="89">
        <f t="shared" si="304"/>
        <v>3.7410489879510005E-2</v>
      </c>
      <c r="BX252" s="89">
        <f t="shared" si="305"/>
        <v>4.4469606658839998E-2</v>
      </c>
      <c r="BY252" s="89">
        <f t="shared" si="306"/>
        <v>5.1445185093990001E-2</v>
      </c>
      <c r="BZ252" s="89">
        <f t="shared" si="307"/>
        <v>5.7650302786390002E-2</v>
      </c>
      <c r="CA252" s="89">
        <f t="shared" si="308"/>
        <v>6.1885139971590002E-2</v>
      </c>
      <c r="CB252" s="89">
        <f t="shared" si="309"/>
        <v>6.3394316350560004E-2</v>
      </c>
      <c r="CC252" s="89">
        <f t="shared" si="310"/>
        <v>6.2454879000960001E-2</v>
      </c>
      <c r="CD252" s="89">
        <f t="shared" si="311"/>
        <v>5.9999384831639996E-2</v>
      </c>
      <c r="CE252" s="89">
        <f t="shared" si="312"/>
        <v>5.6992402128309999E-2</v>
      </c>
      <c r="CF252" s="89">
        <f t="shared" si="313"/>
        <v>5.3938787055999998E-2</v>
      </c>
      <c r="CG252" s="89">
        <f t="shared" si="314"/>
        <v>5.0705076514839999E-2</v>
      </c>
      <c r="CH252" s="89">
        <f t="shared" si="315"/>
        <v>4.6783236861510001E-2</v>
      </c>
      <c r="CI252" s="89">
        <f t="shared" si="316"/>
        <v>4.1750701276439997E-2</v>
      </c>
      <c r="CJ252" s="89">
        <f t="shared" si="317"/>
        <v>3.556052560879E-2</v>
      </c>
      <c r="CK252" s="89">
        <f t="shared" si="318"/>
        <v>2.857083948124E-2</v>
      </c>
      <c r="CL252" s="89">
        <f t="shared" si="319"/>
        <v>2.142239801559E-2</v>
      </c>
      <c r="CM252" s="89">
        <f t="shared" si="320"/>
        <v>1.4843380029750001E-2</v>
      </c>
      <c r="CN252" s="89">
        <f t="shared" si="321"/>
        <v>9.4235426623163997E-3</v>
      </c>
      <c r="CO252" s="89">
        <f t="shared" si="322"/>
        <v>5.4446683168704003E-3</v>
      </c>
      <c r="CP252" s="89">
        <f t="shared" si="323"/>
        <v>2.8485989223023997E-3</v>
      </c>
      <c r="CQ252" s="89">
        <f t="shared" si="324"/>
        <v>1.3448365337774999E-3</v>
      </c>
      <c r="CR252" s="89">
        <f t="shared" si="325"/>
        <v>5.7151999100859099E-4</v>
      </c>
      <c r="CS252" s="89">
        <f t="shared" si="326"/>
        <v>2.1825734292697501E-4</v>
      </c>
      <c r="CT252" s="89">
        <f t="shared" si="327"/>
        <v>7.4803703568633511E-5</v>
      </c>
      <c r="CU252" s="89">
        <f t="shared" si="328"/>
        <v>2.2985671634609562E-5</v>
      </c>
      <c r="CV252" s="89">
        <f t="shared" si="329"/>
        <v>6.3272599652747105E-6</v>
      </c>
    </row>
    <row r="253" spans="1:100" s="33" customFormat="1" x14ac:dyDescent="0.25">
      <c r="A253" s="87"/>
      <c r="B253" s="32"/>
      <c r="C253" s="85"/>
      <c r="D253" s="29"/>
      <c r="E253" s="29"/>
      <c r="F253" s="25"/>
      <c r="G253" s="25"/>
      <c r="H253" s="25"/>
      <c r="I253" s="25"/>
      <c r="J253" s="88"/>
      <c r="L253" s="18">
        <f t="shared" si="290"/>
        <v>2010</v>
      </c>
      <c r="M253" s="90">
        <f>+rep!B238</f>
        <v>0</v>
      </c>
      <c r="N253" s="90">
        <f>+rep!C238</f>
        <v>0</v>
      </c>
      <c r="O253" s="90">
        <f>+rep!D238</f>
        <v>0</v>
      </c>
      <c r="P253" s="90">
        <f>+rep!E238</f>
        <v>0</v>
      </c>
      <c r="Q253" s="90">
        <f>+rep!F238</f>
        <v>0</v>
      </c>
      <c r="R253" s="90">
        <f>+rep!G238</f>
        <v>0</v>
      </c>
      <c r="S253" s="90">
        <f>+rep!H238</f>
        <v>0</v>
      </c>
      <c r="T253" s="90">
        <f>+rep!I238</f>
        <v>0</v>
      </c>
      <c r="U253" s="90">
        <f>+rep!J238</f>
        <v>0</v>
      </c>
      <c r="V253" s="90">
        <f>+rep!K238</f>
        <v>0</v>
      </c>
      <c r="W253" s="90">
        <f>+rep!L238</f>
        <v>0</v>
      </c>
      <c r="X253" s="90">
        <f>+rep!M238</f>
        <v>0</v>
      </c>
      <c r="Y253" s="90">
        <f>+rep!N238</f>
        <v>0</v>
      </c>
      <c r="Z253" s="90">
        <f>+rep!O238</f>
        <v>0</v>
      </c>
      <c r="AA253" s="90">
        <f>+rep!P238</f>
        <v>0</v>
      </c>
      <c r="AB253" s="90">
        <f>+rep!Q238</f>
        <v>0</v>
      </c>
      <c r="AC253" s="90">
        <f>+rep!R238</f>
        <v>0</v>
      </c>
      <c r="AD253" s="90">
        <f>+rep!S238</f>
        <v>0</v>
      </c>
      <c r="AE253" s="90">
        <f>+rep!T238</f>
        <v>0</v>
      </c>
      <c r="AF253" s="90">
        <f>+rep!U238</f>
        <v>0</v>
      </c>
      <c r="AG253" s="90">
        <f>+rep!V238</f>
        <v>0</v>
      </c>
      <c r="AH253" s="90">
        <f>+rep!W238</f>
        <v>0</v>
      </c>
      <c r="AI253" s="90">
        <f>+rep!X238</f>
        <v>0</v>
      </c>
      <c r="AJ253" s="90">
        <f>+rep!Y238</f>
        <v>0</v>
      </c>
      <c r="AK253" s="90">
        <f>+rep!Z238</f>
        <v>0</v>
      </c>
      <c r="AL253" s="90">
        <f>+rep!AA238</f>
        <v>0</v>
      </c>
      <c r="AM253" s="90">
        <f>+rep!AB238</f>
        <v>0</v>
      </c>
      <c r="AN253" s="90">
        <f>+rep!AC238</f>
        <v>0</v>
      </c>
      <c r="AO253" s="90">
        <f>+rep!AD238</f>
        <v>0</v>
      </c>
      <c r="AP253" s="90">
        <f>+rep!AE238</f>
        <v>0</v>
      </c>
      <c r="AQ253" s="90">
        <f>+rep!AF238</f>
        <v>0</v>
      </c>
      <c r="AR253" s="90">
        <f>+rep!AG238</f>
        <v>0</v>
      </c>
      <c r="AS253" s="90">
        <f>+rep!AH238</f>
        <v>0</v>
      </c>
      <c r="AT253" s="90">
        <f>+rep!AI238</f>
        <v>0</v>
      </c>
      <c r="AU253" s="90">
        <f>+rep!AJ238</f>
        <v>0</v>
      </c>
      <c r="AV253" s="90">
        <f>+rep!AK238</f>
        <v>0</v>
      </c>
      <c r="AW253" s="90">
        <f>+rep!AL238</f>
        <v>0</v>
      </c>
      <c r="AX253" s="90">
        <f>+rep!AM238</f>
        <v>0</v>
      </c>
      <c r="AY253" s="90">
        <f>+rep!AN238</f>
        <v>0</v>
      </c>
      <c r="AZ253" s="90">
        <f>+rep!AO238</f>
        <v>0</v>
      </c>
      <c r="BA253" s="90">
        <f>+rep!AP238</f>
        <v>0</v>
      </c>
      <c r="BB253" s="90">
        <f>+rep!AQ238</f>
        <v>0</v>
      </c>
      <c r="BC253" s="90">
        <f>+rep!AR238</f>
        <v>0</v>
      </c>
      <c r="BE253" s="33">
        <v>2010</v>
      </c>
      <c r="BF253" s="89">
        <f t="shared" si="289"/>
        <v>1.2019399999985553E-12</v>
      </c>
      <c r="BG253" s="89">
        <f t="shared" si="330"/>
        <v>1.0500999998897289E-10</v>
      </c>
      <c r="BH253" s="89">
        <f t="shared" si="331"/>
        <v>5.3143599717575784E-9</v>
      </c>
      <c r="BI253" s="89">
        <f t="shared" si="332"/>
        <v>1.560979756334144E-7</v>
      </c>
      <c r="BJ253" s="89">
        <f t="shared" si="291"/>
        <v>2.6671428863108774E-6</v>
      </c>
      <c r="BK253" s="89">
        <f t="shared" si="292"/>
        <v>2.6581193402592388E-5</v>
      </c>
      <c r="BL253" s="89">
        <f t="shared" si="293"/>
        <v>1.5517491327039898E-4</v>
      </c>
      <c r="BM253" s="89">
        <f t="shared" si="294"/>
        <v>5.3627210336640004E-4</v>
      </c>
      <c r="BN253" s="89">
        <f t="shared" si="295"/>
        <v>1.1408155619055998E-3</v>
      </c>
      <c r="BO253" s="89">
        <f t="shared" si="296"/>
        <v>1.7417457078558998E-3</v>
      </c>
      <c r="BP253" s="89">
        <f t="shared" si="297"/>
        <v>2.7890475182031E-3</v>
      </c>
      <c r="BQ253" s="89">
        <f t="shared" si="298"/>
        <v>5.5575752027838994E-3</v>
      </c>
      <c r="BR253" s="89">
        <f t="shared" si="299"/>
        <v>1.053589240951E-2</v>
      </c>
      <c r="BS253" s="89">
        <f t="shared" si="300"/>
        <v>1.7108436185440001E-2</v>
      </c>
      <c r="BT253" s="89">
        <f t="shared" si="301"/>
        <v>2.5474706719000002E-2</v>
      </c>
      <c r="BU253" s="89">
        <f t="shared" si="302"/>
        <v>3.6268169430040006E-2</v>
      </c>
      <c r="BV253" s="89">
        <f t="shared" si="303"/>
        <v>4.7191272419590001E-2</v>
      </c>
      <c r="BW253" s="89">
        <f t="shared" si="304"/>
        <v>5.3714229277749999E-2</v>
      </c>
      <c r="BX253" s="89">
        <f t="shared" si="305"/>
        <v>5.4395566470389997E-2</v>
      </c>
      <c r="BY253" s="89">
        <f t="shared" si="306"/>
        <v>5.2489174800390004E-2</v>
      </c>
      <c r="BZ253" s="89">
        <f t="shared" si="307"/>
        <v>5.1820020689189998E-2</v>
      </c>
      <c r="CA253" s="89">
        <f t="shared" si="308"/>
        <v>5.325638934759E-2</v>
      </c>
      <c r="CB253" s="89">
        <f t="shared" si="309"/>
        <v>5.5460342577750003E-2</v>
      </c>
      <c r="CC253" s="89">
        <f t="shared" si="310"/>
        <v>5.6967447587909996E-2</v>
      </c>
      <c r="CD253" s="89">
        <f t="shared" si="311"/>
        <v>5.6989063233990001E-2</v>
      </c>
      <c r="CE253" s="89">
        <f t="shared" si="312"/>
        <v>5.5409087274840001E-2</v>
      </c>
      <c r="CF253" s="89">
        <f t="shared" si="313"/>
        <v>5.2599909212710003E-2</v>
      </c>
      <c r="CG253" s="89">
        <f t="shared" si="314"/>
        <v>4.9060551788710001E-2</v>
      </c>
      <c r="CH253" s="89">
        <f t="shared" si="315"/>
        <v>4.5042156904710001E-2</v>
      </c>
      <c r="CI253" s="89">
        <f t="shared" si="316"/>
        <v>4.0454042908389998E-2</v>
      </c>
      <c r="CJ253" s="89">
        <f t="shared" si="317"/>
        <v>3.5091358410239998E-2</v>
      </c>
      <c r="CK253" s="89">
        <f t="shared" si="318"/>
        <v>2.895220728816E-2</v>
      </c>
      <c r="CL253" s="89">
        <f t="shared" si="319"/>
        <v>2.239524609564E-2</v>
      </c>
      <c r="CM253" s="89">
        <f t="shared" si="320"/>
        <v>1.6047563192310002E-2</v>
      </c>
      <c r="CN253" s="89">
        <f t="shared" si="321"/>
        <v>1.055204071036E-2</v>
      </c>
      <c r="CO253" s="89">
        <f t="shared" si="322"/>
        <v>6.3210708088283999E-3</v>
      </c>
      <c r="CP253" s="89">
        <f t="shared" si="323"/>
        <v>3.4309371970158999E-3</v>
      </c>
      <c r="CQ253" s="89">
        <f t="shared" si="324"/>
        <v>1.6805362654431001E-3</v>
      </c>
      <c r="CR253" s="89">
        <f t="shared" si="325"/>
        <v>7.4059869964209597E-4</v>
      </c>
      <c r="CS253" s="89">
        <f t="shared" si="326"/>
        <v>2.9297111759475099E-4</v>
      </c>
      <c r="CT253" s="89">
        <f t="shared" si="327"/>
        <v>1.03848213308119E-4</v>
      </c>
      <c r="CU253" s="89">
        <f t="shared" si="328"/>
        <v>3.2938015015691187E-5</v>
      </c>
      <c r="CV253" s="89">
        <f t="shared" si="329"/>
        <v>9.3375328088527347E-6</v>
      </c>
    </row>
    <row r="254" spans="1:100" s="33" customFormat="1" x14ac:dyDescent="0.25">
      <c r="A254" s="87"/>
      <c r="B254" s="32"/>
      <c r="C254" s="85"/>
      <c r="D254" s="29"/>
      <c r="E254" s="29"/>
      <c r="F254" s="25"/>
      <c r="G254" s="25"/>
      <c r="H254" s="25"/>
      <c r="I254" s="25"/>
      <c r="J254" s="88"/>
      <c r="L254" s="18">
        <f t="shared" si="290"/>
        <v>2011</v>
      </c>
      <c r="M254" s="90">
        <f>+rep!B239</f>
        <v>0</v>
      </c>
      <c r="N254" s="90">
        <f>+rep!C239</f>
        <v>0</v>
      </c>
      <c r="O254" s="90">
        <f>+rep!D239</f>
        <v>0</v>
      </c>
      <c r="P254" s="90">
        <f>+rep!E239</f>
        <v>0</v>
      </c>
      <c r="Q254" s="90">
        <f>+rep!F239</f>
        <v>0</v>
      </c>
      <c r="R254" s="90">
        <f>+rep!G239</f>
        <v>0</v>
      </c>
      <c r="S254" s="90">
        <f>+rep!H239</f>
        <v>0</v>
      </c>
      <c r="T254" s="90">
        <f>+rep!I239</f>
        <v>0</v>
      </c>
      <c r="U254" s="90">
        <f>+rep!J239</f>
        <v>0</v>
      </c>
      <c r="V254" s="90">
        <f>+rep!K239</f>
        <v>0</v>
      </c>
      <c r="W254" s="90">
        <f>+rep!L239</f>
        <v>0</v>
      </c>
      <c r="X254" s="90">
        <f>+rep!M239</f>
        <v>0</v>
      </c>
      <c r="Y254" s="90">
        <f>+rep!N239</f>
        <v>0</v>
      </c>
      <c r="Z254" s="90">
        <f>+rep!O239</f>
        <v>0</v>
      </c>
      <c r="AA254" s="90">
        <f>+rep!P239</f>
        <v>0</v>
      </c>
      <c r="AB254" s="90">
        <f>+rep!Q239</f>
        <v>0</v>
      </c>
      <c r="AC254" s="90">
        <f>+rep!R239</f>
        <v>1.0101000000000001E-2</v>
      </c>
      <c r="AD254" s="90">
        <f>+rep!S239</f>
        <v>1.0101000000000001E-2</v>
      </c>
      <c r="AE254" s="90">
        <f>+rep!T239</f>
        <v>2.0202000000000001E-2</v>
      </c>
      <c r="AF254" s="90">
        <f>+rep!U239</f>
        <v>4.0404000000000002E-2</v>
      </c>
      <c r="AG254" s="90">
        <f>+rep!V239</f>
        <v>7.0707099999999995E-2</v>
      </c>
      <c r="AH254" s="90">
        <f>+rep!W239</f>
        <v>0.10101</v>
      </c>
      <c r="AI254" s="90">
        <f>+rep!X239</f>
        <v>0.111111</v>
      </c>
      <c r="AJ254" s="90">
        <f>+rep!Y239</f>
        <v>0.111111</v>
      </c>
      <c r="AK254" s="90">
        <f>+rep!Z239</f>
        <v>0.13131300000000001</v>
      </c>
      <c r="AL254" s="90">
        <f>+rep!AA239</f>
        <v>0.121212</v>
      </c>
      <c r="AM254" s="90">
        <f>+rep!AB239</f>
        <v>0.10101</v>
      </c>
      <c r="AN254" s="90">
        <f>+rep!AC239</f>
        <v>8.0808099999999994E-2</v>
      </c>
      <c r="AO254" s="90">
        <f>+rep!AD239</f>
        <v>5.0505099999999997E-2</v>
      </c>
      <c r="AP254" s="90">
        <f>+rep!AE239</f>
        <v>2.0202000000000001E-2</v>
      </c>
      <c r="AQ254" s="90">
        <f>+rep!AF239</f>
        <v>1.0101000000000001E-2</v>
      </c>
      <c r="AR254" s="90">
        <f>+rep!AG239</f>
        <v>1.0101000000000001E-2</v>
      </c>
      <c r="AS254" s="90">
        <f>+rep!AH239</f>
        <v>0</v>
      </c>
      <c r="AT254" s="90">
        <f>+rep!AI239</f>
        <v>0</v>
      </c>
      <c r="AU254" s="90">
        <f>+rep!AJ239</f>
        <v>0</v>
      </c>
      <c r="AV254" s="90">
        <f>+rep!AK239</f>
        <v>0</v>
      </c>
      <c r="AW254" s="90">
        <f>+rep!AL239</f>
        <v>0</v>
      </c>
      <c r="AX254" s="90">
        <f>+rep!AM239</f>
        <v>0</v>
      </c>
      <c r="AY254" s="90">
        <f>+rep!AN239</f>
        <v>0</v>
      </c>
      <c r="AZ254" s="90">
        <f>+rep!AO239</f>
        <v>0</v>
      </c>
      <c r="BA254" s="90">
        <f>+rep!AP239</f>
        <v>0</v>
      </c>
      <c r="BB254" s="90">
        <f>+rep!AQ239</f>
        <v>0</v>
      </c>
      <c r="BC254" s="90">
        <f>+rep!AR239</f>
        <v>0</v>
      </c>
      <c r="BE254" s="33">
        <v>2011</v>
      </c>
      <c r="BF254" s="89">
        <f t="shared" si="289"/>
        <v>1.3035299999983008E-12</v>
      </c>
      <c r="BG254" s="89">
        <f t="shared" si="330"/>
        <v>1.1388599998702997E-10</v>
      </c>
      <c r="BH254" s="89">
        <f t="shared" si="331"/>
        <v>5.7634099667831051E-9</v>
      </c>
      <c r="BI254" s="89">
        <f t="shared" si="332"/>
        <v>1.6927897134462014E-7</v>
      </c>
      <c r="BJ254" s="89">
        <f t="shared" si="291"/>
        <v>2.8919816363938401E-6</v>
      </c>
      <c r="BK254" s="89">
        <f t="shared" si="292"/>
        <v>2.881236979950576E-5</v>
      </c>
      <c r="BL254" s="89">
        <f t="shared" si="293"/>
        <v>1.68030756172519E-4</v>
      </c>
      <c r="BM254" s="89">
        <f t="shared" si="294"/>
        <v>5.7871470109749996E-4</v>
      </c>
      <c r="BN254" s="89">
        <f t="shared" si="295"/>
        <v>1.2153293734239001E-3</v>
      </c>
      <c r="BO254" s="89">
        <f t="shared" si="296"/>
        <v>1.77194901999E-3</v>
      </c>
      <c r="BP254" s="89">
        <f t="shared" si="297"/>
        <v>2.5750646702071001E-3</v>
      </c>
      <c r="BQ254" s="89">
        <f t="shared" si="298"/>
        <v>4.7397195462400002E-3</v>
      </c>
      <c r="BR254" s="89">
        <f t="shared" si="299"/>
        <v>8.4990417293991007E-3</v>
      </c>
      <c r="BS254" s="89">
        <f t="shared" si="300"/>
        <v>1.2826032573989999E-2</v>
      </c>
      <c r="BT254" s="89">
        <f t="shared" si="301"/>
        <v>1.7647079099999997E-2</v>
      </c>
      <c r="BU254" s="89">
        <f t="shared" si="302"/>
        <v>2.4646333375510001E-2</v>
      </c>
      <c r="BV254" s="89">
        <f t="shared" si="303"/>
        <v>3.465889683804E-2</v>
      </c>
      <c r="BW254" s="89">
        <f t="shared" si="304"/>
        <v>4.6129147775639999E-2</v>
      </c>
      <c r="BX254" s="89">
        <f t="shared" si="305"/>
        <v>5.6749378232159996E-2</v>
      </c>
      <c r="BY254" s="89">
        <f t="shared" si="306"/>
        <v>6.4559267239109999E-2</v>
      </c>
      <c r="BZ254" s="89">
        <f t="shared" si="307"/>
        <v>6.7868049931360003E-2</v>
      </c>
      <c r="CA254" s="89">
        <f t="shared" si="308"/>
        <v>6.6291153398710001E-2</v>
      </c>
      <c r="CB254" s="89">
        <f t="shared" si="309"/>
        <v>6.1742418340440003E-2</v>
      </c>
      <c r="CC254" s="89">
        <f t="shared" si="310"/>
        <v>5.7137703911189996E-2</v>
      </c>
      <c r="CD254" s="89">
        <f t="shared" si="311"/>
        <v>5.4080276564759999E-2</v>
      </c>
      <c r="CE254" s="89">
        <f t="shared" si="312"/>
        <v>5.2254717152640004E-2</v>
      </c>
      <c r="CF254" s="89">
        <f t="shared" si="313"/>
        <v>5.0569697593559997E-2</v>
      </c>
      <c r="CG254" s="89">
        <f t="shared" si="314"/>
        <v>4.8230410168709999E-2</v>
      </c>
      <c r="CH254" s="89">
        <f t="shared" si="315"/>
        <v>4.4943089209589997E-2</v>
      </c>
      <c r="CI254" s="89">
        <f t="shared" si="316"/>
        <v>4.0669410292439999E-2</v>
      </c>
      <c r="CJ254" s="89">
        <f t="shared" si="317"/>
        <v>3.5443721915160001E-2</v>
      </c>
      <c r="CK254" s="89">
        <f t="shared" si="318"/>
        <v>2.9403139929240003E-2</v>
      </c>
      <c r="CL254" s="89">
        <f t="shared" si="319"/>
        <v>2.2906483225110002E-2</v>
      </c>
      <c r="CM254" s="89">
        <f t="shared" si="320"/>
        <v>1.6541919374999998E-2</v>
      </c>
      <c r="CN254" s="89">
        <f t="shared" si="321"/>
        <v>1.095351779356E-2</v>
      </c>
      <c r="CO254" s="89">
        <f t="shared" si="322"/>
        <v>6.5965616347643998E-3</v>
      </c>
      <c r="CP254" s="89">
        <f t="shared" si="323"/>
        <v>3.5924904418599001E-3</v>
      </c>
      <c r="CQ254" s="89">
        <f t="shared" si="324"/>
        <v>1.7624826566399999E-3</v>
      </c>
      <c r="CR254" s="89">
        <f t="shared" si="325"/>
        <v>7.7693543154839996E-4</v>
      </c>
      <c r="CS254" s="89">
        <f t="shared" si="326"/>
        <v>3.0716759006335599E-4</v>
      </c>
      <c r="CT254" s="89">
        <f t="shared" si="327"/>
        <v>1.08765167564271E-4</v>
      </c>
      <c r="CU254" s="89">
        <f t="shared" si="328"/>
        <v>3.4453112901211509E-5</v>
      </c>
      <c r="CV254" s="89">
        <f t="shared" si="329"/>
        <v>9.7541048555823604E-6</v>
      </c>
    </row>
    <row r="255" spans="1:100" s="33" customFormat="1" x14ac:dyDescent="0.25">
      <c r="A255" s="87"/>
      <c r="B255" s="32"/>
      <c r="C255" s="85"/>
      <c r="D255" s="29"/>
      <c r="E255" s="29"/>
      <c r="F255" s="25"/>
      <c r="G255" s="25"/>
      <c r="H255" s="25"/>
      <c r="I255" s="25"/>
      <c r="J255" s="88"/>
      <c r="L255" s="18">
        <f t="shared" si="290"/>
        <v>2012</v>
      </c>
      <c r="M255" s="90">
        <f>+rep!B240</f>
        <v>0</v>
      </c>
      <c r="N255" s="90">
        <f>+rep!C240</f>
        <v>0</v>
      </c>
      <c r="O255" s="90">
        <f>+rep!D240</f>
        <v>0</v>
      </c>
      <c r="P255" s="90">
        <f>+rep!E240</f>
        <v>0</v>
      </c>
      <c r="Q255" s="90">
        <f>+rep!F240</f>
        <v>0</v>
      </c>
      <c r="R255" s="90">
        <f>+rep!G240</f>
        <v>0</v>
      </c>
      <c r="S255" s="90">
        <f>+rep!H240</f>
        <v>0</v>
      </c>
      <c r="T255" s="90">
        <f>+rep!I240</f>
        <v>0</v>
      </c>
      <c r="U255" s="90">
        <f>+rep!J240</f>
        <v>0</v>
      </c>
      <c r="V255" s="90">
        <f>+rep!K240</f>
        <v>0</v>
      </c>
      <c r="W255" s="90">
        <f>+rep!L240</f>
        <v>0</v>
      </c>
      <c r="X255" s="90">
        <f>+rep!M240</f>
        <v>0</v>
      </c>
      <c r="Y255" s="90">
        <f>+rep!N240</f>
        <v>0</v>
      </c>
      <c r="Z255" s="90">
        <f>+rep!O240</f>
        <v>0</v>
      </c>
      <c r="AA255" s="90">
        <f>+rep!P240</f>
        <v>0</v>
      </c>
      <c r="AB255" s="90">
        <f>+rep!Q240</f>
        <v>0.01</v>
      </c>
      <c r="AC255" s="90">
        <f>+rep!R240</f>
        <v>0.01</v>
      </c>
      <c r="AD255" s="90">
        <f>+rep!S240</f>
        <v>0.02</v>
      </c>
      <c r="AE255" s="90">
        <f>+rep!T240</f>
        <v>0.03</v>
      </c>
      <c r="AF255" s="90">
        <f>+rep!U240</f>
        <v>0.05</v>
      </c>
      <c r="AG255" s="90">
        <f>+rep!V240</f>
        <v>7.0000000000000007E-2</v>
      </c>
      <c r="AH255" s="90">
        <f>+rep!W240</f>
        <v>0.1</v>
      </c>
      <c r="AI255" s="90">
        <f>+rep!X240</f>
        <v>0.14000000000000001</v>
      </c>
      <c r="AJ255" s="90">
        <f>+rep!Y240</f>
        <v>0.15</v>
      </c>
      <c r="AK255" s="90">
        <f>+rep!Z240</f>
        <v>0.12</v>
      </c>
      <c r="AL255" s="90">
        <f>+rep!AA240</f>
        <v>0.11</v>
      </c>
      <c r="AM255" s="90">
        <f>+rep!AB240</f>
        <v>7.0000000000000007E-2</v>
      </c>
      <c r="AN255" s="90">
        <f>+rep!AC240</f>
        <v>0.06</v>
      </c>
      <c r="AO255" s="90">
        <f>+rep!AD240</f>
        <v>0.03</v>
      </c>
      <c r="AP255" s="90">
        <f>+rep!AE240</f>
        <v>0.02</v>
      </c>
      <c r="AQ255" s="90">
        <f>+rep!AF240</f>
        <v>0.01</v>
      </c>
      <c r="AR255" s="90">
        <f>+rep!AG240</f>
        <v>0</v>
      </c>
      <c r="AS255" s="90">
        <f>+rep!AH240</f>
        <v>0</v>
      </c>
      <c r="AT255" s="90">
        <f>+rep!AI240</f>
        <v>0</v>
      </c>
      <c r="AU255" s="90">
        <f>+rep!AJ240</f>
        <v>0</v>
      </c>
      <c r="AV255" s="90">
        <f>+rep!AK240</f>
        <v>0</v>
      </c>
      <c r="AW255" s="90">
        <f>+rep!AL240</f>
        <v>0</v>
      </c>
      <c r="AX255" s="90">
        <f>+rep!AM240</f>
        <v>0</v>
      </c>
      <c r="AY255" s="90">
        <f>+rep!AN240</f>
        <v>0</v>
      </c>
      <c r="AZ255" s="90">
        <f>+rep!AO240</f>
        <v>0</v>
      </c>
      <c r="BA255" s="90">
        <f>+rep!AP240</f>
        <v>0</v>
      </c>
      <c r="BB255" s="90">
        <f>+rep!AQ240</f>
        <v>0</v>
      </c>
      <c r="BC255" s="90">
        <f>+rep!AR240</f>
        <v>0</v>
      </c>
      <c r="BE255" s="33">
        <v>2012</v>
      </c>
      <c r="BF255" s="89">
        <f t="shared" si="289"/>
        <v>1.119369999998747E-12</v>
      </c>
      <c r="BG255" s="89">
        <f t="shared" si="330"/>
        <v>9.7796899990435758E-11</v>
      </c>
      <c r="BH255" s="89">
        <f t="shared" si="331"/>
        <v>4.9493299755041334E-9</v>
      </c>
      <c r="BI255" s="89">
        <f t="shared" si="332"/>
        <v>1.4537797886523711E-7</v>
      </c>
      <c r="BJ255" s="89">
        <f t="shared" si="291"/>
        <v>2.4840138296446394E-6</v>
      </c>
      <c r="BK255" s="89">
        <f t="shared" si="292"/>
        <v>2.4757587031532759E-5</v>
      </c>
      <c r="BL255" s="89">
        <f t="shared" si="293"/>
        <v>1.4455509778022401E-4</v>
      </c>
      <c r="BM255" s="89">
        <f t="shared" si="294"/>
        <v>4.9984890099019901E-4</v>
      </c>
      <c r="BN255" s="89">
        <f t="shared" si="295"/>
        <v>1.0652228763503998E-3</v>
      </c>
      <c r="BO255" s="89">
        <f t="shared" si="296"/>
        <v>1.6333035694396001E-3</v>
      </c>
      <c r="BP255" s="89">
        <f t="shared" si="297"/>
        <v>2.6146874231664E-3</v>
      </c>
      <c r="BQ255" s="89">
        <f t="shared" si="298"/>
        <v>5.0867780490736004E-3</v>
      </c>
      <c r="BR255" s="89">
        <f t="shared" si="299"/>
        <v>9.0864608292863993E-3</v>
      </c>
      <c r="BS255" s="89">
        <f t="shared" si="300"/>
        <v>1.3202630105109999E-2</v>
      </c>
      <c r="BT255" s="89">
        <f t="shared" si="301"/>
        <v>1.6926368270999997E-2</v>
      </c>
      <c r="BU255" s="89">
        <f t="shared" si="302"/>
        <v>2.1699037327749998E-2</v>
      </c>
      <c r="BV255" s="89">
        <f t="shared" si="303"/>
        <v>2.8419292403040003E-2</v>
      </c>
      <c r="BW255" s="89">
        <f t="shared" si="304"/>
        <v>3.6092269997440002E-2</v>
      </c>
      <c r="BX255" s="89">
        <f t="shared" si="305"/>
        <v>4.3884453999750002E-2</v>
      </c>
      <c r="BY255" s="89">
        <f t="shared" si="306"/>
        <v>5.2040676553560004E-2</v>
      </c>
      <c r="BZ255" s="89">
        <f t="shared" si="307"/>
        <v>6.0184767451589988E-2</v>
      </c>
      <c r="CA255" s="89">
        <f t="shared" si="308"/>
        <v>6.6566990635359993E-2</v>
      </c>
      <c r="CB255" s="89">
        <f t="shared" si="309"/>
        <v>6.9399819147360001E-2</v>
      </c>
      <c r="CC255" s="89">
        <f t="shared" si="310"/>
        <v>6.8195661220959991E-2</v>
      </c>
      <c r="CD255" s="89">
        <f t="shared" si="311"/>
        <v>6.3980741299749996E-2</v>
      </c>
      <c r="CE255" s="89">
        <f t="shared" si="312"/>
        <v>5.8625248703999995E-2</v>
      </c>
      <c r="CF255" s="89">
        <f t="shared" si="313"/>
        <v>5.372344443279E-2</v>
      </c>
      <c r="CG255" s="89">
        <f t="shared" si="314"/>
        <v>4.9766750839510002E-2</v>
      </c>
      <c r="CH255" s="89">
        <f t="shared" si="315"/>
        <v>4.6226213148390004E-2</v>
      </c>
      <c r="CI255" s="89">
        <f t="shared" si="316"/>
        <v>4.2250826815989996E-2</v>
      </c>
      <c r="CJ255" s="89">
        <f t="shared" si="317"/>
        <v>3.7271499374999996E-2</v>
      </c>
      <c r="CK255" s="89">
        <f t="shared" si="318"/>
        <v>3.122368913391E-2</v>
      </c>
      <c r="CL255" s="89">
        <f t="shared" si="319"/>
        <v>2.4507030679000001E-2</v>
      </c>
      <c r="CM255" s="89">
        <f t="shared" si="320"/>
        <v>1.7812675092760001E-2</v>
      </c>
      <c r="CN255" s="89">
        <f t="shared" si="321"/>
        <v>1.1871322953510002E-2</v>
      </c>
      <c r="CO255" s="89">
        <f t="shared" si="322"/>
        <v>7.1969940247974991E-3</v>
      </c>
      <c r="CP255" s="89">
        <f t="shared" si="323"/>
        <v>3.9454791322311002E-3</v>
      </c>
      <c r="CQ255" s="89">
        <f t="shared" si="324"/>
        <v>1.9476816867799E-3</v>
      </c>
      <c r="CR255" s="89">
        <f t="shared" si="325"/>
        <v>8.6326747980780398E-4</v>
      </c>
      <c r="CS255" s="89">
        <f t="shared" si="326"/>
        <v>3.4285836746342398E-4</v>
      </c>
      <c r="CT255" s="89">
        <f t="shared" si="327"/>
        <v>1.21843150627836E-4</v>
      </c>
      <c r="CU255" s="89">
        <f t="shared" si="328"/>
        <v>3.8702801977161515E-5</v>
      </c>
      <c r="CV255" s="89">
        <f t="shared" si="329"/>
        <v>1.0979379450579752E-5</v>
      </c>
    </row>
    <row r="256" spans="1:100" s="33" customFormat="1" x14ac:dyDescent="0.25">
      <c r="A256" s="87"/>
      <c r="B256" s="32"/>
      <c r="C256" s="85"/>
      <c r="D256" s="29"/>
      <c r="E256" s="29"/>
      <c r="F256" s="25"/>
      <c r="G256" s="25"/>
      <c r="H256" s="25"/>
      <c r="I256" s="25"/>
      <c r="J256" s="88"/>
      <c r="L256" s="18">
        <f t="shared" si="290"/>
        <v>2013</v>
      </c>
      <c r="M256" s="90">
        <f>+rep!B241</f>
        <v>0</v>
      </c>
      <c r="N256" s="90">
        <f>+rep!C241</f>
        <v>0</v>
      </c>
      <c r="O256" s="90">
        <f>+rep!D241</f>
        <v>0</v>
      </c>
      <c r="P256" s="90">
        <f>+rep!E241</f>
        <v>0</v>
      </c>
      <c r="Q256" s="90">
        <f>+rep!F241</f>
        <v>0</v>
      </c>
      <c r="R256" s="90">
        <f>+rep!G241</f>
        <v>0</v>
      </c>
      <c r="S256" s="90">
        <f>+rep!H241</f>
        <v>0</v>
      </c>
      <c r="T256" s="90">
        <f>+rep!I241</f>
        <v>0</v>
      </c>
      <c r="U256" s="90">
        <f>+rep!J241</f>
        <v>0</v>
      </c>
      <c r="V256" s="90">
        <f>+rep!K241</f>
        <v>0</v>
      </c>
      <c r="W256" s="90">
        <f>+rep!L241</f>
        <v>0</v>
      </c>
      <c r="X256" s="90">
        <f>+rep!M241</f>
        <v>0</v>
      </c>
      <c r="Y256" s="90">
        <f>+rep!N241</f>
        <v>0</v>
      </c>
      <c r="Z256" s="90">
        <f>+rep!O241</f>
        <v>0</v>
      </c>
      <c r="AA256" s="90">
        <f>+rep!P241</f>
        <v>0</v>
      </c>
      <c r="AB256" s="90">
        <f>+rep!Q241</f>
        <v>0</v>
      </c>
      <c r="AC256" s="90">
        <f>+rep!R241</f>
        <v>9.9009900000000001E-3</v>
      </c>
      <c r="AD256" s="90">
        <f>+rep!S241</f>
        <v>9.9009900000000001E-3</v>
      </c>
      <c r="AE256" s="90">
        <f>+rep!T241</f>
        <v>2.9703E-2</v>
      </c>
      <c r="AF256" s="90">
        <f>+rep!U241</f>
        <v>3.9604E-2</v>
      </c>
      <c r="AG256" s="90">
        <f>+rep!V241</f>
        <v>7.9207899999999998E-2</v>
      </c>
      <c r="AH256" s="90">
        <f>+rep!W241</f>
        <v>7.9207899999999998E-2</v>
      </c>
      <c r="AI256" s="90">
        <f>+rep!X241</f>
        <v>9.9009899999999998E-2</v>
      </c>
      <c r="AJ256" s="90">
        <f>+rep!Y241</f>
        <v>0.118812</v>
      </c>
      <c r="AK256" s="90">
        <f>+rep!Z241</f>
        <v>0.12871299999999999</v>
      </c>
      <c r="AL256" s="90">
        <f>+rep!AA241</f>
        <v>0.12871299999999999</v>
      </c>
      <c r="AM256" s="90">
        <f>+rep!AB241</f>
        <v>0.10891099999999999</v>
      </c>
      <c r="AN256" s="90">
        <f>+rep!AC241</f>
        <v>6.9306900000000005E-2</v>
      </c>
      <c r="AO256" s="90">
        <f>+rep!AD241</f>
        <v>3.9604E-2</v>
      </c>
      <c r="AP256" s="90">
        <f>+rep!AE241</f>
        <v>2.9703E-2</v>
      </c>
      <c r="AQ256" s="90">
        <f>+rep!AF241</f>
        <v>9.9009900000000001E-3</v>
      </c>
      <c r="AR256" s="90">
        <f>+rep!AG241</f>
        <v>9.9009900000000001E-3</v>
      </c>
      <c r="AS256" s="90">
        <f>+rep!AH241</f>
        <v>9.9009900000000001E-3</v>
      </c>
      <c r="AT256" s="90">
        <f>+rep!AI241</f>
        <v>0</v>
      </c>
      <c r="AU256" s="90">
        <f>+rep!AJ241</f>
        <v>0</v>
      </c>
      <c r="AV256" s="90">
        <f>+rep!AK241</f>
        <v>0</v>
      </c>
      <c r="AW256" s="90">
        <f>+rep!AL241</f>
        <v>0</v>
      </c>
      <c r="AX256" s="90">
        <f>+rep!AM241</f>
        <v>0</v>
      </c>
      <c r="AY256" s="90">
        <f>+rep!AN241</f>
        <v>0</v>
      </c>
      <c r="AZ256" s="90">
        <f>+rep!AO241</f>
        <v>0</v>
      </c>
      <c r="BA256" s="90">
        <f>+rep!AP241</f>
        <v>0</v>
      </c>
      <c r="BB256" s="90">
        <f>+rep!AQ241</f>
        <v>0</v>
      </c>
      <c r="BC256" s="90">
        <f>+rep!AR241</f>
        <v>0</v>
      </c>
      <c r="BE256" s="33">
        <v>2013</v>
      </c>
      <c r="BF256" s="89">
        <f t="shared" si="289"/>
        <v>1.5469999999976069E-12</v>
      </c>
      <c r="BG256" s="89">
        <f t="shared" si="330"/>
        <v>1.3515599998173285E-10</v>
      </c>
      <c r="BH256" s="89">
        <f t="shared" si="331"/>
        <v>6.8397099532183668E-9</v>
      </c>
      <c r="BI256" s="89">
        <f t="shared" si="332"/>
        <v>2.0088295964602033E-7</v>
      </c>
      <c r="BJ256" s="89">
        <f t="shared" si="291"/>
        <v>3.4315682242587036E-6</v>
      </c>
      <c r="BK256" s="89">
        <f t="shared" si="292"/>
        <v>3.4178931720763995E-5</v>
      </c>
      <c r="BL256" s="89">
        <f t="shared" si="293"/>
        <v>1.9916731657115101E-4</v>
      </c>
      <c r="BM256" s="89">
        <f t="shared" si="294"/>
        <v>6.8407739677388399E-4</v>
      </c>
      <c r="BN256" s="89">
        <f t="shared" si="295"/>
        <v>1.4220320531164001E-3</v>
      </c>
      <c r="BO256" s="89">
        <f t="shared" si="296"/>
        <v>1.9978525565403998E-3</v>
      </c>
      <c r="BP256" s="89">
        <f t="shared" si="297"/>
        <v>2.6718925839350999E-3</v>
      </c>
      <c r="BQ256" s="89">
        <f t="shared" si="298"/>
        <v>4.6240084935518996E-3</v>
      </c>
      <c r="BR256" s="89">
        <f t="shared" si="299"/>
        <v>8.1667028450599002E-3</v>
      </c>
      <c r="BS256" s="89">
        <f t="shared" si="300"/>
        <v>1.2262428044439999E-2</v>
      </c>
      <c r="BT256" s="89">
        <f t="shared" si="301"/>
        <v>1.6605983984309999E-2</v>
      </c>
      <c r="BU256" s="89">
        <f t="shared" si="302"/>
        <v>2.226889794076E-2</v>
      </c>
      <c r="BV256" s="89">
        <f t="shared" si="303"/>
        <v>2.9286174756389997E-2</v>
      </c>
      <c r="BW256" s="89">
        <f t="shared" si="304"/>
        <v>3.5885944554840003E-2</v>
      </c>
      <c r="BX256" s="89">
        <f t="shared" si="305"/>
        <v>4.1068366227839999E-2</v>
      </c>
      <c r="BY256" s="89">
        <f t="shared" si="306"/>
        <v>4.573957047676E-2</v>
      </c>
      <c r="BZ256" s="89">
        <f t="shared" si="307"/>
        <v>5.0899759357749999E-2</v>
      </c>
      <c r="CA256" s="89">
        <f t="shared" si="308"/>
        <v>5.6379935480160001E-2</v>
      </c>
      <c r="CB256" s="89">
        <f t="shared" si="309"/>
        <v>6.135762483196E-2</v>
      </c>
      <c r="CC256" s="89">
        <f t="shared" si="310"/>
        <v>6.4913763127750004E-2</v>
      </c>
      <c r="CD256" s="89">
        <f t="shared" si="311"/>
        <v>6.6186385521989993E-2</v>
      </c>
      <c r="CE256" s="89">
        <f t="shared" si="312"/>
        <v>6.4772711295840002E-2</v>
      </c>
      <c r="CF256" s="89">
        <f t="shared" si="313"/>
        <v>6.1108497927749993E-2</v>
      </c>
      <c r="CG256" s="89">
        <f t="shared" si="314"/>
        <v>5.6218413440309999E-2</v>
      </c>
      <c r="CH256" s="89">
        <f t="shared" si="315"/>
        <v>5.0992559493749999E-2</v>
      </c>
      <c r="CI256" s="89">
        <f t="shared" si="316"/>
        <v>4.5669873564789999E-2</v>
      </c>
      <c r="CJ256" s="89">
        <f t="shared" si="317"/>
        <v>3.9947177448960002E-2</v>
      </c>
      <c r="CK256" s="89">
        <f t="shared" si="318"/>
        <v>3.3503913086039998E-2</v>
      </c>
      <c r="CL256" s="89">
        <f t="shared" si="319"/>
        <v>2.6441436727960003E-2</v>
      </c>
      <c r="CM256" s="89">
        <f t="shared" si="320"/>
        <v>1.9335155934360002E-2</v>
      </c>
      <c r="CN256" s="89">
        <f t="shared" si="321"/>
        <v>1.295185799919E-2</v>
      </c>
      <c r="CO256" s="89">
        <f t="shared" si="322"/>
        <v>7.8845242236639003E-3</v>
      </c>
      <c r="CP256" s="89">
        <f t="shared" si="323"/>
        <v>4.3380363767195991E-3</v>
      </c>
      <c r="CQ256" s="89">
        <f t="shared" si="324"/>
        <v>2.1491412317116002E-3</v>
      </c>
      <c r="CR256" s="89">
        <f t="shared" si="325"/>
        <v>9.5621390216310011E-4</v>
      </c>
      <c r="CS256" s="89">
        <f t="shared" si="326"/>
        <v>3.8136045317196401E-4</v>
      </c>
      <c r="CT256" s="89">
        <f t="shared" si="327"/>
        <v>1.36132462905199E-4</v>
      </c>
      <c r="CU256" s="89">
        <f t="shared" si="328"/>
        <v>4.3441912636241562E-5</v>
      </c>
      <c r="CV256" s="89">
        <f t="shared" si="329"/>
        <v>1.2381146703410308E-5</v>
      </c>
    </row>
    <row r="257" spans="1:100" s="33" customFormat="1" x14ac:dyDescent="0.25">
      <c r="A257" s="87"/>
      <c r="B257" s="32"/>
      <c r="C257" s="85"/>
      <c r="D257" s="29"/>
      <c r="E257" s="29"/>
      <c r="F257" s="25"/>
      <c r="G257" s="25"/>
      <c r="H257" s="25"/>
      <c r="I257" s="25"/>
      <c r="J257" s="88"/>
      <c r="L257" s="18">
        <f t="shared" si="290"/>
        <v>2014</v>
      </c>
      <c r="M257" s="90">
        <f>+rep!B242</f>
        <v>0</v>
      </c>
      <c r="N257" s="90">
        <f>+rep!C242</f>
        <v>0</v>
      </c>
      <c r="O257" s="90">
        <f>+rep!D242</f>
        <v>0</v>
      </c>
      <c r="P257" s="90">
        <f>+rep!E242</f>
        <v>0</v>
      </c>
      <c r="Q257" s="90">
        <f>+rep!F242</f>
        <v>0</v>
      </c>
      <c r="R257" s="90">
        <f>+rep!G242</f>
        <v>0</v>
      </c>
      <c r="S257" s="90">
        <f>+rep!H242</f>
        <v>0</v>
      </c>
      <c r="T257" s="90">
        <f>+rep!I242</f>
        <v>0</v>
      </c>
      <c r="U257" s="90">
        <f>+rep!J242</f>
        <v>0</v>
      </c>
      <c r="V257" s="90">
        <f>+rep!K242</f>
        <v>0</v>
      </c>
      <c r="W257" s="90">
        <f>+rep!L242</f>
        <v>0</v>
      </c>
      <c r="X257" s="90">
        <f>+rep!M242</f>
        <v>0</v>
      </c>
      <c r="Y257" s="90">
        <f>+rep!N242</f>
        <v>0</v>
      </c>
      <c r="Z257" s="90">
        <f>+rep!O242</f>
        <v>0</v>
      </c>
      <c r="AA257" s="90">
        <f>+rep!P242</f>
        <v>0</v>
      </c>
      <c r="AB257" s="90">
        <f>+rep!Q242</f>
        <v>0</v>
      </c>
      <c r="AC257" s="90">
        <f>+rep!R242</f>
        <v>1.0204100000000001E-2</v>
      </c>
      <c r="AD257" s="90">
        <f>+rep!S242</f>
        <v>1.0204100000000001E-2</v>
      </c>
      <c r="AE257" s="90">
        <f>+rep!T242</f>
        <v>2.0408200000000001E-2</v>
      </c>
      <c r="AF257" s="90">
        <f>+rep!U242</f>
        <v>3.0612199999999999E-2</v>
      </c>
      <c r="AG257" s="90">
        <f>+rep!V242</f>
        <v>5.10204E-2</v>
      </c>
      <c r="AH257" s="90">
        <f>+rep!W242</f>
        <v>6.1224500000000001E-2</v>
      </c>
      <c r="AI257" s="90">
        <f>+rep!X242</f>
        <v>9.1836699999999993E-2</v>
      </c>
      <c r="AJ257" s="90">
        <f>+rep!Y242</f>
        <v>0.10204100000000001</v>
      </c>
      <c r="AK257" s="90">
        <f>+rep!Z242</f>
        <v>0.122449</v>
      </c>
      <c r="AL257" s="90">
        <f>+rep!AA242</f>
        <v>0.122449</v>
      </c>
      <c r="AM257" s="90">
        <f>+rep!AB242</f>
        <v>0.112245</v>
      </c>
      <c r="AN257" s="90">
        <f>+rep!AC242</f>
        <v>0.10204100000000001</v>
      </c>
      <c r="AO257" s="90">
        <f>+rep!AD242</f>
        <v>6.1224500000000001E-2</v>
      </c>
      <c r="AP257" s="90">
        <f>+rep!AE242</f>
        <v>5.10204E-2</v>
      </c>
      <c r="AQ257" s="90">
        <f>+rep!AF242</f>
        <v>2.0408200000000001E-2</v>
      </c>
      <c r="AR257" s="90">
        <f>+rep!AG242</f>
        <v>2.0408200000000001E-2</v>
      </c>
      <c r="AS257" s="90">
        <f>+rep!AH242</f>
        <v>1.0204100000000001E-2</v>
      </c>
      <c r="AT257" s="90">
        <f>+rep!AI242</f>
        <v>0</v>
      </c>
      <c r="AU257" s="90">
        <f>+rep!AJ242</f>
        <v>0</v>
      </c>
      <c r="AV257" s="90">
        <f>+rep!AK242</f>
        <v>0</v>
      </c>
      <c r="AW257" s="90">
        <f>+rep!AL242</f>
        <v>0</v>
      </c>
      <c r="AX257" s="90">
        <f>+rep!AM242</f>
        <v>0</v>
      </c>
      <c r="AY257" s="90">
        <f>+rep!AN242</f>
        <v>0</v>
      </c>
      <c r="AZ257" s="90">
        <f>+rep!AO242</f>
        <v>0</v>
      </c>
      <c r="BA257" s="90">
        <f>+rep!AP242</f>
        <v>0</v>
      </c>
      <c r="BB257" s="90">
        <f>+rep!AQ242</f>
        <v>0</v>
      </c>
      <c r="BC257" s="90">
        <f>+rep!AR242</f>
        <v>0</v>
      </c>
      <c r="BE257" s="33">
        <v>2014</v>
      </c>
      <c r="BF257" s="89">
        <f t="shared" si="289"/>
        <v>9.2321799999914761E-13</v>
      </c>
      <c r="BG257" s="89">
        <f t="shared" si="330"/>
        <v>8.0660399993493896E-11</v>
      </c>
      <c r="BH257" s="89">
        <f t="shared" si="331"/>
        <v>4.0822899833349092E-9</v>
      </c>
      <c r="BI257" s="89">
        <f t="shared" si="332"/>
        <v>1.1992498561799437E-7</v>
      </c>
      <c r="BJ257" s="89">
        <f t="shared" si="291"/>
        <v>2.0497157986479217E-6</v>
      </c>
      <c r="BK257" s="89">
        <f t="shared" si="292"/>
        <v>2.0445081981529748E-5</v>
      </c>
      <c r="BL257" s="89">
        <f t="shared" si="293"/>
        <v>1.1965267980911101E-4</v>
      </c>
      <c r="BM257" s="89">
        <f t="shared" si="294"/>
        <v>4.1698198087166403E-4</v>
      </c>
      <c r="BN257" s="89">
        <f t="shared" si="295"/>
        <v>9.1395914827838392E-4</v>
      </c>
      <c r="BO257" s="89">
        <f t="shared" si="296"/>
        <v>1.5308991444375E-3</v>
      </c>
      <c r="BP257" s="89">
        <f t="shared" si="297"/>
        <v>2.8229655522395997E-3</v>
      </c>
      <c r="BQ257" s="89">
        <f t="shared" si="298"/>
        <v>5.8887481196543993E-3</v>
      </c>
      <c r="BR257" s="89">
        <f t="shared" si="299"/>
        <v>1.0543428350999999E-2</v>
      </c>
      <c r="BS257" s="89">
        <f t="shared" si="300"/>
        <v>1.4911459203510001E-2</v>
      </c>
      <c r="BT257" s="89">
        <f t="shared" si="301"/>
        <v>1.8173735524440002E-2</v>
      </c>
      <c r="BU257" s="89">
        <f t="shared" si="302"/>
        <v>2.1980379804E-2</v>
      </c>
      <c r="BV257" s="89">
        <f t="shared" si="303"/>
        <v>2.7623149807749998E-2</v>
      </c>
      <c r="BW257" s="89">
        <f t="shared" si="304"/>
        <v>3.4065527343749999E-2</v>
      </c>
      <c r="BX257" s="89">
        <f t="shared" si="305"/>
        <v>3.9939294353560001E-2</v>
      </c>
      <c r="BY257" s="89">
        <f t="shared" si="306"/>
        <v>4.5044148879750001E-2</v>
      </c>
      <c r="BZ257" s="89">
        <f t="shared" si="307"/>
        <v>4.9421509971989998E-2</v>
      </c>
      <c r="CA257" s="89">
        <f t="shared" si="308"/>
        <v>5.2883890698239996E-2</v>
      </c>
      <c r="CB257" s="89">
        <f t="shared" si="309"/>
        <v>5.5618917763109996E-2</v>
      </c>
      <c r="CC257" s="89">
        <f t="shared" si="310"/>
        <v>5.8110620516760005E-2</v>
      </c>
      <c r="CD257" s="89">
        <f t="shared" si="311"/>
        <v>6.0392267663910003E-2</v>
      </c>
      <c r="CE257" s="89">
        <f t="shared" si="312"/>
        <v>6.1863279742710005E-2</v>
      </c>
      <c r="CF257" s="89">
        <f t="shared" si="313"/>
        <v>6.1785891267749998E-2</v>
      </c>
      <c r="CG257" s="89">
        <f t="shared" si="314"/>
        <v>5.977256688951E-2</v>
      </c>
      <c r="CH257" s="89">
        <f t="shared" si="315"/>
        <v>5.5898251327960002E-2</v>
      </c>
      <c r="CI257" s="89">
        <f t="shared" si="316"/>
        <v>5.0500918929759997E-2</v>
      </c>
      <c r="CJ257" s="89">
        <f t="shared" si="317"/>
        <v>4.3930486978560002E-2</v>
      </c>
      <c r="CK257" s="89">
        <f t="shared" si="318"/>
        <v>3.6489189572710003E-2</v>
      </c>
      <c r="CL257" s="89">
        <f t="shared" si="319"/>
        <v>2.8576486196440001E-2</v>
      </c>
      <c r="CM257" s="89">
        <f t="shared" si="320"/>
        <v>2.0807629407839999E-2</v>
      </c>
      <c r="CN257" s="89">
        <f t="shared" si="321"/>
        <v>1.391110225596E-2</v>
      </c>
      <c r="CO257" s="89">
        <f t="shared" si="322"/>
        <v>8.4571997823983999E-3</v>
      </c>
      <c r="CP257" s="89">
        <f t="shared" si="323"/>
        <v>4.6443968575310994E-3</v>
      </c>
      <c r="CQ257" s="89">
        <f t="shared" si="324"/>
        <v>2.2942023457399002E-3</v>
      </c>
      <c r="CR257" s="89">
        <f t="shared" si="325"/>
        <v>1.0167042052924001E-3</v>
      </c>
      <c r="CS257" s="89">
        <f t="shared" si="326"/>
        <v>4.0355001581363097E-4</v>
      </c>
      <c r="CT257" s="89">
        <f t="shared" si="327"/>
        <v>1.4329546052414401E-4</v>
      </c>
      <c r="CU257" s="89">
        <f t="shared" si="328"/>
        <v>4.5478931478639E-5</v>
      </c>
      <c r="CV257" s="89">
        <f t="shared" si="329"/>
        <v>1.2891833796336E-5</v>
      </c>
    </row>
    <row r="258" spans="1:100" s="33" customFormat="1" x14ac:dyDescent="0.25">
      <c r="A258" s="87"/>
      <c r="B258" s="32"/>
      <c r="C258" s="85"/>
      <c r="D258" s="29"/>
      <c r="E258" s="29"/>
      <c r="F258" s="25"/>
      <c r="G258" s="25"/>
      <c r="H258" s="25"/>
      <c r="I258" s="25"/>
      <c r="J258" s="88"/>
      <c r="L258" s="18">
        <f t="shared" si="290"/>
        <v>2015</v>
      </c>
      <c r="M258" s="90">
        <f>+rep!B243</f>
        <v>0</v>
      </c>
      <c r="N258" s="90">
        <f>+rep!C243</f>
        <v>0</v>
      </c>
      <c r="O258" s="90">
        <f>+rep!D243</f>
        <v>0</v>
      </c>
      <c r="P258" s="90">
        <f>+rep!E243</f>
        <v>0</v>
      </c>
      <c r="Q258" s="90">
        <f>+rep!F243</f>
        <v>0</v>
      </c>
      <c r="R258" s="90">
        <f>+rep!G243</f>
        <v>0</v>
      </c>
      <c r="S258" s="90">
        <f>+rep!H243</f>
        <v>0</v>
      </c>
      <c r="T258" s="90">
        <f>+rep!I243</f>
        <v>0</v>
      </c>
      <c r="U258" s="90">
        <f>+rep!J243</f>
        <v>0</v>
      </c>
      <c r="V258" s="90">
        <f>+rep!K243</f>
        <v>0</v>
      </c>
      <c r="W258" s="90">
        <f>+rep!L243</f>
        <v>0</v>
      </c>
      <c r="X258" s="90">
        <f>+rep!M243</f>
        <v>0</v>
      </c>
      <c r="Y258" s="90">
        <f>+rep!N243</f>
        <v>0</v>
      </c>
      <c r="Z258" s="90">
        <f>+rep!O243</f>
        <v>0</v>
      </c>
      <c r="AA258" s="90">
        <f>+rep!P243</f>
        <v>0</v>
      </c>
      <c r="AB258" s="90">
        <f>+rep!Q243</f>
        <v>1.0204100000000001E-2</v>
      </c>
      <c r="AC258" s="90">
        <f>+rep!R243</f>
        <v>1.0204100000000001E-2</v>
      </c>
      <c r="AD258" s="90">
        <f>+rep!S243</f>
        <v>2.0408200000000001E-2</v>
      </c>
      <c r="AE258" s="90">
        <f>+rep!T243</f>
        <v>4.08163E-2</v>
      </c>
      <c r="AF258" s="90">
        <f>+rep!U243</f>
        <v>5.10204E-2</v>
      </c>
      <c r="AG258" s="90">
        <f>+rep!V243</f>
        <v>5.10204E-2</v>
      </c>
      <c r="AH258" s="90">
        <f>+rep!W243</f>
        <v>6.1224500000000001E-2</v>
      </c>
      <c r="AI258" s="90">
        <f>+rep!X243</f>
        <v>7.1428599999999995E-2</v>
      </c>
      <c r="AJ258" s="90">
        <f>+rep!Y243</f>
        <v>8.1632700000000002E-2</v>
      </c>
      <c r="AK258" s="90">
        <f>+rep!Z243</f>
        <v>0.10204100000000001</v>
      </c>
      <c r="AL258" s="90">
        <f>+rep!AA243</f>
        <v>0.10204100000000001</v>
      </c>
      <c r="AM258" s="90">
        <f>+rep!AB243</f>
        <v>0.10204100000000001</v>
      </c>
      <c r="AN258" s="90">
        <f>+rep!AC243</f>
        <v>0.10204100000000001</v>
      </c>
      <c r="AO258" s="90">
        <f>+rep!AD243</f>
        <v>8.1632700000000002E-2</v>
      </c>
      <c r="AP258" s="90">
        <f>+rep!AE243</f>
        <v>5.10204E-2</v>
      </c>
      <c r="AQ258" s="90">
        <f>+rep!AF243</f>
        <v>4.08163E-2</v>
      </c>
      <c r="AR258" s="90">
        <f>+rep!AG243</f>
        <v>1.0204100000000001E-2</v>
      </c>
      <c r="AS258" s="90">
        <f>+rep!AH243</f>
        <v>1.0204100000000001E-2</v>
      </c>
      <c r="AT258" s="90">
        <f>+rep!AI243</f>
        <v>0</v>
      </c>
      <c r="AU258" s="90">
        <f>+rep!AJ243</f>
        <v>0</v>
      </c>
      <c r="AV258" s="90">
        <f>+rep!AK243</f>
        <v>0</v>
      </c>
      <c r="AW258" s="90">
        <f>+rep!AL243</f>
        <v>0</v>
      </c>
      <c r="AX258" s="90">
        <f>+rep!AM243</f>
        <v>0</v>
      </c>
      <c r="AY258" s="90">
        <f>+rep!AN243</f>
        <v>0</v>
      </c>
      <c r="AZ258" s="90">
        <f>+rep!AO243</f>
        <v>0</v>
      </c>
      <c r="BA258" s="90">
        <f>+rep!AP243</f>
        <v>0</v>
      </c>
      <c r="BB258" s="90">
        <f>+rep!AQ243</f>
        <v>0</v>
      </c>
      <c r="BC258" s="90">
        <f>+rep!AR243</f>
        <v>0</v>
      </c>
      <c r="BE258" s="33">
        <v>2015</v>
      </c>
      <c r="BF258" s="89">
        <f t="shared" si="289"/>
        <v>7.9569199999936685E-13</v>
      </c>
      <c r="BG258" s="89">
        <f t="shared" si="330"/>
        <v>6.9517699995167287E-11</v>
      </c>
      <c r="BH258" s="89">
        <f t="shared" si="331"/>
        <v>3.5181799876224096E-9</v>
      </c>
      <c r="BI258" s="89">
        <f t="shared" si="332"/>
        <v>1.0334098932063772E-7</v>
      </c>
      <c r="BJ258" s="89">
        <f t="shared" si="291"/>
        <v>1.765766882056307E-6</v>
      </c>
      <c r="BK258" s="89">
        <f t="shared" si="292"/>
        <v>1.7599690240000002E-5</v>
      </c>
      <c r="BL258" s="89">
        <f t="shared" si="293"/>
        <v>1.0277643483263101E-4</v>
      </c>
      <c r="BM258" s="89">
        <f t="shared" si="294"/>
        <v>3.5555848818077501E-4</v>
      </c>
      <c r="BN258" s="89">
        <f t="shared" si="295"/>
        <v>7.5909389997175897E-4</v>
      </c>
      <c r="BO258" s="89">
        <f t="shared" si="296"/>
        <v>1.1721528273391001E-3</v>
      </c>
      <c r="BP258" s="89">
        <f t="shared" si="297"/>
        <v>1.9136837306303999E-3</v>
      </c>
      <c r="BQ258" s="89">
        <f t="shared" si="298"/>
        <v>3.8456263081191001E-3</v>
      </c>
      <c r="BR258" s="89">
        <f t="shared" si="299"/>
        <v>7.2592441262015993E-3</v>
      </c>
      <c r="BS258" s="89">
        <f t="shared" si="300"/>
        <v>1.1662615156389999E-2</v>
      </c>
      <c r="BT258" s="89">
        <f t="shared" si="301"/>
        <v>1.7210830186710002E-2</v>
      </c>
      <c r="BU258" s="89">
        <f t="shared" si="302"/>
        <v>2.465943529975E-2</v>
      </c>
      <c r="BV258" s="89">
        <f t="shared" si="303"/>
        <v>3.3035763246360005E-2</v>
      </c>
      <c r="BW258" s="89">
        <f t="shared" si="304"/>
        <v>3.967750995351E-2</v>
      </c>
      <c r="BX258" s="89">
        <f t="shared" si="305"/>
        <v>4.3463472523590001E-2</v>
      </c>
      <c r="BY258" s="89">
        <f t="shared" si="306"/>
        <v>4.5828595279109999E-2</v>
      </c>
      <c r="BZ258" s="89">
        <f t="shared" si="307"/>
        <v>4.8320776613589994E-2</v>
      </c>
      <c r="CA258" s="89">
        <f t="shared" si="308"/>
        <v>5.0989704427510003E-2</v>
      </c>
      <c r="CB258" s="89">
        <f t="shared" si="309"/>
        <v>5.3266679756309998E-2</v>
      </c>
      <c r="CC258" s="89">
        <f t="shared" si="310"/>
        <v>5.4991471354709998E-2</v>
      </c>
      <c r="CD258" s="89">
        <f t="shared" si="311"/>
        <v>5.6354677347750001E-2</v>
      </c>
      <c r="CE258" s="89">
        <f t="shared" si="312"/>
        <v>5.7489837903960006E-2</v>
      </c>
      <c r="CF258" s="89">
        <f t="shared" si="313"/>
        <v>5.8233956079000004E-2</v>
      </c>
      <c r="CG258" s="89">
        <f t="shared" si="314"/>
        <v>5.8090820064639996E-2</v>
      </c>
      <c r="CH258" s="89">
        <f t="shared" si="315"/>
        <v>5.6419271520390002E-2</v>
      </c>
      <c r="CI258" s="89">
        <f t="shared" si="316"/>
        <v>5.2742325231000003E-2</v>
      </c>
      <c r="CJ258" s="89">
        <f t="shared" si="317"/>
        <v>4.6975681043160002E-2</v>
      </c>
      <c r="CK258" s="89">
        <f t="shared" si="318"/>
        <v>3.9490263980439998E-2</v>
      </c>
      <c r="CL258" s="89">
        <f t="shared" si="319"/>
        <v>3.1041702271959997E-2</v>
      </c>
      <c r="CM258" s="89">
        <f t="shared" si="320"/>
        <v>2.2601393113109998E-2</v>
      </c>
      <c r="CN258" s="89">
        <f t="shared" si="321"/>
        <v>1.5106235309440001E-2</v>
      </c>
      <c r="CO258" s="89">
        <f t="shared" si="322"/>
        <v>9.1961192780016E-3</v>
      </c>
      <c r="CP258" s="89">
        <f t="shared" si="323"/>
        <v>5.0672197212144002E-3</v>
      </c>
      <c r="CQ258" s="89">
        <f t="shared" si="324"/>
        <v>2.5156494655599001E-3</v>
      </c>
      <c r="CR258" s="89">
        <f t="shared" si="325"/>
        <v>1.1215892078775E-3</v>
      </c>
      <c r="CS258" s="89">
        <f t="shared" si="326"/>
        <v>4.4806006207587901E-4</v>
      </c>
      <c r="CT258" s="89">
        <f t="shared" si="327"/>
        <v>1.6012135293839099E-4</v>
      </c>
      <c r="CU258" s="89">
        <f t="shared" si="328"/>
        <v>5.1127585702647962E-5</v>
      </c>
      <c r="CV258" s="89">
        <f t="shared" si="329"/>
        <v>1.4573587604353559E-5</v>
      </c>
    </row>
    <row r="259" spans="1:100" s="33" customFormat="1" x14ac:dyDescent="0.25">
      <c r="A259" s="87"/>
      <c r="B259" s="32"/>
      <c r="C259" s="85"/>
      <c r="D259" s="29"/>
      <c r="E259" s="29"/>
      <c r="F259" s="25"/>
      <c r="G259" s="25"/>
      <c r="H259" s="25"/>
      <c r="I259" s="25"/>
      <c r="J259" s="88"/>
      <c r="L259" s="18">
        <f t="shared" si="290"/>
        <v>2016</v>
      </c>
      <c r="M259" s="90">
        <f>+rep!B244</f>
        <v>0</v>
      </c>
      <c r="N259" s="90">
        <f>+rep!C244</f>
        <v>0</v>
      </c>
      <c r="O259" s="90">
        <f>+rep!D244</f>
        <v>0</v>
      </c>
      <c r="P259" s="90">
        <f>+rep!E244</f>
        <v>0</v>
      </c>
      <c r="Q259" s="90">
        <f>+rep!F244</f>
        <v>0</v>
      </c>
      <c r="R259" s="90">
        <f>+rep!G244</f>
        <v>0</v>
      </c>
      <c r="S259" s="90">
        <f>+rep!H244</f>
        <v>0</v>
      </c>
      <c r="T259" s="90">
        <f>+rep!I244</f>
        <v>0</v>
      </c>
      <c r="U259" s="90">
        <f>+rep!J244</f>
        <v>0</v>
      </c>
      <c r="V259" s="90">
        <f>+rep!K244</f>
        <v>0</v>
      </c>
      <c r="W259" s="90">
        <f>+rep!L244</f>
        <v>2.0019999999999999E-3</v>
      </c>
      <c r="X259" s="90">
        <f>+rep!M244</f>
        <v>1.0009999999999999E-3</v>
      </c>
      <c r="Y259" s="90">
        <f>+rep!N244</f>
        <v>3.003E-3</v>
      </c>
      <c r="Z259" s="90">
        <f>+rep!O244</f>
        <v>3.003E-3</v>
      </c>
      <c r="AA259" s="90">
        <f>+rep!P244</f>
        <v>8.0080099999999994E-3</v>
      </c>
      <c r="AB259" s="90">
        <f>+rep!Q244</f>
        <v>1.001E-2</v>
      </c>
      <c r="AC259" s="90">
        <f>+rep!R244</f>
        <v>2.3022999999999998E-2</v>
      </c>
      <c r="AD259" s="90">
        <f>+rep!S244</f>
        <v>4.4044E-2</v>
      </c>
      <c r="AE259" s="90">
        <f>+rep!T244</f>
        <v>4.5045000000000002E-2</v>
      </c>
      <c r="AF259" s="90">
        <f>+rep!U244</f>
        <v>7.0070099999999996E-2</v>
      </c>
      <c r="AG259" s="90">
        <f>+rep!V244</f>
        <v>8.2082100000000005E-2</v>
      </c>
      <c r="AH259" s="90">
        <f>+rep!W244</f>
        <v>7.6076099999999994E-2</v>
      </c>
      <c r="AI259" s="90">
        <f>+rep!X244</f>
        <v>7.7077099999999996E-2</v>
      </c>
      <c r="AJ259" s="90">
        <f>+rep!Y244</f>
        <v>8.2082100000000005E-2</v>
      </c>
      <c r="AK259" s="90">
        <f>+rep!Z244</f>
        <v>7.3073100000000002E-2</v>
      </c>
      <c r="AL259" s="90">
        <f>+rep!AA244</f>
        <v>7.9079099999999999E-2</v>
      </c>
      <c r="AM259" s="90">
        <f>+rep!AB244</f>
        <v>8.2082100000000005E-2</v>
      </c>
      <c r="AN259" s="90">
        <f>+rep!AC244</f>
        <v>6.9069099999999994E-2</v>
      </c>
      <c r="AO259" s="90">
        <f>+rep!AD244</f>
        <v>6.5065100000000001E-2</v>
      </c>
      <c r="AP259" s="90">
        <f>+rep!AE244</f>
        <v>4.6045999999999997E-2</v>
      </c>
      <c r="AQ259" s="90">
        <f>+rep!AF244</f>
        <v>2.9028999999999999E-2</v>
      </c>
      <c r="AR259" s="90">
        <f>+rep!AG244</f>
        <v>1.6015999999999999E-2</v>
      </c>
      <c r="AS259" s="90">
        <f>+rep!AH244</f>
        <v>8.0080099999999994E-3</v>
      </c>
      <c r="AT259" s="90">
        <f>+rep!AI244</f>
        <v>4.0039999999999997E-3</v>
      </c>
      <c r="AU259" s="90">
        <f>+rep!AJ244</f>
        <v>1.0009999999999999E-3</v>
      </c>
      <c r="AV259" s="90">
        <f>+rep!AK244</f>
        <v>0</v>
      </c>
      <c r="AW259" s="90">
        <f>+rep!AL244</f>
        <v>1.0009999999999999E-3</v>
      </c>
      <c r="AX259" s="90">
        <f>+rep!AM244</f>
        <v>0</v>
      </c>
      <c r="AY259" s="90">
        <f>+rep!AN244</f>
        <v>0</v>
      </c>
      <c r="AZ259" s="90">
        <f>+rep!AO244</f>
        <v>0</v>
      </c>
      <c r="BA259" s="90">
        <f>+rep!AP244</f>
        <v>0</v>
      </c>
      <c r="BB259" s="90">
        <f>+rep!AQ244</f>
        <v>0</v>
      </c>
      <c r="BC259" s="90">
        <f>+rep!AR244</f>
        <v>0</v>
      </c>
      <c r="BE259" s="33">
        <v>2016</v>
      </c>
      <c r="BF259" s="89">
        <f t="shared" si="289"/>
        <v>7.7890499999939325E-13</v>
      </c>
      <c r="BG259" s="89">
        <f t="shared" si="330"/>
        <v>6.8050799995369091E-11</v>
      </c>
      <c r="BH259" s="89">
        <f t="shared" si="331"/>
        <v>3.4438999881395527E-9</v>
      </c>
      <c r="BI259" s="89">
        <f t="shared" si="332"/>
        <v>1.0115598976746366E-7</v>
      </c>
      <c r="BJ259" s="89">
        <f t="shared" si="291"/>
        <v>1.7283270128754111E-6</v>
      </c>
      <c r="BK259" s="89">
        <f t="shared" si="292"/>
        <v>1.7223603337268788E-5</v>
      </c>
      <c r="BL259" s="89">
        <f t="shared" si="293"/>
        <v>1.0052789211055601E-4</v>
      </c>
      <c r="BM259" s="89">
        <f t="shared" si="294"/>
        <v>3.4717338687756399E-4</v>
      </c>
      <c r="BN259" s="89">
        <f t="shared" si="295"/>
        <v>7.3630106091966403E-4</v>
      </c>
      <c r="BO259" s="89">
        <f t="shared" si="296"/>
        <v>1.1107135671975001E-3</v>
      </c>
      <c r="BP259" s="89">
        <f t="shared" si="297"/>
        <v>1.7293589288304E-3</v>
      </c>
      <c r="BQ259" s="89">
        <f t="shared" si="298"/>
        <v>3.3377047348336002E-3</v>
      </c>
      <c r="BR259" s="89">
        <f t="shared" si="299"/>
        <v>6.0808960380111E-3</v>
      </c>
      <c r="BS259" s="89">
        <f t="shared" si="300"/>
        <v>9.2754029201750996E-3</v>
      </c>
      <c r="BT259" s="89">
        <f t="shared" si="301"/>
        <v>1.2920307391109999E-2</v>
      </c>
      <c r="BU259" s="89">
        <f t="shared" si="302"/>
        <v>1.821369692439E-2</v>
      </c>
      <c r="BV259" s="89">
        <f t="shared" si="303"/>
        <v>2.570067199375E-2</v>
      </c>
      <c r="BW259" s="89">
        <f t="shared" si="304"/>
        <v>3.4297994368709998E-2</v>
      </c>
      <c r="BX259" s="89">
        <f t="shared" si="305"/>
        <v>4.261830849276E-2</v>
      </c>
      <c r="BY259" s="89">
        <f t="shared" si="306"/>
        <v>4.9682885375999998E-2</v>
      </c>
      <c r="BZ259" s="89">
        <f t="shared" si="307"/>
        <v>5.4504173369189994E-2</v>
      </c>
      <c r="CA259" s="89">
        <f t="shared" si="308"/>
        <v>5.6552913793559999E-2</v>
      </c>
      <c r="CB259" s="89">
        <f t="shared" si="309"/>
        <v>5.6557927779749995E-2</v>
      </c>
      <c r="CC259" s="89">
        <f t="shared" si="310"/>
        <v>5.5965212161560002E-2</v>
      </c>
      <c r="CD259" s="89">
        <f t="shared" si="311"/>
        <v>5.573970194991E-2</v>
      </c>
      <c r="CE259" s="89">
        <f t="shared" si="312"/>
        <v>5.6019124857239998E-2</v>
      </c>
      <c r="CF259" s="89">
        <f t="shared" si="313"/>
        <v>5.6504090005110003E-2</v>
      </c>
      <c r="CG259" s="89">
        <f t="shared" si="314"/>
        <v>5.6719044448709996E-2</v>
      </c>
      <c r="CH259" s="89">
        <f t="shared" si="315"/>
        <v>5.600934713031E-2</v>
      </c>
      <c r="CI259" s="89">
        <f t="shared" si="316"/>
        <v>5.3621356796309999E-2</v>
      </c>
      <c r="CJ259" s="89">
        <f t="shared" si="317"/>
        <v>4.899814877671E-2</v>
      </c>
      <c r="CK259" s="89">
        <f t="shared" si="318"/>
        <v>4.2116801447589995E-2</v>
      </c>
      <c r="CL259" s="89">
        <f t="shared" si="319"/>
        <v>3.3629709601560004E-2</v>
      </c>
      <c r="CM259" s="89">
        <f t="shared" si="320"/>
        <v>2.469095431071E-2</v>
      </c>
      <c r="CN259" s="89">
        <f t="shared" si="321"/>
        <v>1.6535734694039999E-2</v>
      </c>
      <c r="CO259" s="89">
        <f t="shared" si="322"/>
        <v>1.0041393177510001E-2</v>
      </c>
      <c r="CP259" s="89">
        <f t="shared" si="323"/>
        <v>5.5056592715838999E-3</v>
      </c>
      <c r="CQ259" s="89">
        <f t="shared" si="324"/>
        <v>2.7175345929983997E-3</v>
      </c>
      <c r="CR259" s="89">
        <f t="shared" si="325"/>
        <v>1.2049246472955999E-3</v>
      </c>
      <c r="CS259" s="89">
        <f t="shared" si="326"/>
        <v>4.7910423891644397E-4</v>
      </c>
      <c r="CT259" s="89">
        <f t="shared" si="327"/>
        <v>1.7060088540310001E-4</v>
      </c>
      <c r="CU259" s="89">
        <f t="shared" si="328"/>
        <v>5.433564731655004E-5</v>
      </c>
      <c r="CV259" s="89">
        <f t="shared" si="329"/>
        <v>1.5462960889445762E-5</v>
      </c>
    </row>
    <row r="260" spans="1:100" s="33" customFormat="1" x14ac:dyDescent="0.25">
      <c r="A260" s="87"/>
      <c r="B260" s="32"/>
      <c r="C260" s="85"/>
      <c r="D260" s="29"/>
      <c r="E260" s="29"/>
      <c r="F260" s="25"/>
      <c r="G260" s="25"/>
      <c r="H260" s="25"/>
      <c r="I260" s="25"/>
      <c r="J260" s="88"/>
      <c r="L260" s="18">
        <f t="shared" si="290"/>
        <v>2017</v>
      </c>
      <c r="M260" s="90">
        <f>+rep!B245</f>
        <v>0</v>
      </c>
      <c r="N260" s="90">
        <f>+rep!C245</f>
        <v>0</v>
      </c>
      <c r="O260" s="90">
        <f>+rep!D245</f>
        <v>0</v>
      </c>
      <c r="P260" s="90">
        <f>+rep!E245</f>
        <v>0</v>
      </c>
      <c r="Q260" s="90">
        <f>+rep!F245</f>
        <v>0</v>
      </c>
      <c r="R260" s="90">
        <f>+rep!G245</f>
        <v>0</v>
      </c>
      <c r="S260" s="90">
        <f>+rep!H245</f>
        <v>0</v>
      </c>
      <c r="T260" s="90">
        <f>+rep!I245</f>
        <v>0</v>
      </c>
      <c r="U260" s="90">
        <f>+rep!J245</f>
        <v>0</v>
      </c>
      <c r="V260" s="90">
        <f>+rep!K245</f>
        <v>0</v>
      </c>
      <c r="W260" s="90">
        <f>+rep!L245</f>
        <v>9.9900100000000001E-4</v>
      </c>
      <c r="X260" s="90">
        <f>+rep!M245</f>
        <v>1.9980000000000002E-3</v>
      </c>
      <c r="Y260" s="90">
        <f>+rep!N245</f>
        <v>2.9970000000000001E-3</v>
      </c>
      <c r="Z260" s="90">
        <f>+rep!O245</f>
        <v>5.9940100000000001E-3</v>
      </c>
      <c r="AA260" s="90">
        <f>+rep!P245</f>
        <v>9.9900100000000006E-3</v>
      </c>
      <c r="AB260" s="90">
        <f>+rep!Q245</f>
        <v>1.1988E-2</v>
      </c>
      <c r="AC260" s="90">
        <f>+rep!R245</f>
        <v>1.4985E-2</v>
      </c>
      <c r="AD260" s="90">
        <f>+rep!S245</f>
        <v>2.1978000000000001E-2</v>
      </c>
      <c r="AE260" s="90">
        <f>+rep!T245</f>
        <v>3.2967000000000003E-2</v>
      </c>
      <c r="AF260" s="90">
        <f>+rep!U245</f>
        <v>3.8961000000000003E-2</v>
      </c>
      <c r="AG260" s="90">
        <f>+rep!V245</f>
        <v>6.7932099999999995E-2</v>
      </c>
      <c r="AH260" s="90">
        <f>+rep!W245</f>
        <v>7.7922099999999994E-2</v>
      </c>
      <c r="AI260" s="90">
        <f>+rep!X245</f>
        <v>7.9920099999999994E-2</v>
      </c>
      <c r="AJ260" s="90">
        <f>+rep!Y245</f>
        <v>8.8911100000000007E-2</v>
      </c>
      <c r="AK260" s="90">
        <f>+rep!Z245</f>
        <v>8.4915099999999993E-2</v>
      </c>
      <c r="AL260" s="90">
        <f>+rep!AA245</f>
        <v>8.0919099999999994E-2</v>
      </c>
      <c r="AM260" s="90">
        <f>+rep!AB245</f>
        <v>8.4915099999999993E-2</v>
      </c>
      <c r="AN260" s="90">
        <f>+rep!AC245</f>
        <v>8.1918099999999994E-2</v>
      </c>
      <c r="AO260" s="90">
        <f>+rep!AD245</f>
        <v>7.5924099999999994E-2</v>
      </c>
      <c r="AP260" s="90">
        <f>+rep!AE245</f>
        <v>5.4945099999999997E-2</v>
      </c>
      <c r="AQ260" s="90">
        <f>+rep!AF245</f>
        <v>3.6963000000000003E-2</v>
      </c>
      <c r="AR260" s="90">
        <f>+rep!AG245</f>
        <v>2.5974000000000001E-2</v>
      </c>
      <c r="AS260" s="90">
        <f>+rep!AH245</f>
        <v>8.9910100000000007E-3</v>
      </c>
      <c r="AT260" s="90">
        <f>+rep!AI245</f>
        <v>2.9970000000000001E-3</v>
      </c>
      <c r="AU260" s="90">
        <f>+rep!AJ245</f>
        <v>1.9980000000000002E-3</v>
      </c>
      <c r="AV260" s="90">
        <f>+rep!AK245</f>
        <v>9.9900100000000001E-4</v>
      </c>
      <c r="AW260" s="90">
        <f>+rep!AL245</f>
        <v>0</v>
      </c>
      <c r="AX260" s="90">
        <f>+rep!AM245</f>
        <v>9.9900100000000001E-4</v>
      </c>
      <c r="AY260" s="90">
        <f>+rep!AN245</f>
        <v>0</v>
      </c>
      <c r="AZ260" s="90">
        <f>+rep!AO245</f>
        <v>0</v>
      </c>
      <c r="BA260" s="90">
        <f>+rep!AP245</f>
        <v>0</v>
      </c>
      <c r="BB260" s="90">
        <f>+rep!AQ245</f>
        <v>0</v>
      </c>
      <c r="BC260" s="90">
        <f>+rep!AR245</f>
        <v>0</v>
      </c>
      <c r="BE260" s="33">
        <v>2017</v>
      </c>
      <c r="BF260" s="89">
        <f t="shared" si="289"/>
        <v>1.4849399999977949E-12</v>
      </c>
      <c r="BG260" s="89">
        <f t="shared" si="330"/>
        <v>1.2973399998316911E-10</v>
      </c>
      <c r="BH260" s="89">
        <f t="shared" si="331"/>
        <v>6.5651999568981482E-9</v>
      </c>
      <c r="BI260" s="89">
        <f t="shared" si="332"/>
        <v>1.9281396282276139E-7</v>
      </c>
      <c r="BJ260" s="89">
        <f t="shared" si="291"/>
        <v>3.2934291532529663E-6</v>
      </c>
      <c r="BK260" s="89">
        <f t="shared" si="292"/>
        <v>3.2795424389587749E-5</v>
      </c>
      <c r="BL260" s="89">
        <f t="shared" si="293"/>
        <v>1.9097251556191898E-4</v>
      </c>
      <c r="BM260" s="89">
        <f t="shared" si="294"/>
        <v>6.543762304119749E-4</v>
      </c>
      <c r="BN260" s="89">
        <f t="shared" si="295"/>
        <v>1.3478882829159001E-3</v>
      </c>
      <c r="BO260" s="89">
        <f t="shared" si="296"/>
        <v>1.8277271460335998E-3</v>
      </c>
      <c r="BP260" s="89">
        <f t="shared" si="297"/>
        <v>2.2319759204795999E-3</v>
      </c>
      <c r="BQ260" s="89">
        <f t="shared" si="298"/>
        <v>3.5598067435951E-3</v>
      </c>
      <c r="BR260" s="89">
        <f t="shared" si="299"/>
        <v>6.1185283696550997E-3</v>
      </c>
      <c r="BS260" s="89">
        <f t="shared" si="300"/>
        <v>9.067327917855101E-3</v>
      </c>
      <c r="BT260" s="89">
        <f t="shared" si="301"/>
        <v>1.213349351664E-2</v>
      </c>
      <c r="BU260" s="89">
        <f t="shared" si="302"/>
        <v>1.628537964784E-2</v>
      </c>
      <c r="BV260" s="89">
        <f t="shared" si="303"/>
        <v>2.1976655179590004E-2</v>
      </c>
      <c r="BW260" s="89">
        <f t="shared" si="304"/>
        <v>2.835272708751E-2</v>
      </c>
      <c r="BX260" s="89">
        <f t="shared" si="305"/>
        <v>3.4813582852390001E-2</v>
      </c>
      <c r="BY260" s="89">
        <f t="shared" si="306"/>
        <v>4.1629296243040001E-2</v>
      </c>
      <c r="BZ260" s="89">
        <f t="shared" si="307"/>
        <v>4.8656464145760005E-2</v>
      </c>
      <c r="CA260" s="89">
        <f t="shared" si="308"/>
        <v>5.478607436796E-2</v>
      </c>
      <c r="CB260" s="89">
        <f t="shared" si="309"/>
        <v>5.886813909231E-2</v>
      </c>
      <c r="CC260" s="89">
        <f t="shared" si="310"/>
        <v>6.0553084974999991E-2</v>
      </c>
      <c r="CD260" s="89">
        <f t="shared" si="311"/>
        <v>6.0366140381909995E-2</v>
      </c>
      <c r="CE260" s="89">
        <f t="shared" si="312"/>
        <v>5.932743307551E-2</v>
      </c>
      <c r="CF260" s="89">
        <f t="shared" si="313"/>
        <v>5.8344468888959999E-2</v>
      </c>
      <c r="CG260" s="89">
        <f t="shared" si="314"/>
        <v>5.7675563986389997E-2</v>
      </c>
      <c r="CH260" s="89">
        <f t="shared" si="315"/>
        <v>5.6818829233559999E-2</v>
      </c>
      <c r="CI260" s="89">
        <f t="shared" si="316"/>
        <v>5.4835909633559998E-2</v>
      </c>
      <c r="CJ260" s="89">
        <f t="shared" si="317"/>
        <v>5.0851476887640003E-2</v>
      </c>
      <c r="CK260" s="89">
        <f t="shared" si="318"/>
        <v>4.450487613351E-2</v>
      </c>
      <c r="CL260" s="89">
        <f t="shared" si="319"/>
        <v>3.6200666636639997E-2</v>
      </c>
      <c r="CM260" s="89">
        <f t="shared" si="320"/>
        <v>2.7028293278560003E-2</v>
      </c>
      <c r="CN260" s="89">
        <f t="shared" si="321"/>
        <v>1.8347422190999999E-2</v>
      </c>
      <c r="CO260" s="89">
        <f t="shared" si="322"/>
        <v>1.1247563871E-2</v>
      </c>
      <c r="CP260" s="89">
        <f t="shared" si="323"/>
        <v>6.1998477488871004E-3</v>
      </c>
      <c r="CQ260" s="89">
        <f t="shared" si="324"/>
        <v>3.0649778801750999E-3</v>
      </c>
      <c r="CR260" s="89">
        <f t="shared" si="325"/>
        <v>1.3569436897358999E-3</v>
      </c>
      <c r="CS260" s="89">
        <f t="shared" si="326"/>
        <v>5.3752475610140398E-4</v>
      </c>
      <c r="CT260" s="89">
        <f t="shared" si="327"/>
        <v>1.9038973793852399E-4</v>
      </c>
      <c r="CU260" s="89">
        <f t="shared" si="328"/>
        <v>6.0261868069509745E-5</v>
      </c>
      <c r="CV260" s="89">
        <f t="shared" si="329"/>
        <v>1.7035809771296789E-5</v>
      </c>
    </row>
    <row r="261" spans="1:100" s="33" customFormat="1" x14ac:dyDescent="0.25">
      <c r="A261" s="32"/>
      <c r="B261" s="32"/>
      <c r="C261" s="85"/>
      <c r="D261" s="29"/>
      <c r="E261" s="29"/>
      <c r="F261" s="25"/>
      <c r="G261" s="25"/>
      <c r="H261" s="25"/>
      <c r="I261" s="25"/>
      <c r="J261" s="88"/>
      <c r="L261" s="18">
        <f t="shared" si="290"/>
        <v>2018</v>
      </c>
      <c r="M261" s="90">
        <f>+rep!B246</f>
        <v>0</v>
      </c>
      <c r="N261" s="90">
        <f>+rep!C246</f>
        <v>0</v>
      </c>
      <c r="O261" s="90">
        <f>+rep!D246</f>
        <v>0</v>
      </c>
      <c r="P261" s="90">
        <f>+rep!E246</f>
        <v>0</v>
      </c>
      <c r="Q261" s="90">
        <f>+rep!F246</f>
        <v>0</v>
      </c>
      <c r="R261" s="90">
        <f>+rep!G246</f>
        <v>0</v>
      </c>
      <c r="S261" s="90">
        <f>+rep!H246</f>
        <v>0</v>
      </c>
      <c r="T261" s="90">
        <f>+rep!I246</f>
        <v>0</v>
      </c>
      <c r="U261" s="90">
        <f>+rep!J246</f>
        <v>0</v>
      </c>
      <c r="V261" s="90">
        <f>+rep!K246</f>
        <v>0</v>
      </c>
      <c r="W261" s="90">
        <f>+rep!L246</f>
        <v>0</v>
      </c>
      <c r="X261" s="90">
        <f>+rep!M246</f>
        <v>0</v>
      </c>
      <c r="Y261" s="90">
        <f>+rep!N246</f>
        <v>0</v>
      </c>
      <c r="Z261" s="90">
        <f>+rep!O246</f>
        <v>0</v>
      </c>
      <c r="AA261" s="90">
        <f>+rep!P246</f>
        <v>0</v>
      </c>
      <c r="AB261" s="90">
        <f>+rep!Q246</f>
        <v>0</v>
      </c>
      <c r="AC261" s="90">
        <f>+rep!R246</f>
        <v>0</v>
      </c>
      <c r="AD261" s="90">
        <f>+rep!S246</f>
        <v>0</v>
      </c>
      <c r="AE261" s="90">
        <f>+rep!T246</f>
        <v>0</v>
      </c>
      <c r="AF261" s="90">
        <f>+rep!U246</f>
        <v>0</v>
      </c>
      <c r="AG261" s="90">
        <f>+rep!V246</f>
        <v>0</v>
      </c>
      <c r="AH261" s="90">
        <f>+rep!W246</f>
        <v>0</v>
      </c>
      <c r="AI261" s="90">
        <f>+rep!X246</f>
        <v>0</v>
      </c>
      <c r="AJ261" s="90">
        <f>+rep!Y246</f>
        <v>0</v>
      </c>
      <c r="AK261" s="90">
        <f>+rep!Z246</f>
        <v>0</v>
      </c>
      <c r="AL261" s="90">
        <f>+rep!AA246</f>
        <v>0</v>
      </c>
      <c r="AM261" s="90">
        <f>+rep!AB246</f>
        <v>0</v>
      </c>
      <c r="AN261" s="90">
        <f>+rep!AC246</f>
        <v>0</v>
      </c>
      <c r="AO261" s="90">
        <f>+rep!AD246</f>
        <v>0</v>
      </c>
      <c r="AP261" s="90">
        <f>+rep!AE246</f>
        <v>0</v>
      </c>
      <c r="AQ261" s="90">
        <f>+rep!AF246</f>
        <v>0</v>
      </c>
      <c r="AR261" s="90">
        <f>+rep!AG246</f>
        <v>0</v>
      </c>
      <c r="AS261" s="90">
        <f>+rep!AH246</f>
        <v>0</v>
      </c>
      <c r="AT261" s="90">
        <f>+rep!AI246</f>
        <v>0</v>
      </c>
      <c r="AU261" s="90">
        <f>+rep!AJ246</f>
        <v>0</v>
      </c>
      <c r="AV261" s="90">
        <f>+rep!AK246</f>
        <v>0</v>
      </c>
      <c r="AW261" s="90">
        <f>+rep!AL246</f>
        <v>0</v>
      </c>
      <c r="AX261" s="90">
        <f>+rep!AM246</f>
        <v>0</v>
      </c>
      <c r="AY261" s="90">
        <f>+rep!AN246</f>
        <v>0</v>
      </c>
      <c r="AZ261" s="90">
        <f>+rep!AO246</f>
        <v>0</v>
      </c>
      <c r="BA261" s="90">
        <f>+rep!AP246</f>
        <v>0</v>
      </c>
      <c r="BB261" s="90">
        <f>+rep!AQ246</f>
        <v>0</v>
      </c>
      <c r="BC261" s="90">
        <f>+rep!AR246</f>
        <v>0</v>
      </c>
      <c r="BE261" s="33">
        <v>2018</v>
      </c>
      <c r="BF261" s="89">
        <f t="shared" si="289"/>
        <v>3.7560699999858917E-12</v>
      </c>
      <c r="BG261" s="89">
        <f t="shared" si="330"/>
        <v>3.2815299989231564E-10</v>
      </c>
      <c r="BH261" s="89">
        <f t="shared" si="331"/>
        <v>1.6605999724240764E-8</v>
      </c>
      <c r="BI261" s="89">
        <f t="shared" si="332"/>
        <v>4.8768676216139001E-7</v>
      </c>
      <c r="BJ261" s="89">
        <f t="shared" si="291"/>
        <v>8.329410619762931E-6</v>
      </c>
      <c r="BK261" s="89">
        <f t="shared" si="292"/>
        <v>8.2921622863887747E-5</v>
      </c>
      <c r="BL261" s="89">
        <f t="shared" si="293"/>
        <v>4.8244302387902402E-4</v>
      </c>
      <c r="BM261" s="89">
        <f t="shared" si="294"/>
        <v>1.6483539348336E-3</v>
      </c>
      <c r="BN261" s="89">
        <f t="shared" si="295"/>
        <v>3.3631226822598997E-3</v>
      </c>
      <c r="BO261" s="89">
        <f t="shared" si="296"/>
        <v>4.4029216706496007E-3</v>
      </c>
      <c r="BP261" s="89">
        <f t="shared" si="297"/>
        <v>4.8491944557563999E-3</v>
      </c>
      <c r="BQ261" s="89">
        <f t="shared" si="298"/>
        <v>6.8382772732238995E-3</v>
      </c>
      <c r="BR261" s="89">
        <f t="shared" si="299"/>
        <v>1.090716557056E-2</v>
      </c>
      <c r="BS261" s="89">
        <f t="shared" si="300"/>
        <v>1.4760158765910001E-2</v>
      </c>
      <c r="BT261" s="89">
        <f t="shared" si="301"/>
        <v>1.6974353834709997E-2</v>
      </c>
      <c r="BU261" s="89">
        <f t="shared" si="302"/>
        <v>1.9070159737440001E-2</v>
      </c>
      <c r="BV261" s="89">
        <f t="shared" si="303"/>
        <v>2.2692655590239998E-2</v>
      </c>
      <c r="BW261" s="89">
        <f t="shared" si="304"/>
        <v>2.7303500206710001E-2</v>
      </c>
      <c r="BX261" s="89">
        <f t="shared" si="305"/>
        <v>3.1893720657749994E-2</v>
      </c>
      <c r="BY261" s="89">
        <f t="shared" si="306"/>
        <v>3.6551287573990003E-2</v>
      </c>
      <c r="BZ261" s="89">
        <f t="shared" si="307"/>
        <v>4.1585106984959999E-2</v>
      </c>
      <c r="CA261" s="89">
        <f t="shared" si="308"/>
        <v>4.6738244960639996E-2</v>
      </c>
      <c r="CB261" s="89">
        <f t="shared" si="309"/>
        <v>5.1542134706789998E-2</v>
      </c>
      <c r="CC261" s="89">
        <f t="shared" si="310"/>
        <v>5.5574032906240002E-2</v>
      </c>
      <c r="CD261" s="89">
        <f t="shared" si="311"/>
        <v>5.8399363171589995E-2</v>
      </c>
      <c r="CE261" s="89">
        <f t="shared" si="312"/>
        <v>5.976384377551E-2</v>
      </c>
      <c r="CF261" s="89">
        <f t="shared" si="313"/>
        <v>5.9836762855590003E-2</v>
      </c>
      <c r="CG261" s="89">
        <f t="shared" si="314"/>
        <v>5.9041313060760006E-2</v>
      </c>
      <c r="CH261" s="89">
        <f t="shared" si="315"/>
        <v>5.7585212468789997E-2</v>
      </c>
      <c r="CI261" s="89">
        <f t="shared" si="316"/>
        <v>5.5169306346310003E-2</v>
      </c>
      <c r="CJ261" s="89">
        <f t="shared" si="317"/>
        <v>5.1160526238360003E-2</v>
      </c>
      <c r="CK261" s="89">
        <f t="shared" si="318"/>
        <v>4.5095122038359997E-2</v>
      </c>
      <c r="CL261" s="89">
        <f t="shared" si="319"/>
        <v>3.7134401223040001E-2</v>
      </c>
      <c r="CM261" s="89">
        <f t="shared" si="320"/>
        <v>2.8160695596760002E-2</v>
      </c>
      <c r="CN261" s="89">
        <f t="shared" si="321"/>
        <v>1.945165612975E-2</v>
      </c>
      <c r="CO261" s="89">
        <f t="shared" si="322"/>
        <v>1.214266248156E-2</v>
      </c>
      <c r="CP261" s="89">
        <f t="shared" si="323"/>
        <v>6.8151003484038996E-3</v>
      </c>
      <c r="CQ261" s="89">
        <f t="shared" si="324"/>
        <v>3.4282259871964002E-3</v>
      </c>
      <c r="CR261" s="89">
        <f t="shared" si="325"/>
        <v>1.5428023878639001E-3</v>
      </c>
      <c r="CS261" s="89">
        <f t="shared" si="326"/>
        <v>6.2047053782726409E-4</v>
      </c>
      <c r="CT261" s="89">
        <f t="shared" si="327"/>
        <v>2.2282732584287098E-4</v>
      </c>
      <c r="CU261" s="89">
        <f t="shared" si="328"/>
        <v>7.1415299126463853E-5</v>
      </c>
      <c r="CV261" s="89">
        <f t="shared" si="329"/>
        <v>2.0415683182860788E-5</v>
      </c>
    </row>
    <row r="262" spans="1:100" s="33" customFormat="1" x14ac:dyDescent="0.25">
      <c r="A262" s="32"/>
      <c r="B262" s="32"/>
      <c r="C262" s="85"/>
      <c r="D262" s="29"/>
      <c r="E262" s="29"/>
      <c r="F262" s="25"/>
      <c r="G262" s="25"/>
      <c r="H262" s="25"/>
      <c r="I262" s="25"/>
      <c r="J262" s="88"/>
    </row>
    <row r="263" spans="1:100" s="33" customFormat="1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</row>
    <row r="264" spans="1:100" s="33" customFormat="1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</row>
    <row r="265" spans="1:100" s="33" customFormat="1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L265" s="35" t="s">
        <v>50</v>
      </c>
    </row>
    <row r="266" spans="1:100" s="33" customFormat="1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L266" s="11">
        <v>1985</v>
      </c>
      <c r="M266" s="91">
        <f>+rep!B248</f>
        <v>1.9931599999999999E-11</v>
      </c>
      <c r="N266" s="91">
        <f>+rep!C248</f>
        <v>1.74133E-9</v>
      </c>
      <c r="O266" s="91">
        <f>+rep!D248</f>
        <v>8.8117499999999995E-8</v>
      </c>
      <c r="P266" s="91">
        <f>+rep!E248</f>
        <v>2.5877100000000001E-6</v>
      </c>
      <c r="Q266" s="91">
        <f>+rep!F248</f>
        <v>4.4191299999999998E-5</v>
      </c>
      <c r="R266" s="91">
        <f>+rep!G248</f>
        <v>4.3982299999999999E-4</v>
      </c>
      <c r="S266" s="91">
        <f>+rep!H248</f>
        <v>2.5573900000000001E-3</v>
      </c>
      <c r="T266" s="91">
        <f>+rep!I248</f>
        <v>8.7182200000000005E-3</v>
      </c>
      <c r="U266" s="91">
        <f>+rep!J248</f>
        <v>1.7581300000000001E-2</v>
      </c>
      <c r="V266" s="91">
        <f>+rep!K248</f>
        <v>2.17679E-2</v>
      </c>
      <c r="W266" s="91">
        <f>+rep!L248</f>
        <v>1.9651499999999999E-2</v>
      </c>
      <c r="X266" s="91">
        <f>+rep!M248</f>
        <v>2.0548799999999999E-2</v>
      </c>
      <c r="Y266" s="91">
        <f>+rep!N248</f>
        <v>2.8881799999999999E-2</v>
      </c>
      <c r="Z266" s="91">
        <f>+rep!O248</f>
        <v>3.7974599999999997E-2</v>
      </c>
      <c r="AA266" s="91">
        <f>+rep!P248</f>
        <v>4.24661E-2</v>
      </c>
      <c r="AB266" s="91">
        <f>+rep!Q248</f>
        <v>4.5340499999999999E-2</v>
      </c>
      <c r="AC266" s="91">
        <f>+rep!R248</f>
        <v>5.0276399999999999E-2</v>
      </c>
      <c r="AD266" s="91">
        <f>+rep!S248</f>
        <v>5.53337E-2</v>
      </c>
      <c r="AE266" s="91">
        <f>+rep!T248</f>
        <v>5.7793900000000002E-2</v>
      </c>
      <c r="AF266" s="91">
        <f>+rep!U248</f>
        <v>5.8823399999999998E-2</v>
      </c>
      <c r="AG266" s="91">
        <f>+rep!V248</f>
        <v>6.0733200000000001E-2</v>
      </c>
      <c r="AH266" s="91">
        <f>+rep!W248</f>
        <v>6.3656599999999994E-2</v>
      </c>
      <c r="AI266" s="91">
        <f>+rep!X248</f>
        <v>6.61104E-2</v>
      </c>
      <c r="AJ266" s="91">
        <f>+rep!Y248</f>
        <v>6.6546900000000006E-2</v>
      </c>
      <c r="AK266" s="91">
        <f>+rep!Z248</f>
        <v>6.3853199999999999E-2</v>
      </c>
      <c r="AL266" s="91">
        <f>+rep!AA248</f>
        <v>5.7582700000000001E-2</v>
      </c>
      <c r="AM266" s="91">
        <f>+rep!AB248</f>
        <v>4.8266799999999999E-2</v>
      </c>
      <c r="AN266" s="91">
        <f>+rep!AC248</f>
        <v>3.7339299999999999E-2</v>
      </c>
      <c r="AO266" s="91">
        <f>+rep!AD248</f>
        <v>2.6578899999999999E-2</v>
      </c>
      <c r="AP266" s="91">
        <f>+rep!AE248</f>
        <v>1.7435800000000001E-2</v>
      </c>
      <c r="AQ266" s="91">
        <f>+rep!AF248</f>
        <v>1.06173E-2</v>
      </c>
      <c r="AR266" s="91">
        <f>+rep!AG248</f>
        <v>6.0840099999999999E-3</v>
      </c>
      <c r="AS266" s="91">
        <f>+rep!AH248</f>
        <v>3.34242E-3</v>
      </c>
      <c r="AT266" s="91">
        <f>+rep!AI248</f>
        <v>1.7920099999999999E-3</v>
      </c>
      <c r="AU266" s="91">
        <f>+rep!AJ248</f>
        <v>9.4503299999999996E-4</v>
      </c>
      <c r="AV266" s="91">
        <f>+rep!AK248</f>
        <v>4.8664800000000001E-4</v>
      </c>
      <c r="AW266" s="91">
        <f>+rep!AL248</f>
        <v>2.40189E-4</v>
      </c>
      <c r="AX266" s="91">
        <f>+rep!AM248</f>
        <v>1.1123100000000001E-4</v>
      </c>
      <c r="AY266" s="91">
        <f>+rep!AN248</f>
        <v>4.7484700000000003E-5</v>
      </c>
      <c r="AZ266" s="91">
        <f>+rep!AO248</f>
        <v>1.8456499999999999E-5</v>
      </c>
      <c r="BA266" s="91">
        <f>+rep!AP248</f>
        <v>6.4795800000000001E-6</v>
      </c>
      <c r="BB266" s="91">
        <f>+rep!AQ248</f>
        <v>2.0445000000000001E-6</v>
      </c>
      <c r="BC266" s="91">
        <f>+rep!AR248</f>
        <v>5.7799700000000004E-7</v>
      </c>
      <c r="BE266" s="33">
        <v>1985</v>
      </c>
      <c r="BF266" s="33">
        <f>(M228-M266)^2</f>
        <v>3.9726867855999993E-22</v>
      </c>
      <c r="BG266" s="33">
        <f t="shared" ref="BG266:CV272" si="333">(N228-N266)^2</f>
        <v>3.0322301689E-18</v>
      </c>
      <c r="BH266" s="33">
        <f t="shared" si="333"/>
        <v>7.7646938062499987E-15</v>
      </c>
      <c r="BI266" s="33">
        <f t="shared" si="333"/>
        <v>6.6962430441000005E-12</v>
      </c>
      <c r="BJ266" s="33">
        <f t="shared" si="333"/>
        <v>1.9528709956899998E-9</v>
      </c>
      <c r="BK266" s="33">
        <f t="shared" si="333"/>
        <v>1.9344427132899998E-7</v>
      </c>
      <c r="BL266" s="33">
        <f t="shared" si="333"/>
        <v>6.5402436121000006E-6</v>
      </c>
      <c r="BM266" s="33">
        <f t="shared" si="333"/>
        <v>7.600735996840001E-5</v>
      </c>
      <c r="BN266" s="33">
        <f t="shared" si="333"/>
        <v>3.0910210969000004E-4</v>
      </c>
      <c r="BO266" s="33">
        <f t="shared" si="333"/>
        <v>4.7384147040999998E-4</v>
      </c>
      <c r="BP266" s="33">
        <f t="shared" si="333"/>
        <v>3.8618145224999996E-4</v>
      </c>
      <c r="BQ266" s="33">
        <f t="shared" si="333"/>
        <v>4.2225318143999994E-4</v>
      </c>
      <c r="BR266" s="33">
        <f t="shared" si="333"/>
        <v>8.3415837124E-4</v>
      </c>
      <c r="BS266" s="33">
        <f t="shared" si="333"/>
        <v>1.4420702451599999E-3</v>
      </c>
      <c r="BT266" s="33">
        <f t="shared" si="333"/>
        <v>1.80336964921E-3</v>
      </c>
      <c r="BU266" s="33">
        <f t="shared" si="333"/>
        <v>2.05576094025E-3</v>
      </c>
      <c r="BV266" s="33">
        <f t="shared" si="333"/>
        <v>2.5277163969599998E-3</v>
      </c>
      <c r="BW266" s="33">
        <f t="shared" si="333"/>
        <v>3.06181835569E-3</v>
      </c>
      <c r="BX266" s="33">
        <f t="shared" si="333"/>
        <v>3.3401348772100002E-3</v>
      </c>
      <c r="BY266" s="33">
        <f t="shared" si="333"/>
        <v>3.4601923875599997E-3</v>
      </c>
      <c r="BZ266" s="33">
        <f t="shared" si="333"/>
        <v>3.6885215822400003E-3</v>
      </c>
      <c r="CA266" s="33">
        <f t="shared" si="333"/>
        <v>4.052162723559999E-3</v>
      </c>
      <c r="CB266" s="33">
        <f t="shared" si="333"/>
        <v>4.3705849881600003E-3</v>
      </c>
      <c r="CC266" s="33">
        <f t="shared" si="333"/>
        <v>4.4284898996100009E-3</v>
      </c>
      <c r="CD266" s="33">
        <f t="shared" si="333"/>
        <v>4.0772311502399999E-3</v>
      </c>
      <c r="CE266" s="33">
        <f t="shared" si="333"/>
        <v>3.31576733929E-3</v>
      </c>
      <c r="CF266" s="33">
        <f t="shared" si="333"/>
        <v>2.3296839822399998E-3</v>
      </c>
      <c r="CG266" s="33">
        <f t="shared" si="333"/>
        <v>1.39422332449E-3</v>
      </c>
      <c r="CH266" s="33">
        <f t="shared" si="333"/>
        <v>7.0643792520999995E-4</v>
      </c>
      <c r="CI266" s="33">
        <f t="shared" si="333"/>
        <v>3.0400712164000007E-4</v>
      </c>
      <c r="CJ266" s="33">
        <f t="shared" si="333"/>
        <v>1.1272705928999999E-4</v>
      </c>
      <c r="CK266" s="33">
        <f t="shared" si="333"/>
        <v>3.70151776801E-5</v>
      </c>
      <c r="CL266" s="33">
        <f t="shared" si="333"/>
        <v>1.11717714564E-5</v>
      </c>
      <c r="CM266" s="33">
        <f t="shared" si="333"/>
        <v>3.2112998400999998E-6</v>
      </c>
      <c r="CN266" s="33">
        <f t="shared" si="333"/>
        <v>8.9308737108899998E-7</v>
      </c>
      <c r="CO266" s="33">
        <f t="shared" si="333"/>
        <v>2.3682627590400001E-7</v>
      </c>
      <c r="CP266" s="33">
        <f t="shared" si="333"/>
        <v>5.7690755720999998E-8</v>
      </c>
      <c r="CQ266" s="33">
        <f t="shared" si="333"/>
        <v>1.2372335361000002E-8</v>
      </c>
      <c r="CR266" s="33">
        <f t="shared" si="333"/>
        <v>2.2547967340900001E-9</v>
      </c>
      <c r="CS266" s="33">
        <f t="shared" si="333"/>
        <v>3.4064239224999994E-10</v>
      </c>
      <c r="CT266" s="33">
        <f t="shared" si="333"/>
        <v>4.1984956976399999E-11</v>
      </c>
      <c r="CU266" s="33">
        <f t="shared" si="333"/>
        <v>4.1799802500000003E-12</v>
      </c>
      <c r="CV266" s="33">
        <f t="shared" si="333"/>
        <v>3.3408053200900004E-13</v>
      </c>
    </row>
    <row r="267" spans="1:100" s="33" customFormat="1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L267" s="11">
        <f>+L266+1</f>
        <v>1986</v>
      </c>
      <c r="M267" s="91">
        <f>+rep!B249</f>
        <v>1.3787600000000001E-11</v>
      </c>
      <c r="N267" s="91">
        <f>+rep!C249</f>
        <v>1.20458E-9</v>
      </c>
      <c r="O267" s="91">
        <f>+rep!D249</f>
        <v>6.0959900000000006E-8</v>
      </c>
      <c r="P267" s="91">
        <f>+rep!E249</f>
        <v>1.79046E-6</v>
      </c>
      <c r="Q267" s="91">
        <f>+rep!F249</f>
        <v>3.0587599999999998E-5</v>
      </c>
      <c r="R267" s="91">
        <f>+rep!G249</f>
        <v>3.0472700000000003E-4</v>
      </c>
      <c r="S267" s="91">
        <f>+rep!H249</f>
        <v>1.77702E-3</v>
      </c>
      <c r="T267" s="91">
        <f>+rep!I249</f>
        <v>6.1183100000000001E-3</v>
      </c>
      <c r="U267" s="91">
        <f>+rep!J249</f>
        <v>1.2819499999999999E-2</v>
      </c>
      <c r="V267" s="91">
        <f>+rep!K249</f>
        <v>1.8479599999999999E-2</v>
      </c>
      <c r="W267" s="91">
        <f>+rep!L249</f>
        <v>2.5989700000000001E-2</v>
      </c>
      <c r="X267" s="91">
        <f>+rep!M249</f>
        <v>4.5583899999999997E-2</v>
      </c>
      <c r="Y267" s="91">
        <f>+rep!N249</f>
        <v>7.5653700000000004E-2</v>
      </c>
      <c r="Z267" s="91">
        <f>+rep!O249</f>
        <v>9.6228599999999997E-2</v>
      </c>
      <c r="AA267" s="91">
        <f>+rep!P249</f>
        <v>9.3340000000000006E-2</v>
      </c>
      <c r="AB267" s="91">
        <f>+rep!Q249</f>
        <v>7.7304800000000007E-2</v>
      </c>
      <c r="AC267" s="91">
        <f>+rep!R249</f>
        <v>6.5277699999999994E-2</v>
      </c>
      <c r="AD267" s="91">
        <f>+rep!S249</f>
        <v>6.0084199999999997E-2</v>
      </c>
      <c r="AE267" s="91">
        <f>+rep!T249</f>
        <v>5.5810999999999999E-2</v>
      </c>
      <c r="AF267" s="91">
        <f>+rep!U249</f>
        <v>5.0224400000000002E-2</v>
      </c>
      <c r="AG267" s="91">
        <f>+rep!V249</f>
        <v>4.4762400000000001E-2</v>
      </c>
      <c r="AH267" s="91">
        <f>+rep!W249</f>
        <v>4.0246700000000003E-2</v>
      </c>
      <c r="AI267" s="91">
        <f>+rep!X249</f>
        <v>3.6544199999999999E-2</v>
      </c>
      <c r="AJ267" s="91">
        <f>+rep!Y249</f>
        <v>3.3591500000000003E-2</v>
      </c>
      <c r="AK267" s="91">
        <f>+rep!Z249</f>
        <v>3.1226899999999998E-2</v>
      </c>
      <c r="AL267" s="91">
        <f>+rep!AA249</f>
        <v>2.8890099999999998E-2</v>
      </c>
      <c r="AM267" s="91">
        <f>+rep!AB249</f>
        <v>2.5947999999999999E-2</v>
      </c>
      <c r="AN267" s="91">
        <f>+rep!AC249</f>
        <v>2.2129900000000001E-2</v>
      </c>
      <c r="AO267" s="91">
        <f>+rep!AD249</f>
        <v>1.7647400000000001E-2</v>
      </c>
      <c r="AP267" s="91">
        <f>+rep!AE249</f>
        <v>1.30341E-2</v>
      </c>
      <c r="AQ267" s="91">
        <f>+rep!AF249</f>
        <v>8.8728799999999997E-3</v>
      </c>
      <c r="AR267" s="91">
        <f>+rep!AG249</f>
        <v>5.5613399999999997E-3</v>
      </c>
      <c r="AS267" s="91">
        <f>+rep!AH249</f>
        <v>3.2168000000000001E-3</v>
      </c>
      <c r="AT267" s="91">
        <f>+rep!AI249</f>
        <v>1.7257799999999999E-3</v>
      </c>
      <c r="AU267" s="91">
        <f>+rep!AJ249</f>
        <v>8.6444699999999996E-4</v>
      </c>
      <c r="AV267" s="91">
        <f>+rep!AK249</f>
        <v>4.0681499999999999E-4</v>
      </c>
      <c r="AW267" s="91">
        <f>+rep!AL249</f>
        <v>1.8049E-4</v>
      </c>
      <c r="AX267" s="91">
        <f>+rep!AM249</f>
        <v>7.5407299999999999E-5</v>
      </c>
      <c r="AY267" s="91">
        <f>+rep!AN249</f>
        <v>2.9496699999999998E-5</v>
      </c>
      <c r="AZ267" s="91">
        <f>+rep!AO249</f>
        <v>1.0709E-5</v>
      </c>
      <c r="BA267" s="91">
        <f>+rep!AP249</f>
        <v>3.5746699999999999E-6</v>
      </c>
      <c r="BB267" s="91">
        <f>+rep!AQ249</f>
        <v>1.0877899999999999E-6</v>
      </c>
      <c r="BC267" s="91">
        <f>+rep!AR249</f>
        <v>2.99728E-7</v>
      </c>
      <c r="BE267" s="33">
        <v>1986</v>
      </c>
      <c r="BF267" s="33">
        <f t="shared" ref="BF267:BF299" si="334">(M229-M267)^2</f>
        <v>1.9009791376000001E-22</v>
      </c>
      <c r="BG267" s="33">
        <f t="shared" si="333"/>
        <v>1.4510129764E-18</v>
      </c>
      <c r="BH267" s="33">
        <f t="shared" si="333"/>
        <v>3.716109408010001E-15</v>
      </c>
      <c r="BI267" s="33">
        <f t="shared" si="333"/>
        <v>3.2057470116000001E-12</v>
      </c>
      <c r="BJ267" s="33">
        <f t="shared" si="333"/>
        <v>9.3560127375999996E-10</v>
      </c>
      <c r="BK267" s="33">
        <f t="shared" si="333"/>
        <v>9.2858544529000013E-8</v>
      </c>
      <c r="BL267" s="33">
        <f t="shared" si="333"/>
        <v>3.1578000804000002E-6</v>
      </c>
      <c r="BM267" s="33">
        <f t="shared" si="333"/>
        <v>3.7433717256099999E-5</v>
      </c>
      <c r="BN267" s="33">
        <f t="shared" si="333"/>
        <v>1.6433958024999999E-4</v>
      </c>
      <c r="BO267" s="33">
        <f t="shared" si="333"/>
        <v>3.4149561615999996E-4</v>
      </c>
      <c r="BP267" s="33">
        <f t="shared" si="333"/>
        <v>6.7546450609000006E-4</v>
      </c>
      <c r="BQ267" s="33">
        <f t="shared" si="333"/>
        <v>2.0778919392099998E-3</v>
      </c>
      <c r="BR267" s="33">
        <f t="shared" si="333"/>
        <v>5.7234823236900004E-3</v>
      </c>
      <c r="BS267" s="33">
        <f t="shared" si="333"/>
        <v>9.2599434579599994E-3</v>
      </c>
      <c r="BT267" s="33">
        <f t="shared" si="333"/>
        <v>8.7123556000000008E-3</v>
      </c>
      <c r="BU267" s="33">
        <f t="shared" si="333"/>
        <v>5.9760321030400011E-3</v>
      </c>
      <c r="BV267" s="33">
        <f t="shared" si="333"/>
        <v>4.2611781172899989E-3</v>
      </c>
      <c r="BW267" s="33">
        <f t="shared" si="333"/>
        <v>3.6101110896399995E-3</v>
      </c>
      <c r="BX267" s="33">
        <f t="shared" si="333"/>
        <v>3.1148677210000001E-3</v>
      </c>
      <c r="BY267" s="33">
        <f t="shared" si="333"/>
        <v>2.5224903553600002E-3</v>
      </c>
      <c r="BZ267" s="33">
        <f t="shared" si="333"/>
        <v>2.0036724537600002E-3</v>
      </c>
      <c r="CA267" s="33">
        <f t="shared" si="333"/>
        <v>1.6197968608900003E-3</v>
      </c>
      <c r="CB267" s="33">
        <f t="shared" si="333"/>
        <v>1.3354785536399999E-3</v>
      </c>
      <c r="CC267" s="33">
        <f t="shared" si="333"/>
        <v>1.1283888722500002E-3</v>
      </c>
      <c r="CD267" s="33">
        <f t="shared" si="333"/>
        <v>9.7511928360999995E-4</v>
      </c>
      <c r="CE267" s="33">
        <f t="shared" si="333"/>
        <v>8.3463787800999994E-4</v>
      </c>
      <c r="CF267" s="33">
        <f t="shared" si="333"/>
        <v>6.7329870399999991E-4</v>
      </c>
      <c r="CG267" s="33">
        <f t="shared" si="333"/>
        <v>4.8973247401000008E-4</v>
      </c>
      <c r="CH267" s="33">
        <f t="shared" si="333"/>
        <v>3.1143072676000002E-4</v>
      </c>
      <c r="CI267" s="33">
        <f t="shared" si="333"/>
        <v>1.6988776281E-4</v>
      </c>
      <c r="CJ267" s="33">
        <f t="shared" si="333"/>
        <v>7.8727999494399999E-5</v>
      </c>
      <c r="CK267" s="33">
        <f t="shared" si="333"/>
        <v>3.0928502595599998E-5</v>
      </c>
      <c r="CL267" s="33">
        <f t="shared" si="333"/>
        <v>1.0347802240000001E-5</v>
      </c>
      <c r="CM267" s="33">
        <f t="shared" si="333"/>
        <v>2.9783166083999995E-6</v>
      </c>
      <c r="CN267" s="33">
        <f t="shared" si="333"/>
        <v>7.472686158089999E-7</v>
      </c>
      <c r="CO267" s="33">
        <f t="shared" si="333"/>
        <v>1.65498444225E-7</v>
      </c>
      <c r="CP267" s="33">
        <f t="shared" si="333"/>
        <v>3.2576640100000001E-8</v>
      </c>
      <c r="CQ267" s="33">
        <f t="shared" si="333"/>
        <v>5.6862608932899994E-9</v>
      </c>
      <c r="CR267" s="33">
        <f t="shared" si="333"/>
        <v>8.700553108899999E-10</v>
      </c>
      <c r="CS267" s="33">
        <f t="shared" si="333"/>
        <v>1.14682681E-10</v>
      </c>
      <c r="CT267" s="33">
        <f t="shared" si="333"/>
        <v>1.2778265608899999E-11</v>
      </c>
      <c r="CU267" s="33">
        <f t="shared" si="333"/>
        <v>1.1832870840999997E-12</v>
      </c>
      <c r="CV267" s="33">
        <f t="shared" si="333"/>
        <v>8.9836873984000001E-14</v>
      </c>
    </row>
    <row r="268" spans="1:100" s="33" customFormat="1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L268" s="11">
        <f t="shared" ref="L268:L299" si="335">+L267+1</f>
        <v>1987</v>
      </c>
      <c r="M268" s="91">
        <f>+rep!B250</f>
        <v>1.79119E-12</v>
      </c>
      <c r="N268" s="91">
        <f>+rep!C250</f>
        <v>1.56503E-10</v>
      </c>
      <c r="O268" s="91">
        <f>+rep!D250</f>
        <v>7.9226100000000006E-9</v>
      </c>
      <c r="P268" s="91">
        <f>+rep!E250</f>
        <v>2.32872E-7</v>
      </c>
      <c r="Q268" s="91">
        <f>+rep!F250</f>
        <v>3.9855399999999996E-6</v>
      </c>
      <c r="R268" s="91">
        <f>+rep!G250</f>
        <v>3.9894999999999997E-5</v>
      </c>
      <c r="S268" s="91">
        <f>+rep!H250</f>
        <v>2.3593900000000001E-4</v>
      </c>
      <c r="T268" s="91">
        <f>+rep!I250</f>
        <v>8.5083100000000003E-4</v>
      </c>
      <c r="U268" s="91">
        <f>+rep!J250</f>
        <v>2.0874499999999998E-3</v>
      </c>
      <c r="V268" s="91">
        <f>+rep!K250</f>
        <v>4.6098299999999997E-3</v>
      </c>
      <c r="W268" s="91">
        <f>+rep!L250</f>
        <v>1.1484299999999999E-2</v>
      </c>
      <c r="X268" s="91">
        <f>+rep!M250</f>
        <v>2.7051499999999999E-2</v>
      </c>
      <c r="Y268" s="91">
        <f>+rep!N250</f>
        <v>5.00011E-2</v>
      </c>
      <c r="Z268" s="91">
        <f>+rep!O250</f>
        <v>7.1751300000000004E-2</v>
      </c>
      <c r="AA268" s="91">
        <f>+rep!P250</f>
        <v>8.7814699999999996E-2</v>
      </c>
      <c r="AB268" s="91">
        <f>+rep!Q250</f>
        <v>0.102976</v>
      </c>
      <c r="AC268" s="91">
        <f>+rep!R250</f>
        <v>0.11730500000000001</v>
      </c>
      <c r="AD268" s="91">
        <f>+rep!S250</f>
        <v>0.11969399999999999</v>
      </c>
      <c r="AE268" s="91">
        <f>+rep!T250</f>
        <v>0.103673</v>
      </c>
      <c r="AF268" s="91">
        <f>+rep!U250</f>
        <v>7.7611600000000003E-2</v>
      </c>
      <c r="AG268" s="91">
        <f>+rep!V250</f>
        <v>5.4108799999999999E-2</v>
      </c>
      <c r="AH268" s="91">
        <f>+rep!W250</f>
        <v>3.8200499999999998E-2</v>
      </c>
      <c r="AI268" s="91">
        <f>+rep!X250</f>
        <v>2.8252900000000001E-2</v>
      </c>
      <c r="AJ268" s="91">
        <f>+rep!Y250</f>
        <v>2.1690000000000001E-2</v>
      </c>
      <c r="AK268" s="91">
        <f>+rep!Z250</f>
        <v>1.7170500000000002E-2</v>
      </c>
      <c r="AL268" s="91">
        <f>+rep!AA250</f>
        <v>1.4038200000000001E-2</v>
      </c>
      <c r="AM268" s="91">
        <f>+rep!AB250</f>
        <v>1.1776200000000001E-2</v>
      </c>
      <c r="AN268" s="91">
        <f>+rep!AC250</f>
        <v>9.9440099999999997E-3</v>
      </c>
      <c r="AO268" s="91">
        <f>+rep!AD250</f>
        <v>8.2393099999999997E-3</v>
      </c>
      <c r="AP268" s="91">
        <f>+rep!AE250</f>
        <v>6.5361500000000001E-3</v>
      </c>
      <c r="AQ268" s="91">
        <f>+rep!AF250</f>
        <v>4.8704600000000001E-3</v>
      </c>
      <c r="AR268" s="91">
        <f>+rep!AG250</f>
        <v>3.3659200000000001E-3</v>
      </c>
      <c r="AS268" s="91">
        <f>+rep!AH250</f>
        <v>2.1409599999999999E-3</v>
      </c>
      <c r="AT268" s="91">
        <f>+rep!AI250</f>
        <v>1.2482299999999999E-3</v>
      </c>
      <c r="AU268" s="91">
        <f>+rep!AJ250</f>
        <v>6.65812E-4</v>
      </c>
      <c r="AV268" s="91">
        <f>+rep!AK250</f>
        <v>3.2478299999999998E-4</v>
      </c>
      <c r="AW268" s="91">
        <f>+rep!AL250</f>
        <v>1.4493500000000001E-4</v>
      </c>
      <c r="AX268" s="91">
        <f>+rep!AM250</f>
        <v>5.92049E-5</v>
      </c>
      <c r="AY268" s="91">
        <f>+rep!AN250</f>
        <v>2.2146699999999999E-5</v>
      </c>
      <c r="AZ268" s="91">
        <f>+rep!AO250</f>
        <v>7.58461E-6</v>
      </c>
      <c r="BA268" s="91">
        <f>+rep!AP250</f>
        <v>2.3756000000000002E-6</v>
      </c>
      <c r="BB268" s="91">
        <f>+rep!AQ250</f>
        <v>6.7921300000000004E-7</v>
      </c>
      <c r="BC268" s="91">
        <f>+rep!AR250</f>
        <v>1.7681000000000001E-7</v>
      </c>
      <c r="BE268" s="33">
        <v>1987</v>
      </c>
      <c r="BF268" s="33">
        <f t="shared" si="334"/>
        <v>3.2083616160999998E-24</v>
      </c>
      <c r="BG268" s="33">
        <f t="shared" si="333"/>
        <v>2.4493189009E-20</v>
      </c>
      <c r="BH268" s="33">
        <f t="shared" si="333"/>
        <v>6.2767749212100007E-17</v>
      </c>
      <c r="BI268" s="33">
        <f t="shared" si="333"/>
        <v>5.4229368384000001E-14</v>
      </c>
      <c r="BJ268" s="33">
        <f t="shared" si="333"/>
        <v>1.5884529091599999E-11</v>
      </c>
      <c r="BK268" s="33">
        <f t="shared" si="333"/>
        <v>1.5916110249999998E-9</v>
      </c>
      <c r="BL268" s="33">
        <f t="shared" si="333"/>
        <v>5.5667211721000006E-8</v>
      </c>
      <c r="BM268" s="33">
        <f t="shared" si="333"/>
        <v>7.2391339056100002E-7</v>
      </c>
      <c r="BN268" s="33">
        <f t="shared" si="333"/>
        <v>4.357447502499999E-6</v>
      </c>
      <c r="BO268" s="33">
        <f t="shared" si="333"/>
        <v>2.1250532628899998E-5</v>
      </c>
      <c r="BP268" s="33">
        <f t="shared" si="333"/>
        <v>1.3188914648999998E-4</v>
      </c>
      <c r="BQ268" s="33">
        <f t="shared" si="333"/>
        <v>7.3178365224999995E-4</v>
      </c>
      <c r="BR268" s="33">
        <f t="shared" si="333"/>
        <v>2.5001100012099998E-3</v>
      </c>
      <c r="BS268" s="33">
        <f t="shared" si="333"/>
        <v>5.1482490516900009E-3</v>
      </c>
      <c r="BT268" s="33">
        <f t="shared" si="333"/>
        <v>7.7114215360899992E-3</v>
      </c>
      <c r="BU268" s="33">
        <f t="shared" si="333"/>
        <v>1.0604056576E-2</v>
      </c>
      <c r="BV268" s="33">
        <f t="shared" si="333"/>
        <v>1.3760463025000001E-2</v>
      </c>
      <c r="BW268" s="33">
        <f t="shared" si="333"/>
        <v>1.4326653635999999E-2</v>
      </c>
      <c r="BX268" s="33">
        <f t="shared" si="333"/>
        <v>1.0748090929E-2</v>
      </c>
      <c r="BY268" s="33">
        <f t="shared" si="333"/>
        <v>6.0235604545600006E-3</v>
      </c>
      <c r="BZ268" s="33">
        <f t="shared" si="333"/>
        <v>2.9277622374399999E-3</v>
      </c>
      <c r="CA268" s="33">
        <f t="shared" si="333"/>
        <v>1.4592782002499998E-3</v>
      </c>
      <c r="CB268" s="33">
        <f t="shared" si="333"/>
        <v>7.9822635841E-4</v>
      </c>
      <c r="CC268" s="33">
        <f t="shared" si="333"/>
        <v>4.7045610000000004E-4</v>
      </c>
      <c r="CD268" s="33">
        <f t="shared" si="333"/>
        <v>2.9482607025000008E-4</v>
      </c>
      <c r="CE268" s="33">
        <f t="shared" si="333"/>
        <v>1.9707105924000003E-4</v>
      </c>
      <c r="CF268" s="33">
        <f t="shared" si="333"/>
        <v>1.3867888644000001E-4</v>
      </c>
      <c r="CG268" s="33">
        <f t="shared" si="333"/>
        <v>9.8883334880099991E-5</v>
      </c>
      <c r="CH268" s="33">
        <f t="shared" si="333"/>
        <v>6.7886229276099998E-5</v>
      </c>
      <c r="CI268" s="33">
        <f t="shared" si="333"/>
        <v>4.27212568225E-5</v>
      </c>
      <c r="CJ268" s="33">
        <f t="shared" si="333"/>
        <v>2.3721380611600002E-5</v>
      </c>
      <c r="CK268" s="33">
        <f t="shared" si="333"/>
        <v>1.1329417446400001E-5</v>
      </c>
      <c r="CL268" s="33">
        <f t="shared" si="333"/>
        <v>4.5837097215999999E-6</v>
      </c>
      <c r="CM268" s="33">
        <f t="shared" si="333"/>
        <v>1.5580781328999999E-6</v>
      </c>
      <c r="CN268" s="33">
        <f t="shared" si="333"/>
        <v>4.4330561934399999E-7</v>
      </c>
      <c r="CO268" s="33">
        <f t="shared" si="333"/>
        <v>1.0548399708899998E-7</v>
      </c>
      <c r="CP268" s="33">
        <f t="shared" si="333"/>
        <v>2.1006154225000001E-8</v>
      </c>
      <c r="CQ268" s="33">
        <f t="shared" si="333"/>
        <v>3.50522018401E-9</v>
      </c>
      <c r="CR268" s="33">
        <f t="shared" si="333"/>
        <v>4.9047632089000001E-10</v>
      </c>
      <c r="CS268" s="33">
        <f t="shared" si="333"/>
        <v>5.7526308852099999E-11</v>
      </c>
      <c r="CT268" s="33">
        <f t="shared" si="333"/>
        <v>5.6434753600000011E-12</v>
      </c>
      <c r="CU268" s="33">
        <f t="shared" si="333"/>
        <v>4.6133029936900002E-13</v>
      </c>
      <c r="CV268" s="33">
        <f t="shared" si="333"/>
        <v>3.1261776100000003E-14</v>
      </c>
    </row>
    <row r="269" spans="1:100" s="33" customFormat="1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L269" s="11">
        <f t="shared" si="335"/>
        <v>1988</v>
      </c>
      <c r="M269" s="91">
        <f>+rep!B251</f>
        <v>2.1049599999999999E-12</v>
      </c>
      <c r="N269" s="91">
        <f>+rep!C251</f>
        <v>1.8390300000000001E-10</v>
      </c>
      <c r="O269" s="91">
        <f>+rep!D251</f>
        <v>9.3064600000000001E-9</v>
      </c>
      <c r="P269" s="91">
        <f>+rep!E251</f>
        <v>2.7332299999999999E-7</v>
      </c>
      <c r="Q269" s="91">
        <f>+rep!F251</f>
        <v>4.6686399999999999E-6</v>
      </c>
      <c r="R269" s="91">
        <f>+rep!G251</f>
        <v>4.6492000000000001E-5</v>
      </c>
      <c r="S269" s="91">
        <f>+rep!H251</f>
        <v>2.7079300000000002E-4</v>
      </c>
      <c r="T269" s="91">
        <f>+rep!I251</f>
        <v>9.2859300000000002E-4</v>
      </c>
      <c r="U269" s="91">
        <f>+rep!J251</f>
        <v>1.91702E-3</v>
      </c>
      <c r="V269" s="91">
        <f>+rep!K251</f>
        <v>2.6244800000000002E-3</v>
      </c>
      <c r="W269" s="91">
        <f>+rep!L251</f>
        <v>3.3488099999999998E-3</v>
      </c>
      <c r="X269" s="91">
        <f>+rep!M251</f>
        <v>5.9421200000000004E-3</v>
      </c>
      <c r="Y269" s="91">
        <f>+rep!N251</f>
        <v>1.21654E-2</v>
      </c>
      <c r="Z269" s="91">
        <f>+rep!O251</f>
        <v>2.35269E-2</v>
      </c>
      <c r="AA269" s="91">
        <f>+rep!P251</f>
        <v>4.2623899999999999E-2</v>
      </c>
      <c r="AB269" s="91">
        <f>+rep!Q251</f>
        <v>7.0347400000000004E-2</v>
      </c>
      <c r="AC269" s="91">
        <f>+rep!R251</f>
        <v>0.10033</v>
      </c>
      <c r="AD269" s="91">
        <f>+rep!S251</f>
        <v>0.121354</v>
      </c>
      <c r="AE269" s="91">
        <f>+rep!T251</f>
        <v>0.127438</v>
      </c>
      <c r="AF269" s="91">
        <f>+rep!U251</f>
        <v>0.120851</v>
      </c>
      <c r="AG269" s="91">
        <f>+rep!V251</f>
        <v>0.105624</v>
      </c>
      <c r="AH269" s="91">
        <f>+rep!W251</f>
        <v>8.4283899999999995E-2</v>
      </c>
      <c r="AI269" s="91">
        <f>+rep!X251</f>
        <v>6.0542499999999999E-2</v>
      </c>
      <c r="AJ269" s="91">
        <f>+rep!Y251</f>
        <v>3.9548300000000002E-2</v>
      </c>
      <c r="AK269" s="91">
        <f>+rep!Z251</f>
        <v>2.4543599999999999E-2</v>
      </c>
      <c r="AL269" s="91">
        <f>+rep!AA251</f>
        <v>1.54018E-2</v>
      </c>
      <c r="AM269" s="91">
        <f>+rep!AB251</f>
        <v>1.02465E-2</v>
      </c>
      <c r="AN269" s="91">
        <f>+rep!AC251</f>
        <v>7.3012800000000003E-3</v>
      </c>
      <c r="AO269" s="91">
        <f>+rep!AD251</f>
        <v>5.4715700000000003E-3</v>
      </c>
      <c r="AP269" s="91">
        <f>+rep!AE251</f>
        <v>4.1842800000000003E-3</v>
      </c>
      <c r="AQ269" s="91">
        <f>+rep!AF251</f>
        <v>3.16162E-3</v>
      </c>
      <c r="AR269" s="91">
        <f>+rep!AG251</f>
        <v>2.2943600000000001E-3</v>
      </c>
      <c r="AS269" s="91">
        <f>+rep!AH251</f>
        <v>1.56511E-3</v>
      </c>
      <c r="AT269" s="91">
        <f>+rep!AI251</f>
        <v>9.8892500000000009E-4</v>
      </c>
      <c r="AU269" s="91">
        <f>+rep!AJ251</f>
        <v>5.7326800000000004E-4</v>
      </c>
      <c r="AV269" s="91">
        <f>+rep!AK251</f>
        <v>3.0301900000000002E-4</v>
      </c>
      <c r="AW269" s="91">
        <f>+rep!AL251</f>
        <v>1.4547099999999999E-4</v>
      </c>
      <c r="AX269" s="91">
        <f>+rep!AM251</f>
        <v>6.3259899999999994E-5</v>
      </c>
      <c r="AY269" s="91">
        <f>+rep!AN251</f>
        <v>2.4872299999999999E-5</v>
      </c>
      <c r="AZ269" s="91">
        <f>+rep!AO251</f>
        <v>8.8295599999999999E-6</v>
      </c>
      <c r="BA269" s="91">
        <f>+rep!AP251</f>
        <v>2.8270199999999999E-6</v>
      </c>
      <c r="BB269" s="91">
        <f>+rep!AQ251</f>
        <v>8.15624E-7</v>
      </c>
      <c r="BC269" s="91">
        <f>+rep!AR251</f>
        <v>2.1187500000000001E-7</v>
      </c>
      <c r="BE269" s="33">
        <v>1988</v>
      </c>
      <c r="BF269" s="33">
        <f t="shared" si="334"/>
        <v>4.4308566015999995E-24</v>
      </c>
      <c r="BG269" s="33">
        <f t="shared" si="333"/>
        <v>3.3820313409000005E-20</v>
      </c>
      <c r="BH269" s="33">
        <f t="shared" si="333"/>
        <v>8.6610197731600002E-17</v>
      </c>
      <c r="BI269" s="33">
        <f t="shared" si="333"/>
        <v>7.4705462328999995E-14</v>
      </c>
      <c r="BJ269" s="33">
        <f t="shared" si="333"/>
        <v>2.17961994496E-11</v>
      </c>
      <c r="BK269" s="33">
        <f t="shared" si="333"/>
        <v>2.1615060640000003E-9</v>
      </c>
      <c r="BL269" s="33">
        <f t="shared" si="333"/>
        <v>7.3328848849000008E-8</v>
      </c>
      <c r="BM269" s="33">
        <f t="shared" si="333"/>
        <v>8.6228495964899998E-7</v>
      </c>
      <c r="BN269" s="33">
        <f t="shared" si="333"/>
        <v>3.6749656803999999E-6</v>
      </c>
      <c r="BO269" s="33">
        <f t="shared" si="333"/>
        <v>6.8878952704000009E-6</v>
      </c>
      <c r="BP269" s="33">
        <f t="shared" si="333"/>
        <v>1.12145284161E-5</v>
      </c>
      <c r="BQ269" s="33">
        <f t="shared" si="333"/>
        <v>3.5308790094400002E-5</v>
      </c>
      <c r="BR269" s="33">
        <f t="shared" si="333"/>
        <v>1.4799695716000001E-4</v>
      </c>
      <c r="BS269" s="33">
        <f t="shared" si="333"/>
        <v>5.5351502361E-4</v>
      </c>
      <c r="BT269" s="33">
        <f t="shared" si="333"/>
        <v>1.8167968512099999E-3</v>
      </c>
      <c r="BU269" s="33">
        <f t="shared" si="333"/>
        <v>4.9487566867600008E-3</v>
      </c>
      <c r="BV269" s="33">
        <f t="shared" si="333"/>
        <v>1.0066108900000001E-2</v>
      </c>
      <c r="BW269" s="33">
        <f t="shared" si="333"/>
        <v>1.4726793316000001E-2</v>
      </c>
      <c r="BX269" s="33">
        <f t="shared" si="333"/>
        <v>1.6240443843999999E-2</v>
      </c>
      <c r="BY269" s="33">
        <f t="shared" si="333"/>
        <v>1.4604964200999999E-2</v>
      </c>
      <c r="BZ269" s="33">
        <f t="shared" si="333"/>
        <v>1.1156429375999999E-2</v>
      </c>
      <c r="CA269" s="33">
        <f t="shared" si="333"/>
        <v>7.1037757992099991E-3</v>
      </c>
      <c r="CB269" s="33">
        <f t="shared" si="333"/>
        <v>3.66539430625E-3</v>
      </c>
      <c r="CC269" s="33">
        <f t="shared" si="333"/>
        <v>1.56406803289E-3</v>
      </c>
      <c r="CD269" s="33">
        <f t="shared" si="333"/>
        <v>6.023883009599999E-4</v>
      </c>
      <c r="CE269" s="33">
        <f t="shared" si="333"/>
        <v>2.3721544324E-4</v>
      </c>
      <c r="CF269" s="33">
        <f t="shared" si="333"/>
        <v>1.0499076225000001E-4</v>
      </c>
      <c r="CG269" s="33">
        <f t="shared" si="333"/>
        <v>5.3308689638400001E-5</v>
      </c>
      <c r="CH269" s="33">
        <f t="shared" si="333"/>
        <v>2.9938078264900003E-5</v>
      </c>
      <c r="CI269" s="33">
        <f t="shared" si="333"/>
        <v>1.7508199118400004E-5</v>
      </c>
      <c r="CJ269" s="33">
        <f t="shared" si="333"/>
        <v>9.9958410243999993E-6</v>
      </c>
      <c r="CK269" s="33">
        <f t="shared" si="333"/>
        <v>5.2640878096000003E-6</v>
      </c>
      <c r="CL269" s="33">
        <f t="shared" si="333"/>
        <v>2.4495693120999997E-6</v>
      </c>
      <c r="CM269" s="33">
        <f t="shared" si="333"/>
        <v>9.7797265562500021E-7</v>
      </c>
      <c r="CN269" s="33">
        <f t="shared" si="333"/>
        <v>3.2863619982400004E-7</v>
      </c>
      <c r="CO269" s="33">
        <f t="shared" si="333"/>
        <v>9.1820514361000012E-8</v>
      </c>
      <c r="CP269" s="33">
        <f t="shared" si="333"/>
        <v>2.1161811840999999E-8</v>
      </c>
      <c r="CQ269" s="33">
        <f t="shared" si="333"/>
        <v>4.0018149480099993E-9</v>
      </c>
      <c r="CR269" s="33">
        <f t="shared" si="333"/>
        <v>6.1863130728999998E-10</v>
      </c>
      <c r="CS269" s="33">
        <f t="shared" si="333"/>
        <v>7.7961129793599995E-11</v>
      </c>
      <c r="CT269" s="33">
        <f t="shared" si="333"/>
        <v>7.9920420803999998E-12</v>
      </c>
      <c r="CU269" s="33">
        <f t="shared" si="333"/>
        <v>6.6524250937599998E-13</v>
      </c>
      <c r="CV269" s="33">
        <f t="shared" si="333"/>
        <v>4.4891015625000004E-14</v>
      </c>
    </row>
    <row r="270" spans="1:100" s="33" customFormat="1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L270" s="11">
        <f t="shared" si="335"/>
        <v>1989</v>
      </c>
      <c r="M270" s="91">
        <f>+rep!B252</f>
        <v>3.2064000000000002E-12</v>
      </c>
      <c r="N270" s="91">
        <f>+rep!C252</f>
        <v>2.80131E-10</v>
      </c>
      <c r="O270" s="91">
        <f>+rep!D252</f>
        <v>1.4176099999999999E-8</v>
      </c>
      <c r="P270" s="91">
        <f>+rep!E252</f>
        <v>4.1633900000000001E-7</v>
      </c>
      <c r="Q270" s="91">
        <f>+rep!F252</f>
        <v>7.1114299999999998E-6</v>
      </c>
      <c r="R270" s="91">
        <f>+rep!G252</f>
        <v>7.0816100000000001E-5</v>
      </c>
      <c r="S270" s="91">
        <f>+rep!H252</f>
        <v>4.1242900000000002E-4</v>
      </c>
      <c r="T270" s="91">
        <f>+rep!I252</f>
        <v>1.4137399999999999E-3</v>
      </c>
      <c r="U270" s="91">
        <f>+rep!J252</f>
        <v>2.9129199999999998E-3</v>
      </c>
      <c r="V270" s="91">
        <f>+rep!K252</f>
        <v>3.9437099999999996E-3</v>
      </c>
      <c r="W270" s="91">
        <f>+rep!L252</f>
        <v>4.7757499999999996E-3</v>
      </c>
      <c r="X270" s="91">
        <f>+rep!M252</f>
        <v>7.47366E-3</v>
      </c>
      <c r="Y270" s="91">
        <f>+rep!N252</f>
        <v>1.24315E-2</v>
      </c>
      <c r="Z270" s="91">
        <f>+rep!O252</f>
        <v>1.7321799999999998E-2</v>
      </c>
      <c r="AA270" s="91">
        <f>+rep!P252</f>
        <v>2.1292800000000001E-2</v>
      </c>
      <c r="AB270" s="91">
        <f>+rep!Q252</f>
        <v>2.7709299999999999E-2</v>
      </c>
      <c r="AC270" s="91">
        <f>+rep!R252</f>
        <v>4.0871400000000002E-2</v>
      </c>
      <c r="AD270" s="91">
        <f>+rep!S252</f>
        <v>6.1786000000000001E-2</v>
      </c>
      <c r="AE270" s="91">
        <f>+rep!T252</f>
        <v>8.7318300000000001E-2</v>
      </c>
      <c r="AF270" s="91">
        <f>+rep!U252</f>
        <v>0.110762</v>
      </c>
      <c r="AG270" s="91">
        <f>+rep!V252</f>
        <v>0.123962</v>
      </c>
      <c r="AH270" s="91">
        <f>+rep!W252</f>
        <v>0.12209399999999999</v>
      </c>
      <c r="AI270" s="91">
        <f>+rep!X252</f>
        <v>0.106817</v>
      </c>
      <c r="AJ270" s="91">
        <f>+rep!Y252</f>
        <v>8.4179400000000001E-2</v>
      </c>
      <c r="AK270" s="91">
        <f>+rep!Z252</f>
        <v>6.0426100000000003E-2</v>
      </c>
      <c r="AL270" s="91">
        <f>+rep!AA252</f>
        <v>3.9821299999999997E-2</v>
      </c>
      <c r="AM270" s="91">
        <f>+rep!AB252</f>
        <v>2.4415699999999999E-2</v>
      </c>
      <c r="AN270" s="91">
        <f>+rep!AC252</f>
        <v>1.4346599999999999E-2</v>
      </c>
      <c r="AO270" s="91">
        <f>+rep!AD252</f>
        <v>8.4653699999999998E-3</v>
      </c>
      <c r="AP270" s="91">
        <f>+rep!AE252</f>
        <v>5.2419500000000004E-3</v>
      </c>
      <c r="AQ270" s="91">
        <f>+rep!AF252</f>
        <v>3.4467899999999999E-3</v>
      </c>
      <c r="AR270" s="91">
        <f>+rep!AG252</f>
        <v>2.3462700000000001E-3</v>
      </c>
      <c r="AS270" s="91">
        <f>+rep!AH252</f>
        <v>1.5888499999999999E-3</v>
      </c>
      <c r="AT270" s="91">
        <f>+rep!AI252</f>
        <v>1.03393E-3</v>
      </c>
      <c r="AU270" s="91">
        <f>+rep!AJ252</f>
        <v>6.3101900000000002E-4</v>
      </c>
      <c r="AV270" s="91">
        <f>+rep!AK252</f>
        <v>3.5552100000000003E-4</v>
      </c>
      <c r="AW270" s="91">
        <f>+rep!AL252</f>
        <v>1.83043E-4</v>
      </c>
      <c r="AX270" s="91">
        <f>+rep!AM252</f>
        <v>8.55567E-5</v>
      </c>
      <c r="AY270" s="91">
        <f>+rep!AN252</f>
        <v>3.6147499999999999E-5</v>
      </c>
      <c r="AZ270" s="91">
        <f>+rep!AO252</f>
        <v>1.3763399999999999E-5</v>
      </c>
      <c r="BA270" s="91">
        <f>+rep!AP252</f>
        <v>4.7126600000000004E-6</v>
      </c>
      <c r="BB270" s="91">
        <f>+rep!AQ252</f>
        <v>1.44876E-6</v>
      </c>
      <c r="BC270" s="91">
        <f>+rep!AR252</f>
        <v>3.99362E-7</v>
      </c>
      <c r="BE270" s="33">
        <v>1989</v>
      </c>
      <c r="BF270" s="33">
        <f t="shared" si="334"/>
        <v>1.0281000960000001E-23</v>
      </c>
      <c r="BG270" s="33">
        <f t="shared" si="333"/>
        <v>7.8473377161000002E-20</v>
      </c>
      <c r="BH270" s="33">
        <f t="shared" si="333"/>
        <v>2.0096181120999998E-16</v>
      </c>
      <c r="BI270" s="33">
        <f t="shared" si="333"/>
        <v>1.7333816292100002E-13</v>
      </c>
      <c r="BJ270" s="33">
        <f t="shared" si="333"/>
        <v>5.0572436644899994E-11</v>
      </c>
      <c r="BK270" s="33">
        <f t="shared" si="333"/>
        <v>5.0149200192099999E-9</v>
      </c>
      <c r="BL270" s="33">
        <f t="shared" si="333"/>
        <v>1.7009768004100002E-7</v>
      </c>
      <c r="BM270" s="33">
        <f t="shared" si="333"/>
        <v>1.9986607875999998E-6</v>
      </c>
      <c r="BN270" s="33">
        <f t="shared" si="333"/>
        <v>8.4851029263999987E-6</v>
      </c>
      <c r="BO270" s="33">
        <f t="shared" si="333"/>
        <v>1.5552848564099998E-5</v>
      </c>
      <c r="BP270" s="33">
        <f t="shared" si="333"/>
        <v>2.2807788062499996E-5</v>
      </c>
      <c r="BQ270" s="33">
        <f t="shared" si="333"/>
        <v>5.5855593795599997E-5</v>
      </c>
      <c r="BR270" s="33">
        <f t="shared" si="333"/>
        <v>1.5454219224999999E-4</v>
      </c>
      <c r="BS270" s="33">
        <f t="shared" si="333"/>
        <v>3.0004475523999995E-4</v>
      </c>
      <c r="BT270" s="33">
        <f t="shared" si="333"/>
        <v>4.5338333184000005E-4</v>
      </c>
      <c r="BU270" s="33">
        <f t="shared" si="333"/>
        <v>7.6780530648999992E-4</v>
      </c>
      <c r="BV270" s="33">
        <f t="shared" si="333"/>
        <v>1.6704713379600002E-3</v>
      </c>
      <c r="BW270" s="33">
        <f t="shared" si="333"/>
        <v>3.817509796E-3</v>
      </c>
      <c r="BX270" s="33">
        <f t="shared" si="333"/>
        <v>7.6244855148899999E-3</v>
      </c>
      <c r="BY270" s="33">
        <f t="shared" si="333"/>
        <v>1.2268220644000001E-2</v>
      </c>
      <c r="BZ270" s="33">
        <f t="shared" si="333"/>
        <v>1.5366577444000001E-2</v>
      </c>
      <c r="CA270" s="33">
        <f t="shared" si="333"/>
        <v>1.4906944835999998E-2</v>
      </c>
      <c r="CB270" s="33">
        <f t="shared" si="333"/>
        <v>1.1409871488999999E-2</v>
      </c>
      <c r="CC270" s="33">
        <f t="shared" si="333"/>
        <v>7.08617138436E-3</v>
      </c>
      <c r="CD270" s="33">
        <f t="shared" si="333"/>
        <v>3.6513135612100006E-3</v>
      </c>
      <c r="CE270" s="33">
        <f t="shared" si="333"/>
        <v>1.5857359336899997E-3</v>
      </c>
      <c r="CF270" s="33">
        <f t="shared" si="333"/>
        <v>5.9612640648999996E-4</v>
      </c>
      <c r="CG270" s="33">
        <f t="shared" si="333"/>
        <v>2.0582493155999997E-4</v>
      </c>
      <c r="CH270" s="33">
        <f t="shared" si="333"/>
        <v>7.1662489236899994E-5</v>
      </c>
      <c r="CI270" s="33">
        <f t="shared" si="333"/>
        <v>2.7478039802500004E-5</v>
      </c>
      <c r="CJ270" s="33">
        <f t="shared" si="333"/>
        <v>1.1880361304099999E-5</v>
      </c>
      <c r="CK270" s="33">
        <f t="shared" si="333"/>
        <v>5.504982912900001E-6</v>
      </c>
      <c r="CL270" s="33">
        <f t="shared" si="333"/>
        <v>2.5244443224999997E-6</v>
      </c>
      <c r="CM270" s="33">
        <f t="shared" si="333"/>
        <v>1.0690112449E-6</v>
      </c>
      <c r="CN270" s="33">
        <f t="shared" si="333"/>
        <v>3.9818497836100003E-7</v>
      </c>
      <c r="CO270" s="33">
        <f t="shared" si="333"/>
        <v>1.2639518144100001E-7</v>
      </c>
      <c r="CP270" s="33">
        <f t="shared" si="333"/>
        <v>3.3504739849000003E-8</v>
      </c>
      <c r="CQ270" s="33">
        <f t="shared" si="333"/>
        <v>7.3199489148900002E-9</v>
      </c>
      <c r="CR270" s="33">
        <f t="shared" si="333"/>
        <v>1.30664175625E-9</v>
      </c>
      <c r="CS270" s="33">
        <f t="shared" si="333"/>
        <v>1.8943117955999998E-10</v>
      </c>
      <c r="CT270" s="33">
        <f t="shared" si="333"/>
        <v>2.2209164275600003E-11</v>
      </c>
      <c r="CU270" s="33">
        <f t="shared" si="333"/>
        <v>2.0989055375999998E-12</v>
      </c>
      <c r="CV270" s="33">
        <f t="shared" si="333"/>
        <v>1.59490007044E-13</v>
      </c>
    </row>
    <row r="271" spans="1:100" s="33" customFormat="1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L271" s="11">
        <f t="shared" si="335"/>
        <v>1990</v>
      </c>
      <c r="M271" s="91">
        <f>+rep!B253</f>
        <v>7.1619599999999999E-12</v>
      </c>
      <c r="N271" s="91">
        <f>+rep!C253</f>
        <v>6.2571E-10</v>
      </c>
      <c r="O271" s="91">
        <f>+rep!D253</f>
        <v>3.1663800000000001E-8</v>
      </c>
      <c r="P271" s="91">
        <f>+rep!E253</f>
        <v>9.2990100000000001E-7</v>
      </c>
      <c r="Q271" s="91">
        <f>+rep!F253</f>
        <v>1.5882199999999998E-5</v>
      </c>
      <c r="R271" s="91">
        <f>+rep!G253</f>
        <v>1.5812000000000001E-4</v>
      </c>
      <c r="S271" s="91">
        <f>+rep!H253</f>
        <v>9.2026300000000005E-4</v>
      </c>
      <c r="T271" s="91">
        <f>+rep!I253</f>
        <v>3.1472700000000002E-3</v>
      </c>
      <c r="U271" s="91">
        <f>+rep!J253</f>
        <v>6.4271900000000002E-3</v>
      </c>
      <c r="V271" s="91">
        <f>+rep!K253</f>
        <v>8.3948500000000006E-3</v>
      </c>
      <c r="W271" s="91">
        <f>+rep!L253</f>
        <v>9.1527499999999994E-3</v>
      </c>
      <c r="X271" s="91">
        <f>+rep!M253</f>
        <v>1.27663E-2</v>
      </c>
      <c r="Y271" s="91">
        <f>+rep!N253</f>
        <v>2.03272E-2</v>
      </c>
      <c r="Z271" s="91">
        <f>+rep!O253</f>
        <v>2.7467100000000001E-2</v>
      </c>
      <c r="AA271" s="91">
        <f>+rep!P253</f>
        <v>3.1231100000000001E-2</v>
      </c>
      <c r="AB271" s="91">
        <f>+rep!Q253</f>
        <v>3.4129399999999997E-2</v>
      </c>
      <c r="AC271" s="91">
        <f>+rep!R253</f>
        <v>3.8971800000000001E-2</v>
      </c>
      <c r="AD271" s="91">
        <f>+rep!S253</f>
        <v>4.4912800000000003E-2</v>
      </c>
      <c r="AE271" s="91">
        <f>+rep!T253</f>
        <v>5.1277900000000001E-2</v>
      </c>
      <c r="AF271" s="91">
        <f>+rep!U253</f>
        <v>6.0316000000000002E-2</v>
      </c>
      <c r="AG271" s="91">
        <f>+rep!V253</f>
        <v>7.35759E-2</v>
      </c>
      <c r="AH271" s="91">
        <f>+rep!W253</f>
        <v>8.8205199999999997E-2</v>
      </c>
      <c r="AI271" s="91">
        <f>+rep!X253</f>
        <v>9.8212300000000002E-2</v>
      </c>
      <c r="AJ271" s="91">
        <f>+rep!Y253</f>
        <v>9.8597699999999996E-2</v>
      </c>
      <c r="AK271" s="91">
        <f>+rep!Z253</f>
        <v>8.84239E-2</v>
      </c>
      <c r="AL271" s="91">
        <f>+rep!AA253</f>
        <v>7.0939699999999994E-2</v>
      </c>
      <c r="AM271" s="91">
        <f>+rep!AB253</f>
        <v>5.1268899999999999E-2</v>
      </c>
      <c r="AN271" s="91">
        <f>+rep!AC253</f>
        <v>3.3730200000000002E-2</v>
      </c>
      <c r="AO271" s="91">
        <f>+rep!AD253</f>
        <v>2.0498499999999999E-2</v>
      </c>
      <c r="AP271" s="91">
        <f>+rep!AE253</f>
        <v>1.17594E-2</v>
      </c>
      <c r="AQ271" s="91">
        <f>+rep!AF253</f>
        <v>6.5684300000000001E-3</v>
      </c>
      <c r="AR271" s="91">
        <f>+rep!AG253</f>
        <v>3.6960199999999999E-3</v>
      </c>
      <c r="AS271" s="91">
        <f>+rep!AH253</f>
        <v>2.1362199999999999E-3</v>
      </c>
      <c r="AT271" s="91">
        <f>+rep!AI253</f>
        <v>1.2567699999999999E-3</v>
      </c>
      <c r="AU271" s="91">
        <f>+rep!AJ253</f>
        <v>7.3028100000000005E-4</v>
      </c>
      <c r="AV271" s="91">
        <f>+rep!AK253</f>
        <v>4.0562699999999998E-4</v>
      </c>
      <c r="AW271" s="91">
        <f>+rep!AL253</f>
        <v>2.10072E-4</v>
      </c>
      <c r="AX271" s="91">
        <f>+rep!AM253</f>
        <v>9.9816399999999995E-5</v>
      </c>
      <c r="AY271" s="91">
        <f>+rep!AN253</f>
        <v>4.30825E-5</v>
      </c>
      <c r="AZ271" s="91">
        <f>+rep!AO253</f>
        <v>1.6787100000000001E-5</v>
      </c>
      <c r="BA271" s="91">
        <f>+rep!AP253</f>
        <v>5.8817599999999999E-6</v>
      </c>
      <c r="BB271" s="91">
        <f>+rep!AQ253</f>
        <v>1.8482299999999999E-6</v>
      </c>
      <c r="BC271" s="91">
        <f>+rep!AR253</f>
        <v>5.1992199999999996E-7</v>
      </c>
      <c r="BE271" s="33">
        <v>1990</v>
      </c>
      <c r="BF271" s="33">
        <f t="shared" si="334"/>
        <v>5.1293671041599997E-23</v>
      </c>
      <c r="BG271" s="33">
        <f t="shared" si="333"/>
        <v>3.9151300409999998E-19</v>
      </c>
      <c r="BH271" s="33">
        <f t="shared" si="333"/>
        <v>1.00259623044E-15</v>
      </c>
      <c r="BI271" s="33">
        <f t="shared" si="333"/>
        <v>8.6471586980100003E-13</v>
      </c>
      <c r="BJ271" s="33">
        <f t="shared" si="333"/>
        <v>2.5224427683999996E-10</v>
      </c>
      <c r="BK271" s="33">
        <f t="shared" si="333"/>
        <v>2.5001934400000003E-8</v>
      </c>
      <c r="BL271" s="33">
        <f t="shared" si="333"/>
        <v>8.4688398916900005E-7</v>
      </c>
      <c r="BM271" s="33">
        <f t="shared" si="333"/>
        <v>9.9053084529000009E-6</v>
      </c>
      <c r="BN271" s="33">
        <f t="shared" si="333"/>
        <v>4.1308771296100005E-5</v>
      </c>
      <c r="BO271" s="33">
        <f t="shared" si="333"/>
        <v>7.047350652250001E-5</v>
      </c>
      <c r="BP271" s="33">
        <f t="shared" si="333"/>
        <v>8.377283256249999E-5</v>
      </c>
      <c r="BQ271" s="33">
        <f t="shared" si="333"/>
        <v>1.6297841568999998E-4</v>
      </c>
      <c r="BR271" s="33">
        <f t="shared" si="333"/>
        <v>4.1319505984000002E-4</v>
      </c>
      <c r="BS271" s="33">
        <f t="shared" si="333"/>
        <v>7.5444158241000012E-4</v>
      </c>
      <c r="BT271" s="33">
        <f t="shared" si="333"/>
        <v>9.7538160721000005E-4</v>
      </c>
      <c r="BU271" s="33">
        <f t="shared" si="333"/>
        <v>1.1648159443599997E-3</v>
      </c>
      <c r="BV271" s="33">
        <f t="shared" si="333"/>
        <v>1.5188011952400001E-3</v>
      </c>
      <c r="BW271" s="33">
        <f t="shared" si="333"/>
        <v>2.0171596038400003E-3</v>
      </c>
      <c r="BX271" s="33">
        <f t="shared" si="333"/>
        <v>2.6294230284100001E-3</v>
      </c>
      <c r="BY271" s="33">
        <f t="shared" si="333"/>
        <v>3.6380198560000002E-3</v>
      </c>
      <c r="BZ271" s="33">
        <f t="shared" si="333"/>
        <v>5.41341306081E-3</v>
      </c>
      <c r="CA271" s="33">
        <f t="shared" si="333"/>
        <v>7.7801573070399995E-3</v>
      </c>
      <c r="CB271" s="33">
        <f t="shared" si="333"/>
        <v>9.6456558712899997E-3</v>
      </c>
      <c r="CC271" s="33">
        <f t="shared" si="333"/>
        <v>9.7215064452899989E-3</v>
      </c>
      <c r="CD271" s="33">
        <f t="shared" si="333"/>
        <v>7.8187860912100008E-3</v>
      </c>
      <c r="CE271" s="33">
        <f t="shared" si="333"/>
        <v>5.0324410360899994E-3</v>
      </c>
      <c r="CF271" s="33">
        <f t="shared" si="333"/>
        <v>2.6285001072099998E-3</v>
      </c>
      <c r="CG271" s="33">
        <f t="shared" si="333"/>
        <v>1.1377263920400002E-3</v>
      </c>
      <c r="CH271" s="33">
        <f t="shared" si="333"/>
        <v>4.2018850224999999E-4</v>
      </c>
      <c r="CI271" s="33">
        <f t="shared" si="333"/>
        <v>1.3828348835999999E-4</v>
      </c>
      <c r="CJ271" s="33">
        <f t="shared" si="333"/>
        <v>4.3144272664900003E-5</v>
      </c>
      <c r="CK271" s="33">
        <f t="shared" si="333"/>
        <v>1.36605638404E-5</v>
      </c>
      <c r="CL271" s="33">
        <f t="shared" si="333"/>
        <v>4.5634358883999994E-6</v>
      </c>
      <c r="CM271" s="33">
        <f t="shared" si="333"/>
        <v>1.5794708328999998E-6</v>
      </c>
      <c r="CN271" s="33">
        <f t="shared" si="333"/>
        <v>5.3331033896100002E-7</v>
      </c>
      <c r="CO271" s="33">
        <f t="shared" si="333"/>
        <v>1.6453326312899998E-7</v>
      </c>
      <c r="CP271" s="33">
        <f t="shared" si="333"/>
        <v>4.4130245184000002E-8</v>
      </c>
      <c r="CQ271" s="33">
        <f t="shared" si="333"/>
        <v>9.9633137089599992E-9</v>
      </c>
      <c r="CR271" s="33">
        <f t="shared" si="333"/>
        <v>1.8561018062499999E-9</v>
      </c>
      <c r="CS271" s="33">
        <f t="shared" si="333"/>
        <v>2.8180672641E-10</v>
      </c>
      <c r="CT271" s="33">
        <f t="shared" si="333"/>
        <v>3.4595100697600001E-11</v>
      </c>
      <c r="CU271" s="33">
        <f t="shared" si="333"/>
        <v>3.4159541328999999E-12</v>
      </c>
      <c r="CV271" s="33">
        <f t="shared" si="333"/>
        <v>2.7031888608399994E-13</v>
      </c>
    </row>
    <row r="272" spans="1:100" s="33" customFormat="1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L272" s="11">
        <f t="shared" si="335"/>
        <v>1991</v>
      </c>
      <c r="M272" s="91">
        <f>+rep!B254</f>
        <v>4.4359199999999999E-12</v>
      </c>
      <c r="N272" s="91">
        <f>+rep!C254</f>
        <v>3.8755699999999998E-10</v>
      </c>
      <c r="O272" s="91">
        <f>+rep!D254</f>
        <v>1.9613900000000001E-8</v>
      </c>
      <c r="P272" s="91">
        <f>+rep!E254</f>
        <v>5.76147E-7</v>
      </c>
      <c r="Q272" s="91">
        <f>+rep!F254</f>
        <v>9.8454299999999993E-6</v>
      </c>
      <c r="R272" s="91">
        <f>+rep!G254</f>
        <v>9.8154799999999997E-5</v>
      </c>
      <c r="S272" s="91">
        <f>+rep!H254</f>
        <v>5.7361599999999999E-4</v>
      </c>
      <c r="T272" s="91">
        <f>+rep!I254</f>
        <v>1.9892899999999999E-3</v>
      </c>
      <c r="U272" s="91">
        <f>+rep!J254</f>
        <v>4.2813499999999997E-3</v>
      </c>
      <c r="V272" s="91">
        <f>+rep!K254</f>
        <v>6.7656299999999999E-3</v>
      </c>
      <c r="W272" s="91">
        <f>+rep!L254</f>
        <v>1.1363E-2</v>
      </c>
      <c r="X272" s="91">
        <f>+rep!M254</f>
        <v>2.24368E-2</v>
      </c>
      <c r="Y272" s="91">
        <f>+rep!N254</f>
        <v>3.8906200000000002E-2</v>
      </c>
      <c r="Z272" s="91">
        <f>+rep!O254</f>
        <v>5.1831000000000002E-2</v>
      </c>
      <c r="AA272" s="91">
        <f>+rep!P254</f>
        <v>5.5537999999999997E-2</v>
      </c>
      <c r="AB272" s="91">
        <f>+rep!Q254</f>
        <v>5.5155000000000003E-2</v>
      </c>
      <c r="AC272" s="91">
        <f>+rep!R254</f>
        <v>5.6995400000000002E-2</v>
      </c>
      <c r="AD272" s="91">
        <f>+rep!S254</f>
        <v>5.9476599999999998E-2</v>
      </c>
      <c r="AE272" s="91">
        <f>+rep!T254</f>
        <v>5.8831099999999997E-2</v>
      </c>
      <c r="AF272" s="91">
        <f>+rep!U254</f>
        <v>5.5901300000000001E-2</v>
      </c>
      <c r="AG272" s="91">
        <f>+rep!V254</f>
        <v>5.3859600000000001E-2</v>
      </c>
      <c r="AH272" s="91">
        <f>+rep!W254</f>
        <v>5.4282400000000001E-2</v>
      </c>
      <c r="AI272" s="91">
        <f>+rep!X254</f>
        <v>5.6937500000000002E-2</v>
      </c>
      <c r="AJ272" s="91">
        <f>+rep!Y254</f>
        <v>6.0462799999999997E-2</v>
      </c>
      <c r="AK272" s="91">
        <f>+rep!Z254</f>
        <v>6.2445500000000001E-2</v>
      </c>
      <c r="AL272" s="91">
        <f>+rep!AA254</f>
        <v>6.0365299999999997E-2</v>
      </c>
      <c r="AM272" s="91">
        <f>+rep!AB254</f>
        <v>5.3266099999999997E-2</v>
      </c>
      <c r="AN272" s="91">
        <f>+rep!AC254</f>
        <v>4.2435100000000003E-2</v>
      </c>
      <c r="AO272" s="91">
        <f>+rep!AD254</f>
        <v>3.04917E-2</v>
      </c>
      <c r="AP272" s="91">
        <f>+rep!AE254</f>
        <v>1.9871E-2</v>
      </c>
      <c r="AQ272" s="91">
        <f>+rep!AF254</f>
        <v>1.18697E-2</v>
      </c>
      <c r="AR272" s="91">
        <f>+rep!AG254</f>
        <v>6.6002999999999999E-3</v>
      </c>
      <c r="AS272" s="91">
        <f>+rep!AH254</f>
        <v>3.4841099999999999E-3</v>
      </c>
      <c r="AT272" s="91">
        <f>+rep!AI254</f>
        <v>1.7811000000000001E-3</v>
      </c>
      <c r="AU272" s="91">
        <f>+rep!AJ254</f>
        <v>8.9313999999999995E-4</v>
      </c>
      <c r="AV272" s="91">
        <f>+rep!AK254</f>
        <v>4.3885000000000001E-4</v>
      </c>
      <c r="AW272" s="91">
        <f>+rep!AL254</f>
        <v>2.0827399999999999E-4</v>
      </c>
      <c r="AX272" s="91">
        <f>+rep!AM254</f>
        <v>9.3554900000000001E-5</v>
      </c>
      <c r="AY272" s="91">
        <f>+rep!AN254</f>
        <v>3.9033499999999998E-5</v>
      </c>
      <c r="AZ272" s="91">
        <f>+rep!AO254</f>
        <v>1.49142E-5</v>
      </c>
      <c r="BA272" s="91">
        <f>+rep!AP254</f>
        <v>5.1691299999999998E-6</v>
      </c>
      <c r="BB272" s="91">
        <f>+rep!AQ254</f>
        <v>1.6152E-6</v>
      </c>
      <c r="BC272" s="91">
        <f>+rep!AR254</f>
        <v>4.53236E-7</v>
      </c>
      <c r="BE272" s="33">
        <v>1991</v>
      </c>
      <c r="BF272" s="33">
        <f t="shared" si="334"/>
        <v>1.96773862464E-23</v>
      </c>
      <c r="BG272" s="33">
        <f t="shared" si="333"/>
        <v>1.5020042824899998E-19</v>
      </c>
      <c r="BH272" s="33">
        <f t="shared" si="333"/>
        <v>3.8470507321000005E-16</v>
      </c>
      <c r="BI272" s="33">
        <f t="shared" si="333"/>
        <v>3.31945365609E-13</v>
      </c>
      <c r="BJ272" s="33">
        <f t="shared" ref="BJ272:BJ299" si="336">(Q234-Q272)^2</f>
        <v>9.6932491884899988E-11</v>
      </c>
      <c r="BK272" s="33">
        <f t="shared" ref="BK272:BK299" si="337">(R234-R272)^2</f>
        <v>9.6343647630399995E-9</v>
      </c>
      <c r="BL272" s="33">
        <f t="shared" ref="BL272:BL299" si="338">(S234-S272)^2</f>
        <v>3.2903531545600001E-7</v>
      </c>
      <c r="BM272" s="33">
        <f t="shared" ref="BM272:BM299" si="339">(T234-T272)^2</f>
        <v>3.9572747040999998E-6</v>
      </c>
      <c r="BN272" s="33">
        <f t="shared" ref="BN272:BN299" si="340">(U234-U272)^2</f>
        <v>1.8329957822499998E-5</v>
      </c>
      <c r="BO272" s="33">
        <f t="shared" ref="BO272:BO299" si="341">(V234-V272)^2</f>
        <v>4.5773749296899996E-5</v>
      </c>
      <c r="BP272" s="33">
        <f t="shared" ref="BP272:BP299" si="342">(W234-W272)^2</f>
        <v>1.2911776900000001E-4</v>
      </c>
      <c r="BQ272" s="33">
        <f t="shared" ref="BQ272:BQ299" si="343">(X234-X272)^2</f>
        <v>5.0340999424000003E-4</v>
      </c>
      <c r="BR272" s="33">
        <f t="shared" ref="BR272:BR299" si="344">(Y234-Y272)^2</f>
        <v>1.5136923984400003E-3</v>
      </c>
      <c r="BS272" s="33">
        <f t="shared" ref="BS272:BS299" si="345">(Z234-Z272)^2</f>
        <v>2.6864525610000001E-3</v>
      </c>
      <c r="BT272" s="33">
        <f t="shared" ref="BT272:BT299" si="346">(AA234-AA272)^2</f>
        <v>3.0844694439999998E-3</v>
      </c>
      <c r="BU272" s="33">
        <f t="shared" ref="BU272:BU299" si="347">(AB234-AB272)^2</f>
        <v>3.0420740250000004E-3</v>
      </c>
      <c r="BV272" s="33">
        <f t="shared" ref="BV272:BV299" si="348">(AC234-AC272)^2</f>
        <v>3.24847562116E-3</v>
      </c>
      <c r="BW272" s="33">
        <f t="shared" ref="BW272:BW299" si="349">(AD234-AD272)^2</f>
        <v>3.5374659475599997E-3</v>
      </c>
      <c r="BX272" s="33">
        <f t="shared" ref="BX272:BX299" si="350">(AE234-AE272)^2</f>
        <v>3.4610983272099997E-3</v>
      </c>
      <c r="BY272" s="33">
        <f t="shared" ref="BY272:BY299" si="351">(AF234-AF272)^2</f>
        <v>3.1249553416900001E-3</v>
      </c>
      <c r="BZ272" s="33">
        <f t="shared" ref="BZ272:BZ299" si="352">(AG234-AG272)^2</f>
        <v>2.90085651216E-3</v>
      </c>
      <c r="CA272" s="33">
        <f t="shared" ref="CA272:CA299" si="353">(AH234-AH272)^2</f>
        <v>2.9465789497600003E-3</v>
      </c>
      <c r="CB272" s="33">
        <f t="shared" ref="CB272:CB299" si="354">(AI234-AI272)^2</f>
        <v>3.2418789062500001E-3</v>
      </c>
      <c r="CC272" s="33">
        <f t="shared" ref="CC272:CC299" si="355">(AJ234-AJ272)^2</f>
        <v>3.6557501838399998E-3</v>
      </c>
      <c r="CD272" s="33">
        <f t="shared" ref="CD272:CD299" si="356">(AK234-AK272)^2</f>
        <v>3.8994404702500001E-3</v>
      </c>
      <c r="CE272" s="33">
        <f t="shared" ref="CE272:CE299" si="357">(AL234-AL272)^2</f>
        <v>3.6439694440899995E-3</v>
      </c>
      <c r="CF272" s="33">
        <f t="shared" ref="CF272:CF299" si="358">(AM234-AM272)^2</f>
        <v>2.8372774092099997E-3</v>
      </c>
      <c r="CG272" s="33">
        <f t="shared" ref="CG272:CG299" si="359">(AN234-AN272)^2</f>
        <v>1.8007377120100004E-3</v>
      </c>
      <c r="CH272" s="33">
        <f t="shared" ref="CH272:CH299" si="360">(AO234-AO272)^2</f>
        <v>9.2974376888999997E-4</v>
      </c>
      <c r="CI272" s="33">
        <f t="shared" ref="CI272:CI299" si="361">(AP234-AP272)^2</f>
        <v>3.94856641E-4</v>
      </c>
      <c r="CJ272" s="33">
        <f t="shared" ref="CJ272:CJ299" si="362">(AQ234-AQ272)^2</f>
        <v>1.4088977809000001E-4</v>
      </c>
      <c r="CK272" s="33">
        <f t="shared" ref="CK272:CK299" si="363">(AR234-AR272)^2</f>
        <v>4.3563960089999997E-5</v>
      </c>
      <c r="CL272" s="33">
        <f t="shared" ref="CL272:CL299" si="364">(AS234-AS272)^2</f>
        <v>1.21390224921E-5</v>
      </c>
      <c r="CM272" s="33">
        <f t="shared" ref="CM272:CM299" si="365">(AT234-AT272)^2</f>
        <v>3.1723172100000005E-6</v>
      </c>
      <c r="CN272" s="33">
        <f t="shared" ref="CN272:CN299" si="366">(AU234-AU272)^2</f>
        <v>7.9769905959999989E-7</v>
      </c>
      <c r="CO272" s="33">
        <f t="shared" ref="CO272:CO299" si="367">(AV234-AV272)^2</f>
        <v>1.9258932250000001E-7</v>
      </c>
      <c r="CP272" s="33">
        <f t="shared" ref="CP272:CP299" si="368">(AW234-AW272)^2</f>
        <v>4.3378059075999993E-8</v>
      </c>
      <c r="CQ272" s="33">
        <f t="shared" ref="CQ272:CQ299" si="369">(AX234-AX272)^2</f>
        <v>8.7525193140100007E-9</v>
      </c>
      <c r="CR272" s="33">
        <f t="shared" ref="CR272:CR299" si="370">(AY234-AY272)^2</f>
        <v>1.5236141222499999E-9</v>
      </c>
      <c r="CS272" s="33">
        <f t="shared" ref="CS272:CS299" si="371">(AZ234-AZ272)^2</f>
        <v>2.2243336164E-10</v>
      </c>
      <c r="CT272" s="33">
        <f t="shared" ref="CT272:CT299" si="372">(BA234-BA272)^2</f>
        <v>2.6719904956899996E-11</v>
      </c>
      <c r="CU272" s="33">
        <f t="shared" ref="CU272:CU299" si="373">(BB234-BB272)^2</f>
        <v>2.6088710400000001E-12</v>
      </c>
      <c r="CV272" s="33">
        <f t="shared" ref="CV272:CV299" si="374">(BC234-BC272)^2</f>
        <v>2.05422871696E-13</v>
      </c>
    </row>
    <row r="273" spans="1:100" s="33" customFormat="1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L273" s="11">
        <f t="shared" si="335"/>
        <v>1992</v>
      </c>
      <c r="M273" s="91">
        <f>+rep!B255</f>
        <v>2.39977E-12</v>
      </c>
      <c r="N273" s="91">
        <f>+rep!C255</f>
        <v>2.09663E-10</v>
      </c>
      <c r="O273" s="91">
        <f>+rep!D255</f>
        <v>1.0610899999999999E-8</v>
      </c>
      <c r="P273" s="91">
        <f>+rep!E255</f>
        <v>3.1169000000000001E-7</v>
      </c>
      <c r="Q273" s="91">
        <f>+rep!F255</f>
        <v>5.3263199999999999E-6</v>
      </c>
      <c r="R273" s="91">
        <f>+rep!G255</f>
        <v>5.3102500000000002E-5</v>
      </c>
      <c r="S273" s="91">
        <f>+rep!H255</f>
        <v>3.1035600000000002E-4</v>
      </c>
      <c r="T273" s="91">
        <f>+rep!I255</f>
        <v>1.07664E-3</v>
      </c>
      <c r="U273" s="91">
        <f>+rep!J255</f>
        <v>2.3204100000000002E-3</v>
      </c>
      <c r="V273" s="91">
        <f>+rep!K255</f>
        <v>3.6901799999999999E-3</v>
      </c>
      <c r="W273" s="91">
        <f>+rep!L255</f>
        <v>6.3179100000000004E-3</v>
      </c>
      <c r="X273" s="91">
        <f>+rep!M255</f>
        <v>1.29301E-2</v>
      </c>
      <c r="Y273" s="91">
        <f>+rep!N255</f>
        <v>2.40305E-2</v>
      </c>
      <c r="Z273" s="91">
        <f>+rep!O255</f>
        <v>3.6987100000000002E-2</v>
      </c>
      <c r="AA273" s="91">
        <f>+rep!P255</f>
        <v>5.1081399999999999E-2</v>
      </c>
      <c r="AB273" s="91">
        <f>+rep!Q255</f>
        <v>6.8338700000000002E-2</v>
      </c>
      <c r="AC273" s="91">
        <f>+rep!R255</f>
        <v>8.5917499999999994E-2</v>
      </c>
      <c r="AD273" s="91">
        <f>+rep!S255</f>
        <v>9.4903399999999999E-2</v>
      </c>
      <c r="AE273" s="91">
        <f>+rep!T255</f>
        <v>9.0851000000000001E-2</v>
      </c>
      <c r="AF273" s="91">
        <f>+rep!U255</f>
        <v>7.8900499999999998E-2</v>
      </c>
      <c r="AG273" s="91">
        <f>+rep!V255</f>
        <v>6.6403400000000001E-2</v>
      </c>
      <c r="AH273" s="91">
        <f>+rep!W255</f>
        <v>5.6316699999999997E-2</v>
      </c>
      <c r="AI273" s="91">
        <f>+rep!X255</f>
        <v>4.8587699999999998E-2</v>
      </c>
      <c r="AJ273" s="91">
        <f>+rep!Y255</f>
        <v>4.3131799999999998E-2</v>
      </c>
      <c r="AK273" s="91">
        <f>+rep!Z255</f>
        <v>3.9888300000000002E-2</v>
      </c>
      <c r="AL273" s="91">
        <f>+rep!AA255</f>
        <v>3.7976900000000001E-2</v>
      </c>
      <c r="AM273" s="91">
        <f>+rep!AB255</f>
        <v>3.5898699999999999E-2</v>
      </c>
      <c r="AN273" s="91">
        <f>+rep!AC255</f>
        <v>3.2398299999999998E-2</v>
      </c>
      <c r="AO273" s="91">
        <f>+rep!AD255</f>
        <v>2.7135200000000002E-2</v>
      </c>
      <c r="AP273" s="91">
        <f>+rep!AE255</f>
        <v>2.0755800000000001E-2</v>
      </c>
      <c r="AQ273" s="91">
        <f>+rep!AF255</f>
        <v>1.4404200000000001E-2</v>
      </c>
      <c r="AR273" s="91">
        <f>+rep!AG255</f>
        <v>9.0690800000000002E-3</v>
      </c>
      <c r="AS273" s="91">
        <f>+rep!AH255</f>
        <v>5.2033000000000001E-3</v>
      </c>
      <c r="AT273" s="91">
        <f>+rep!AI255</f>
        <v>2.7406700000000002E-3</v>
      </c>
      <c r="AU273" s="91">
        <f>+rep!AJ255</f>
        <v>1.3372900000000001E-3</v>
      </c>
      <c r="AV273" s="91">
        <f>+rep!AK255</f>
        <v>6.0988199999999996E-4</v>
      </c>
      <c r="AW273" s="91">
        <f>+rep!AL255</f>
        <v>2.6163100000000002E-4</v>
      </c>
      <c r="AX273" s="91">
        <f>+rep!AM255</f>
        <v>1.0576799999999999E-4</v>
      </c>
      <c r="AY273" s="91">
        <f>+rep!AN255</f>
        <v>4.0156800000000001E-5</v>
      </c>
      <c r="AZ273" s="91">
        <f>+rep!AO255</f>
        <v>1.42125E-5</v>
      </c>
      <c r="BA273" s="91">
        <f>+rep!AP255</f>
        <v>4.6459300000000003E-6</v>
      </c>
      <c r="BB273" s="91">
        <f>+rep!AQ255</f>
        <v>1.3901799999999999E-6</v>
      </c>
      <c r="BC273" s="91">
        <f>+rep!AR255</f>
        <v>3.77913E-7</v>
      </c>
      <c r="BE273" s="33">
        <v>1992</v>
      </c>
      <c r="BF273" s="33">
        <f t="shared" si="334"/>
        <v>5.7588960528999999E-24</v>
      </c>
      <c r="BG273" s="33">
        <f t="shared" ref="BG273:BG299" si="375">(N235-N273)^2</f>
        <v>4.3958573569000001E-20</v>
      </c>
      <c r="BH273" s="33">
        <f t="shared" ref="BH273:BH299" si="376">(O235-O273)^2</f>
        <v>1.1259119881E-16</v>
      </c>
      <c r="BI273" s="33">
        <f t="shared" ref="BI273:BI299" si="377">(P235-P273)^2</f>
        <v>9.71506561E-14</v>
      </c>
      <c r="BJ273" s="33">
        <f t="shared" si="336"/>
        <v>2.8369684742399999E-11</v>
      </c>
      <c r="BK273" s="33">
        <f t="shared" si="337"/>
        <v>2.8198755062500003E-9</v>
      </c>
      <c r="BL273" s="33">
        <f t="shared" si="338"/>
        <v>9.6320846736000007E-8</v>
      </c>
      <c r="BM273" s="33">
        <f t="shared" si="339"/>
        <v>1.1591536896000001E-6</v>
      </c>
      <c r="BN273" s="33">
        <f t="shared" si="340"/>
        <v>5.384302568100001E-6</v>
      </c>
      <c r="BO273" s="33">
        <f t="shared" si="341"/>
        <v>1.36174284324E-5</v>
      </c>
      <c r="BP273" s="33">
        <f t="shared" si="342"/>
        <v>3.9915986768100004E-5</v>
      </c>
      <c r="BQ273" s="33">
        <f t="shared" si="343"/>
        <v>1.6718748601E-4</v>
      </c>
      <c r="BR273" s="33">
        <f t="shared" si="344"/>
        <v>5.7746493024999994E-4</v>
      </c>
      <c r="BS273" s="33">
        <f t="shared" si="345"/>
        <v>1.3680455664100001E-3</v>
      </c>
      <c r="BT273" s="33">
        <f t="shared" si="346"/>
        <v>2.6093094259600001E-3</v>
      </c>
      <c r="BU273" s="33">
        <f t="shared" si="347"/>
        <v>4.6701779176900006E-3</v>
      </c>
      <c r="BV273" s="33">
        <f t="shared" si="348"/>
        <v>7.3818168062499993E-3</v>
      </c>
      <c r="BW273" s="33">
        <f t="shared" si="349"/>
        <v>9.0066553315600005E-3</v>
      </c>
      <c r="BX273" s="33">
        <f t="shared" si="350"/>
        <v>8.2539042010000008E-3</v>
      </c>
      <c r="BY273" s="33">
        <f t="shared" si="351"/>
        <v>6.2252889002499994E-3</v>
      </c>
      <c r="BZ273" s="33">
        <f t="shared" si="352"/>
        <v>4.4094115315600002E-3</v>
      </c>
      <c r="CA273" s="33">
        <f t="shared" si="353"/>
        <v>3.1715706988899996E-3</v>
      </c>
      <c r="CB273" s="33">
        <f t="shared" si="354"/>
        <v>2.3607645912899996E-3</v>
      </c>
      <c r="CC273" s="33">
        <f t="shared" si="355"/>
        <v>1.8603521712399998E-3</v>
      </c>
      <c r="CD273" s="33">
        <f t="shared" si="356"/>
        <v>1.5910764768900002E-3</v>
      </c>
      <c r="CE273" s="33">
        <f t="shared" si="357"/>
        <v>1.4422449336100002E-3</v>
      </c>
      <c r="CF273" s="33">
        <f t="shared" si="358"/>
        <v>1.28871666169E-3</v>
      </c>
      <c r="CG273" s="33">
        <f t="shared" si="359"/>
        <v>1.0496498428899999E-3</v>
      </c>
      <c r="CH273" s="33">
        <f t="shared" si="360"/>
        <v>7.3631907904000006E-4</v>
      </c>
      <c r="CI273" s="33">
        <f t="shared" si="361"/>
        <v>4.3080323364000004E-4</v>
      </c>
      <c r="CJ273" s="33">
        <f t="shared" si="362"/>
        <v>2.0748097764000003E-4</v>
      </c>
      <c r="CK273" s="33">
        <f t="shared" si="363"/>
        <v>8.22482120464E-5</v>
      </c>
      <c r="CL273" s="33">
        <f t="shared" si="364"/>
        <v>2.7074330890000003E-5</v>
      </c>
      <c r="CM273" s="33">
        <f t="shared" si="365"/>
        <v>7.5112720489000011E-6</v>
      </c>
      <c r="CN273" s="33">
        <f t="shared" si="366"/>
        <v>1.7883445441000002E-6</v>
      </c>
      <c r="CO273" s="33">
        <f t="shared" si="367"/>
        <v>3.7195605392399995E-7</v>
      </c>
      <c r="CP273" s="33">
        <f t="shared" si="368"/>
        <v>6.8450780161000004E-8</v>
      </c>
      <c r="CQ273" s="33">
        <f t="shared" si="369"/>
        <v>1.1186869823999998E-8</v>
      </c>
      <c r="CR273" s="33">
        <f t="shared" si="370"/>
        <v>1.6125685862400001E-9</v>
      </c>
      <c r="CS273" s="33">
        <f t="shared" si="371"/>
        <v>2.0199515625000001E-10</v>
      </c>
      <c r="CT273" s="33">
        <f t="shared" si="372"/>
        <v>2.1584665564900003E-11</v>
      </c>
      <c r="CU273" s="33">
        <f t="shared" si="373"/>
        <v>1.9326004323999997E-12</v>
      </c>
      <c r="CV273" s="33">
        <f t="shared" si="374"/>
        <v>1.4281823556900001E-13</v>
      </c>
    </row>
    <row r="274" spans="1:100" s="33" customFormat="1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L274" s="11">
        <f t="shared" si="335"/>
        <v>1993</v>
      </c>
      <c r="M274" s="91">
        <f>+rep!B256</f>
        <v>1.3929000000000001E-12</v>
      </c>
      <c r="N274" s="91">
        <f>+rep!C256</f>
        <v>1.2169500000000001E-10</v>
      </c>
      <c r="O274" s="91">
        <f>+rep!D256</f>
        <v>6.1588799999999997E-9</v>
      </c>
      <c r="P274" s="91">
        <f>+rep!E256</f>
        <v>1.80914E-7</v>
      </c>
      <c r="Q274" s="91">
        <f>+rep!F256</f>
        <v>3.0915299999999999E-6</v>
      </c>
      <c r="R274" s="91">
        <f>+rep!G256</f>
        <v>3.0821600000000003E-5</v>
      </c>
      <c r="S274" s="91">
        <f>+rep!H256</f>
        <v>1.8012700000000001E-4</v>
      </c>
      <c r="T274" s="91">
        <f>+rep!I256</f>
        <v>6.2477300000000002E-4</v>
      </c>
      <c r="U274" s="91">
        <f>+rep!J256</f>
        <v>1.34577E-3</v>
      </c>
      <c r="V274" s="91">
        <f>+rep!K256</f>
        <v>2.1365300000000002E-3</v>
      </c>
      <c r="W274" s="91">
        <f>+rep!L256</f>
        <v>3.6493099999999998E-3</v>
      </c>
      <c r="X274" s="91">
        <f>+rep!M256</f>
        <v>7.4719599999999997E-3</v>
      </c>
      <c r="Y274" s="91">
        <f>+rep!N256</f>
        <v>1.3958999999999999E-2</v>
      </c>
      <c r="Z274" s="91">
        <f>+rep!O256</f>
        <v>2.1808999999999999E-2</v>
      </c>
      <c r="AA274" s="91">
        <f>+rep!P256</f>
        <v>3.11998E-2</v>
      </c>
      <c r="AB274" s="91">
        <f>+rep!Q256</f>
        <v>4.4534999999999998E-2</v>
      </c>
      <c r="AC274" s="91">
        <f>+rep!R256</f>
        <v>6.1942499999999998E-2</v>
      </c>
      <c r="AD274" s="91">
        <f>+rep!S256</f>
        <v>7.9388600000000004E-2</v>
      </c>
      <c r="AE274" s="91">
        <f>+rep!T256</f>
        <v>9.2679999999999998E-2</v>
      </c>
      <c r="AF274" s="91">
        <f>+rep!U256</f>
        <v>9.9633100000000002E-2</v>
      </c>
      <c r="AG274" s="91">
        <f>+rep!V256</f>
        <v>9.8557400000000003E-2</v>
      </c>
      <c r="AH274" s="91">
        <f>+rep!W256</f>
        <v>8.8933100000000001E-2</v>
      </c>
      <c r="AI274" s="91">
        <f>+rep!X256</f>
        <v>7.3657700000000007E-2</v>
      </c>
      <c r="AJ274" s="91">
        <f>+rep!Y256</f>
        <v>5.7794199999999997E-2</v>
      </c>
      <c r="AK274" s="91">
        <f>+rep!Z256</f>
        <v>4.5025299999999997E-2</v>
      </c>
      <c r="AL274" s="91">
        <f>+rep!AA256</f>
        <v>3.6229200000000003E-2</v>
      </c>
      <c r="AM274" s="91">
        <f>+rep!AB256</f>
        <v>3.0508199999999999E-2</v>
      </c>
      <c r="AN274" s="91">
        <f>+rep!AC256</f>
        <v>2.6471000000000001E-2</v>
      </c>
      <c r="AO274" s="91">
        <f>+rep!AD256</f>
        <v>2.2891100000000001E-2</v>
      </c>
      <c r="AP274" s="91">
        <f>+rep!AE256</f>
        <v>1.90368E-2</v>
      </c>
      <c r="AQ274" s="91">
        <f>+rep!AF256</f>
        <v>1.4806E-2</v>
      </c>
      <c r="AR274" s="91">
        <f>+rep!AG256</f>
        <v>1.0581E-2</v>
      </c>
      <c r="AS274" s="91">
        <f>+rep!AH256</f>
        <v>6.8830499999999999E-3</v>
      </c>
      <c r="AT274" s="91">
        <f>+rep!AI256</f>
        <v>4.0598199999999996E-3</v>
      </c>
      <c r="AU274" s="91">
        <f>+rep!AJ256</f>
        <v>2.1701300000000001E-3</v>
      </c>
      <c r="AV274" s="91">
        <f>+rep!AK256</f>
        <v>1.0528200000000001E-3</v>
      </c>
      <c r="AW274" s="91">
        <f>+rep!AL256</f>
        <v>4.6468799999999999E-4</v>
      </c>
      <c r="AX274" s="91">
        <f>+rep!AM256</f>
        <v>1.87085E-4</v>
      </c>
      <c r="AY274" s="91">
        <f>+rep!AN256</f>
        <v>6.8855200000000004E-5</v>
      </c>
      <c r="AZ274" s="91">
        <f>+rep!AO256</f>
        <v>2.3195599999999999E-5</v>
      </c>
      <c r="BA274" s="91">
        <f>+rep!AP256</f>
        <v>7.1529499999999998E-6</v>
      </c>
      <c r="BB274" s="91">
        <f>+rep!AQ256</f>
        <v>2.0168599999999999E-6</v>
      </c>
      <c r="BC274" s="91">
        <f>+rep!AR256</f>
        <v>5.1882000000000004E-7</v>
      </c>
      <c r="BE274" s="33">
        <v>1993</v>
      </c>
      <c r="BF274" s="33">
        <f t="shared" si="334"/>
        <v>1.94017041E-24</v>
      </c>
      <c r="BG274" s="33">
        <f t="shared" si="375"/>
        <v>1.4809673025000004E-20</v>
      </c>
      <c r="BH274" s="33">
        <f t="shared" si="376"/>
        <v>3.7931802854399999E-17</v>
      </c>
      <c r="BI274" s="33">
        <f t="shared" si="377"/>
        <v>3.2729875396000002E-14</v>
      </c>
      <c r="BJ274" s="33">
        <f t="shared" si="336"/>
        <v>9.5575577408999997E-12</v>
      </c>
      <c r="BK274" s="33">
        <f t="shared" si="337"/>
        <v>9.4997102656000028E-10</v>
      </c>
      <c r="BL274" s="33">
        <f t="shared" si="338"/>
        <v>3.2445736129000001E-8</v>
      </c>
      <c r="BM274" s="33">
        <f t="shared" si="339"/>
        <v>3.9034130152900002E-7</v>
      </c>
      <c r="BN274" s="33">
        <f t="shared" si="340"/>
        <v>1.8110968929000001E-6</v>
      </c>
      <c r="BO274" s="33">
        <f t="shared" si="341"/>
        <v>4.5647604409000009E-6</v>
      </c>
      <c r="BP274" s="33">
        <f t="shared" si="342"/>
        <v>1.3317463476099999E-5</v>
      </c>
      <c r="BQ274" s="33">
        <f t="shared" si="343"/>
        <v>5.5830186241599995E-5</v>
      </c>
      <c r="BR274" s="33">
        <f t="shared" si="344"/>
        <v>1.9485368099999998E-4</v>
      </c>
      <c r="BS274" s="33">
        <f t="shared" si="345"/>
        <v>4.7563248099999995E-4</v>
      </c>
      <c r="BT274" s="33">
        <f t="shared" si="346"/>
        <v>9.7342752004000001E-4</v>
      </c>
      <c r="BU274" s="33">
        <f t="shared" si="347"/>
        <v>1.9833662249999998E-3</v>
      </c>
      <c r="BV274" s="33">
        <f t="shared" si="348"/>
        <v>3.8368733062499995E-3</v>
      </c>
      <c r="BW274" s="33">
        <f t="shared" si="349"/>
        <v>6.3025498099600003E-3</v>
      </c>
      <c r="BX274" s="33">
        <f t="shared" si="350"/>
        <v>8.5895824000000003E-3</v>
      </c>
      <c r="BY274" s="33">
        <f t="shared" si="351"/>
        <v>9.9267546156099999E-3</v>
      </c>
      <c r="BZ274" s="33">
        <f t="shared" si="352"/>
        <v>9.713561094760001E-3</v>
      </c>
      <c r="CA274" s="33">
        <f t="shared" si="353"/>
        <v>7.909096275610001E-3</v>
      </c>
      <c r="CB274" s="33">
        <f t="shared" si="354"/>
        <v>5.425456769290001E-3</v>
      </c>
      <c r="CC274" s="33">
        <f t="shared" si="355"/>
        <v>3.3401695536399998E-3</v>
      </c>
      <c r="CD274" s="33">
        <f t="shared" si="356"/>
        <v>2.0272776400899997E-3</v>
      </c>
      <c r="CE274" s="33">
        <f t="shared" si="357"/>
        <v>1.3125549326400002E-3</v>
      </c>
      <c r="CF274" s="33">
        <f t="shared" si="358"/>
        <v>9.3075026723999992E-4</v>
      </c>
      <c r="CG274" s="33">
        <f t="shared" si="359"/>
        <v>7.0071384100000005E-4</v>
      </c>
      <c r="CH274" s="33">
        <f t="shared" si="360"/>
        <v>5.2400245921000008E-4</v>
      </c>
      <c r="CI274" s="33">
        <f t="shared" si="361"/>
        <v>3.6239975424E-4</v>
      </c>
      <c r="CJ274" s="33">
        <f t="shared" si="362"/>
        <v>2.1921763599999999E-4</v>
      </c>
      <c r="CK274" s="33">
        <f t="shared" si="363"/>
        <v>1.1195756100000001E-4</v>
      </c>
      <c r="CL274" s="33">
        <f t="shared" si="364"/>
        <v>4.7376377302500002E-5</v>
      </c>
      <c r="CM274" s="33">
        <f t="shared" si="365"/>
        <v>1.6482138432399996E-5</v>
      </c>
      <c r="CN274" s="33">
        <f t="shared" si="366"/>
        <v>4.7094642169000006E-6</v>
      </c>
      <c r="CO274" s="33">
        <f t="shared" si="367"/>
        <v>1.1084299524000002E-6</v>
      </c>
      <c r="CP274" s="33">
        <f t="shared" si="368"/>
        <v>2.15934937344E-7</v>
      </c>
      <c r="CQ274" s="33">
        <f t="shared" si="369"/>
        <v>3.5000797225000004E-8</v>
      </c>
      <c r="CR274" s="33">
        <f t="shared" si="370"/>
        <v>4.7410385670400008E-9</v>
      </c>
      <c r="CS274" s="33">
        <f t="shared" si="371"/>
        <v>5.3803585935999992E-10</v>
      </c>
      <c r="CT274" s="33">
        <f t="shared" si="372"/>
        <v>5.1164693702499998E-11</v>
      </c>
      <c r="CU274" s="33">
        <f t="shared" si="373"/>
        <v>4.0677242595999997E-12</v>
      </c>
      <c r="CV274" s="33">
        <f t="shared" si="374"/>
        <v>2.6917419240000004E-13</v>
      </c>
    </row>
    <row r="275" spans="1:100" s="33" customFormat="1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L275" s="11">
        <f t="shared" si="335"/>
        <v>1994</v>
      </c>
      <c r="M275" s="91">
        <f>+rep!B257</f>
        <v>1.3957799999999999E-12</v>
      </c>
      <c r="N275" s="91">
        <f>+rep!C257</f>
        <v>1.2194500000000001E-10</v>
      </c>
      <c r="O275" s="91">
        <f>+rep!D257</f>
        <v>6.1712800000000002E-9</v>
      </c>
      <c r="P275" s="91">
        <f>+rep!E257</f>
        <v>1.81259E-7</v>
      </c>
      <c r="Q275" s="91">
        <f>+rep!F257</f>
        <v>3.0966499999999998E-6</v>
      </c>
      <c r="R275" s="91">
        <f>+rep!G257</f>
        <v>3.0852200000000003E-5</v>
      </c>
      <c r="S275" s="91">
        <f>+rep!H257</f>
        <v>1.79953E-4</v>
      </c>
      <c r="T275" s="91">
        <f>+rep!I257</f>
        <v>6.2003199999999996E-4</v>
      </c>
      <c r="U275" s="91">
        <f>+rep!J257</f>
        <v>1.3030100000000001E-3</v>
      </c>
      <c r="V275" s="91">
        <f>+rep!K257</f>
        <v>1.9018800000000001E-3</v>
      </c>
      <c r="W275" s="91">
        <f>+rep!L257</f>
        <v>2.7740999999999998E-3</v>
      </c>
      <c r="X275" s="91">
        <f>+rep!M257</f>
        <v>5.1552799999999999E-3</v>
      </c>
      <c r="Y275" s="91">
        <f>+rep!N257</f>
        <v>9.4134100000000005E-3</v>
      </c>
      <c r="Z275" s="91">
        <f>+rep!O257</f>
        <v>1.46421E-2</v>
      </c>
      <c r="AA275" s="91">
        <f>+rep!P257</f>
        <v>2.0930199999999999E-2</v>
      </c>
      <c r="AB275" s="91">
        <f>+rep!Q257</f>
        <v>3.0014699999999998E-2</v>
      </c>
      <c r="AC275" s="91">
        <f>+rep!R257</f>
        <v>4.2387399999999999E-2</v>
      </c>
      <c r="AD275" s="91">
        <f>+rep!S257</f>
        <v>5.6153399999999999E-2</v>
      </c>
      <c r="AE275" s="91">
        <f>+rep!T257</f>
        <v>6.9644200000000003E-2</v>
      </c>
      <c r="AF275" s="91">
        <f>+rep!U257</f>
        <v>8.22904E-2</v>
      </c>
      <c r="AG275" s="91">
        <f>+rep!V257</f>
        <v>9.2498499999999997E-2</v>
      </c>
      <c r="AH275" s="91">
        <f>+rep!W257</f>
        <v>9.7309300000000001E-2</v>
      </c>
      <c r="AI275" s="91">
        <f>+rep!X257</f>
        <v>9.4679100000000002E-2</v>
      </c>
      <c r="AJ275" s="91">
        <f>+rep!Y257</f>
        <v>8.5016400000000006E-2</v>
      </c>
      <c r="AK275" s="91">
        <f>+rep!Z257</f>
        <v>7.0839100000000002E-2</v>
      </c>
      <c r="AL275" s="91">
        <f>+rep!AA257</f>
        <v>5.5587600000000001E-2</v>
      </c>
      <c r="AM275" s="91">
        <f>+rep!AB257</f>
        <v>4.2206E-2</v>
      </c>
      <c r="AN275" s="91">
        <f>+rep!AC257</f>
        <v>3.2074499999999999E-2</v>
      </c>
      <c r="AO275" s="91">
        <f>+rep!AD257</f>
        <v>2.4957900000000002E-2</v>
      </c>
      <c r="AP275" s="91">
        <f>+rep!AE257</f>
        <v>1.9801099999999999E-2</v>
      </c>
      <c r="AQ275" s="91">
        <f>+rep!AF257</f>
        <v>1.55931E-2</v>
      </c>
      <c r="AR275" s="91">
        <f>+rep!AG257</f>
        <v>1.17996E-2</v>
      </c>
      <c r="AS275" s="91">
        <f>+rep!AH257</f>
        <v>8.3585499999999993E-3</v>
      </c>
      <c r="AT275" s="91">
        <f>+rep!AI257</f>
        <v>5.4467999999999999E-3</v>
      </c>
      <c r="AU275" s="91">
        <f>+rep!AJ257</f>
        <v>3.2309999999999999E-3</v>
      </c>
      <c r="AV275" s="91">
        <f>+rep!AK257</f>
        <v>1.7343700000000001E-3</v>
      </c>
      <c r="AW275" s="91">
        <f>+rep!AL257</f>
        <v>8.3983799999999998E-4</v>
      </c>
      <c r="AX275" s="91">
        <f>+rep!AM257</f>
        <v>3.6630099999999997E-4</v>
      </c>
      <c r="AY275" s="91">
        <f>+rep!AN257</f>
        <v>1.4381100000000001E-4</v>
      </c>
      <c r="AZ275" s="91">
        <f>+rep!AO257</f>
        <v>5.0812500000000002E-5</v>
      </c>
      <c r="BA275" s="91">
        <f>+rep!AP257</f>
        <v>1.6156800000000001E-5</v>
      </c>
      <c r="BB275" s="91">
        <f>+rep!AQ257</f>
        <v>4.6230399999999999E-6</v>
      </c>
      <c r="BC275" s="91">
        <f>+rep!AR257</f>
        <v>1.19026E-6</v>
      </c>
      <c r="BE275" s="33">
        <v>1994</v>
      </c>
      <c r="BF275" s="33">
        <f t="shared" si="334"/>
        <v>1.9482018083999999E-24</v>
      </c>
      <c r="BG275" s="33">
        <f t="shared" si="375"/>
        <v>1.4870583025000002E-20</v>
      </c>
      <c r="BH275" s="33">
        <f t="shared" si="376"/>
        <v>3.8084696838400003E-17</v>
      </c>
      <c r="BI275" s="33">
        <f t="shared" si="377"/>
        <v>3.2854825081E-14</v>
      </c>
      <c r="BJ275" s="33">
        <f t="shared" si="336"/>
        <v>9.5892412224999984E-12</v>
      </c>
      <c r="BK275" s="33">
        <f t="shared" si="337"/>
        <v>9.5185824484000011E-10</v>
      </c>
      <c r="BL275" s="33">
        <f t="shared" si="338"/>
        <v>3.2383082208999999E-8</v>
      </c>
      <c r="BM275" s="33">
        <f t="shared" si="339"/>
        <v>3.8443968102399996E-7</v>
      </c>
      <c r="BN275" s="33">
        <f t="shared" si="340"/>
        <v>1.6978350601000001E-6</v>
      </c>
      <c r="BO275" s="33">
        <f t="shared" si="341"/>
        <v>3.6171475344000002E-6</v>
      </c>
      <c r="BP275" s="33">
        <f t="shared" si="342"/>
        <v>7.6956308099999994E-6</v>
      </c>
      <c r="BQ275" s="33">
        <f t="shared" si="343"/>
        <v>2.65769118784E-5</v>
      </c>
      <c r="BR275" s="33">
        <f t="shared" si="344"/>
        <v>8.8612287828100016E-5</v>
      </c>
      <c r="BS275" s="33">
        <f t="shared" si="345"/>
        <v>2.1439109241000001E-4</v>
      </c>
      <c r="BT275" s="33">
        <f t="shared" si="346"/>
        <v>4.3807327203999999E-4</v>
      </c>
      <c r="BU275" s="33">
        <f t="shared" si="347"/>
        <v>9.0088221608999994E-4</v>
      </c>
      <c r="BV275" s="33">
        <f t="shared" si="348"/>
        <v>1.7966916787599998E-3</v>
      </c>
      <c r="BW275" s="33">
        <f t="shared" si="349"/>
        <v>3.1532043315600001E-3</v>
      </c>
      <c r="BX275" s="33">
        <f t="shared" si="350"/>
        <v>4.8503145936400005E-3</v>
      </c>
      <c r="BY275" s="33">
        <f t="shared" si="351"/>
        <v>6.7717099321600001E-3</v>
      </c>
      <c r="BZ275" s="33">
        <f t="shared" si="352"/>
        <v>8.5559725022499988E-3</v>
      </c>
      <c r="CA275" s="33">
        <f t="shared" si="353"/>
        <v>9.4690998664899995E-3</v>
      </c>
      <c r="CB275" s="33">
        <f t="shared" si="354"/>
        <v>8.9641319768100011E-3</v>
      </c>
      <c r="CC275" s="33">
        <f t="shared" si="355"/>
        <v>7.2277882689600007E-3</v>
      </c>
      <c r="CD275" s="33">
        <f t="shared" si="356"/>
        <v>5.01817808881E-3</v>
      </c>
      <c r="CE275" s="33">
        <f t="shared" si="357"/>
        <v>3.0899812737600002E-3</v>
      </c>
      <c r="CF275" s="33">
        <f t="shared" si="358"/>
        <v>1.7813464360000001E-3</v>
      </c>
      <c r="CG275" s="33">
        <f t="shared" si="359"/>
        <v>1.0287735502499998E-3</v>
      </c>
      <c r="CH275" s="33">
        <f t="shared" si="360"/>
        <v>6.2289677241000006E-4</v>
      </c>
      <c r="CI275" s="33">
        <f t="shared" si="361"/>
        <v>3.9208356120999996E-4</v>
      </c>
      <c r="CJ275" s="33">
        <f t="shared" si="362"/>
        <v>2.4314476761000002E-4</v>
      </c>
      <c r="CK275" s="33">
        <f t="shared" si="363"/>
        <v>1.3923056016000002E-4</v>
      </c>
      <c r="CL275" s="33">
        <f t="shared" si="364"/>
        <v>6.9865358102499988E-5</v>
      </c>
      <c r="CM275" s="33">
        <f t="shared" si="365"/>
        <v>2.9667630239999998E-5</v>
      </c>
      <c r="CN275" s="33">
        <f t="shared" si="366"/>
        <v>1.0439361E-5</v>
      </c>
      <c r="CO275" s="33">
        <f t="shared" si="367"/>
        <v>3.0080392969000001E-6</v>
      </c>
      <c r="CP275" s="33">
        <f t="shared" si="368"/>
        <v>7.0532786624399993E-7</v>
      </c>
      <c r="CQ275" s="33">
        <f t="shared" si="369"/>
        <v>1.3417642260099999E-7</v>
      </c>
      <c r="CR275" s="33">
        <f t="shared" si="370"/>
        <v>2.0681603721000002E-8</v>
      </c>
      <c r="CS275" s="33">
        <f t="shared" si="371"/>
        <v>2.5819101562500004E-9</v>
      </c>
      <c r="CT275" s="33">
        <f t="shared" si="372"/>
        <v>2.6104218624000001E-10</v>
      </c>
      <c r="CU275" s="33">
        <f t="shared" si="373"/>
        <v>2.13724988416E-11</v>
      </c>
      <c r="CV275" s="33">
        <f t="shared" si="374"/>
        <v>1.4167188676E-12</v>
      </c>
    </row>
    <row r="276" spans="1:100" s="33" customFormat="1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L276" s="11">
        <f t="shared" si="335"/>
        <v>1995</v>
      </c>
      <c r="M276" s="91">
        <f>+rep!B258</f>
        <v>1.03742E-12</v>
      </c>
      <c r="N276" s="91">
        <f>+rep!C258</f>
        <v>9.0637199999999996E-11</v>
      </c>
      <c r="O276" s="91">
        <f>+rep!D258</f>
        <v>4.5870799999999998E-9</v>
      </c>
      <c r="P276" s="91">
        <f>+rep!E258</f>
        <v>1.34743E-7</v>
      </c>
      <c r="Q276" s="91">
        <f>+rep!F258</f>
        <v>2.3025599999999999E-6</v>
      </c>
      <c r="R276" s="91">
        <f>+rep!G258</f>
        <v>2.2956099999999999E-5</v>
      </c>
      <c r="S276" s="91">
        <f>+rep!H258</f>
        <v>1.3416599999999999E-4</v>
      </c>
      <c r="T276" s="91">
        <f>+rep!I258</f>
        <v>4.6541099999999999E-4</v>
      </c>
      <c r="U276" s="91">
        <f>+rep!J258</f>
        <v>1.0028000000000001E-3</v>
      </c>
      <c r="V276" s="91">
        <f>+rep!K258</f>
        <v>1.5921100000000001E-3</v>
      </c>
      <c r="W276" s="91">
        <f>+rep!L258</f>
        <v>2.7077999999999998E-3</v>
      </c>
      <c r="X276" s="91">
        <f>+rep!M258</f>
        <v>5.4616600000000001E-3</v>
      </c>
      <c r="Y276" s="91">
        <f>+rep!N258</f>
        <v>9.8689499999999996E-3</v>
      </c>
      <c r="Z276" s="91">
        <f>+rep!O258</f>
        <v>1.44239E-2</v>
      </c>
      <c r="AA276" s="91">
        <f>+rep!P258</f>
        <v>1.8623399999999998E-2</v>
      </c>
      <c r="AB276" s="91">
        <f>+rep!Q258</f>
        <v>2.41987E-2</v>
      </c>
      <c r="AC276" s="91">
        <f>+rep!R258</f>
        <v>3.2382599999999997E-2</v>
      </c>
      <c r="AD276" s="91">
        <f>+rep!S258</f>
        <v>4.2200500000000002E-2</v>
      </c>
      <c r="AE276" s="91">
        <f>+rep!T258</f>
        <v>5.2546799999999998E-2</v>
      </c>
      <c r="AF276" s="91">
        <f>+rep!U258</f>
        <v>6.3387799999999994E-2</v>
      </c>
      <c r="AG276" s="91">
        <f>+rep!V258</f>
        <v>7.42593E-2</v>
      </c>
      <c r="AH276" s="91">
        <f>+rep!W258</f>
        <v>8.3516599999999996E-2</v>
      </c>
      <c r="AI276" s="91">
        <f>+rep!X258</f>
        <v>8.9282299999999995E-2</v>
      </c>
      <c r="AJ276" s="91">
        <f>+rep!Y258</f>
        <v>9.01478E-2</v>
      </c>
      <c r="AK276" s="91">
        <f>+rep!Z258</f>
        <v>8.5394700000000004E-2</v>
      </c>
      <c r="AL276" s="91">
        <f>+rep!AA258</f>
        <v>7.54861E-2</v>
      </c>
      <c r="AM276" s="91">
        <f>+rep!AB258</f>
        <v>6.2306399999999998E-2</v>
      </c>
      <c r="AN276" s="91">
        <f>+rep!AC258</f>
        <v>4.8480200000000001E-2</v>
      </c>
      <c r="AO276" s="91">
        <f>+rep!AD258</f>
        <v>3.62146E-2</v>
      </c>
      <c r="AP276" s="91">
        <f>+rep!AE258</f>
        <v>2.65484E-2</v>
      </c>
      <c r="AQ276" s="91">
        <f>+rep!AF258</f>
        <v>1.93913E-2</v>
      </c>
      <c r="AR276" s="91">
        <f>+rep!AG258</f>
        <v>1.40889E-2</v>
      </c>
      <c r="AS276" s="91">
        <f>+rep!AH258</f>
        <v>1.00006E-2</v>
      </c>
      <c r="AT276" s="91">
        <f>+rep!AI258</f>
        <v>6.76751E-3</v>
      </c>
      <c r="AU276" s="91">
        <f>+rep!AJ258</f>
        <v>4.2722100000000002E-3</v>
      </c>
      <c r="AV276" s="91">
        <f>+rep!AK258</f>
        <v>2.4767999999999999E-3</v>
      </c>
      <c r="AW276" s="91">
        <f>+rep!AL258</f>
        <v>1.3053299999999999E-3</v>
      </c>
      <c r="AX276" s="91">
        <f>+rep!AM258</f>
        <v>6.2143300000000001E-4</v>
      </c>
      <c r="AY276" s="91">
        <f>+rep!AN258</f>
        <v>2.66216E-4</v>
      </c>
      <c r="AZ276" s="91">
        <f>+rep!AO258</f>
        <v>1.02377E-4</v>
      </c>
      <c r="BA276" s="91">
        <f>+rep!AP258</f>
        <v>3.5289900000000002E-5</v>
      </c>
      <c r="BB276" s="91">
        <f>+rep!AQ258</f>
        <v>1.0893199999999999E-5</v>
      </c>
      <c r="BC276" s="91">
        <f>+rep!AR258</f>
        <v>3.0089800000000002E-6</v>
      </c>
      <c r="BE276" s="33">
        <v>1995</v>
      </c>
      <c r="BF276" s="33">
        <f t="shared" si="334"/>
        <v>1.0762402564E-24</v>
      </c>
      <c r="BG276" s="33">
        <f t="shared" si="375"/>
        <v>8.215102023839999E-21</v>
      </c>
      <c r="BH276" s="33">
        <f t="shared" si="376"/>
        <v>2.1041302926399998E-17</v>
      </c>
      <c r="BI276" s="33">
        <f t="shared" si="377"/>
        <v>1.8155676049000001E-14</v>
      </c>
      <c r="BJ276" s="33">
        <f t="shared" si="336"/>
        <v>5.3017825535999994E-12</v>
      </c>
      <c r="BK276" s="33">
        <f t="shared" si="337"/>
        <v>5.269825272099999E-10</v>
      </c>
      <c r="BL276" s="33">
        <f t="shared" si="338"/>
        <v>1.8000515555999998E-8</v>
      </c>
      <c r="BM276" s="33">
        <f t="shared" si="339"/>
        <v>2.1660739892099998E-7</v>
      </c>
      <c r="BN276" s="33">
        <f t="shared" si="340"/>
        <v>1.0056078400000002E-6</v>
      </c>
      <c r="BO276" s="33">
        <f t="shared" si="341"/>
        <v>2.5348142521000002E-6</v>
      </c>
      <c r="BP276" s="33">
        <f t="shared" si="342"/>
        <v>7.332180839999999E-6</v>
      </c>
      <c r="BQ276" s="33">
        <f t="shared" si="343"/>
        <v>2.9829729955600002E-5</v>
      </c>
      <c r="BR276" s="33">
        <f t="shared" si="344"/>
        <v>9.7396174102499996E-5</v>
      </c>
      <c r="BS276" s="33">
        <f t="shared" si="345"/>
        <v>2.0804889120999999E-4</v>
      </c>
      <c r="BT276" s="33">
        <f t="shared" si="346"/>
        <v>3.4683102755999994E-4</v>
      </c>
      <c r="BU276" s="33">
        <f t="shared" si="347"/>
        <v>5.8557708169000003E-4</v>
      </c>
      <c r="BV276" s="33">
        <f t="shared" si="348"/>
        <v>1.0486327827599999E-3</v>
      </c>
      <c r="BW276" s="33">
        <f t="shared" si="349"/>
        <v>1.7808822002500001E-3</v>
      </c>
      <c r="BX276" s="33">
        <f t="shared" si="350"/>
        <v>2.7611661902399998E-3</v>
      </c>
      <c r="BY276" s="33">
        <f t="shared" si="351"/>
        <v>4.0180131888399992E-3</v>
      </c>
      <c r="BZ276" s="33">
        <f t="shared" si="352"/>
        <v>5.5144436364900004E-3</v>
      </c>
      <c r="CA276" s="33">
        <f t="shared" si="353"/>
        <v>6.9750224755599994E-3</v>
      </c>
      <c r="CB276" s="33">
        <f t="shared" si="354"/>
        <v>7.9713290932899999E-3</v>
      </c>
      <c r="CC276" s="33">
        <f t="shared" si="355"/>
        <v>8.1266258448400002E-3</v>
      </c>
      <c r="CD276" s="33">
        <f t="shared" si="356"/>
        <v>7.292254788090001E-3</v>
      </c>
      <c r="CE276" s="33">
        <f t="shared" si="357"/>
        <v>5.6981512932099999E-3</v>
      </c>
      <c r="CF276" s="33">
        <f t="shared" si="358"/>
        <v>3.8820874809599999E-3</v>
      </c>
      <c r="CG276" s="33">
        <f t="shared" si="359"/>
        <v>2.35032979204E-3</v>
      </c>
      <c r="CH276" s="33">
        <f t="shared" si="360"/>
        <v>1.3114972531599999E-3</v>
      </c>
      <c r="CI276" s="33">
        <f t="shared" si="361"/>
        <v>7.0481754256000002E-4</v>
      </c>
      <c r="CJ276" s="33">
        <f t="shared" si="362"/>
        <v>3.7602251569000003E-4</v>
      </c>
      <c r="CK276" s="33">
        <f t="shared" si="363"/>
        <v>1.9849710320999999E-4</v>
      </c>
      <c r="CL276" s="33">
        <f t="shared" si="364"/>
        <v>1.0001200036E-4</v>
      </c>
      <c r="CM276" s="33">
        <f t="shared" si="365"/>
        <v>4.5799191600100003E-5</v>
      </c>
      <c r="CN276" s="33">
        <f t="shared" si="366"/>
        <v>1.8251778284100001E-5</v>
      </c>
      <c r="CO276" s="33">
        <f t="shared" si="367"/>
        <v>6.1345382399999993E-6</v>
      </c>
      <c r="CP276" s="33">
        <f t="shared" si="368"/>
        <v>1.7038864088999998E-6</v>
      </c>
      <c r="CQ276" s="33">
        <f t="shared" si="369"/>
        <v>3.8617897348900002E-7</v>
      </c>
      <c r="CR276" s="33">
        <f t="shared" si="370"/>
        <v>7.0870958655999998E-8</v>
      </c>
      <c r="CS276" s="33">
        <f t="shared" si="371"/>
        <v>1.0481050129E-8</v>
      </c>
      <c r="CT276" s="33">
        <f t="shared" si="372"/>
        <v>1.2453770420100002E-9</v>
      </c>
      <c r="CU276" s="33">
        <f t="shared" si="373"/>
        <v>1.1866180623999999E-10</v>
      </c>
      <c r="CV276" s="33">
        <f t="shared" si="374"/>
        <v>9.053960640400001E-12</v>
      </c>
    </row>
    <row r="277" spans="1:100" s="33" customFormat="1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L277" s="11">
        <f t="shared" si="335"/>
        <v>1996</v>
      </c>
      <c r="M277" s="91">
        <f>+rep!B259</f>
        <v>9.3476400000000003E-13</v>
      </c>
      <c r="N277" s="91">
        <f>+rep!C259</f>
        <v>8.1667999999999997E-11</v>
      </c>
      <c r="O277" s="91">
        <f>+rep!D259</f>
        <v>4.1330699999999997E-9</v>
      </c>
      <c r="P277" s="91">
        <f>+rep!E259</f>
        <v>1.2140099999999999E-7</v>
      </c>
      <c r="Q277" s="91">
        <f>+rep!F259</f>
        <v>2.07434E-6</v>
      </c>
      <c r="R277" s="91">
        <f>+rep!G259</f>
        <v>2.06747E-5</v>
      </c>
      <c r="S277" s="91">
        <f>+rep!H259</f>
        <v>1.20727E-4</v>
      </c>
      <c r="T277" s="91">
        <f>+rep!I259</f>
        <v>4.1757900000000001E-4</v>
      </c>
      <c r="U277" s="91">
        <f>+rep!J259</f>
        <v>8.9029500000000004E-4</v>
      </c>
      <c r="V277" s="91">
        <f>+rep!K259</f>
        <v>1.3663799999999999E-3</v>
      </c>
      <c r="W277" s="91">
        <f>+rep!L259</f>
        <v>2.1997200000000001E-3</v>
      </c>
      <c r="X277" s="91">
        <f>+rep!M259</f>
        <v>4.3532299999999996E-3</v>
      </c>
      <c r="Y277" s="91">
        <f>+rep!N259</f>
        <v>8.0558499999999998E-3</v>
      </c>
      <c r="Z277" s="91">
        <f>+rep!O259</f>
        <v>1.2497100000000001E-2</v>
      </c>
      <c r="AA277" s="91">
        <f>+rep!P259</f>
        <v>1.7625600000000002E-2</v>
      </c>
      <c r="AB277" s="91">
        <f>+rep!Q259</f>
        <v>2.4558300000000002E-2</v>
      </c>
      <c r="AC277" s="91">
        <f>+rep!R259</f>
        <v>3.3093299999999999E-2</v>
      </c>
      <c r="AD277" s="91">
        <f>+rep!S259</f>
        <v>4.1093900000000003E-2</v>
      </c>
      <c r="AE277" s="91">
        <f>+rep!T259</f>
        <v>4.7471399999999997E-2</v>
      </c>
      <c r="AF277" s="91">
        <f>+rep!U259</f>
        <v>5.3456999999999998E-2</v>
      </c>
      <c r="AG277" s="91">
        <f>+rep!V259</f>
        <v>6.0333499999999998E-2</v>
      </c>
      <c r="AH277" s="91">
        <f>+rep!W259</f>
        <v>6.7828299999999994E-2</v>
      </c>
      <c r="AI277" s="91">
        <f>+rep!X259</f>
        <v>7.4798100000000006E-2</v>
      </c>
      <c r="AJ277" s="91">
        <f>+rep!Y259</f>
        <v>7.9996200000000003E-2</v>
      </c>
      <c r="AK277" s="91">
        <f>+rep!Z259</f>
        <v>8.2116900000000007E-2</v>
      </c>
      <c r="AL277" s="91">
        <f>+rep!AA259</f>
        <v>8.0047599999999997E-2</v>
      </c>
      <c r="AM277" s="91">
        <f>+rep!AB259</f>
        <v>7.3471099999999998E-2</v>
      </c>
      <c r="AN277" s="91">
        <f>+rep!AC259</f>
        <v>6.3212199999999996E-2</v>
      </c>
      <c r="AO277" s="91">
        <f>+rep!AD259</f>
        <v>5.1007499999999997E-2</v>
      </c>
      <c r="AP277" s="91">
        <f>+rep!AE259</f>
        <v>3.8828599999999998E-2</v>
      </c>
      <c r="AQ277" s="91">
        <f>+rep!AF259</f>
        <v>2.81608E-2</v>
      </c>
      <c r="AR277" s="91">
        <f>+rep!AG259</f>
        <v>1.96554E-2</v>
      </c>
      <c r="AS277" s="91">
        <f>+rep!AH259</f>
        <v>1.3265600000000001E-2</v>
      </c>
      <c r="AT277" s="91">
        <f>+rep!AI259</f>
        <v>8.6204999999999997E-3</v>
      </c>
      <c r="AU277" s="91">
        <f>+rep!AJ259</f>
        <v>5.3286899999999996E-3</v>
      </c>
      <c r="AV277" s="91">
        <f>+rep!AK259</f>
        <v>3.0850600000000001E-3</v>
      </c>
      <c r="AW277" s="91">
        <f>+rep!AL259</f>
        <v>1.64883E-3</v>
      </c>
      <c r="AX277" s="91">
        <f>+rep!AM259</f>
        <v>8.0428900000000002E-4</v>
      </c>
      <c r="AY277" s="91">
        <f>+rep!AN259</f>
        <v>3.5518799999999999E-4</v>
      </c>
      <c r="AZ277" s="91">
        <f>+rep!AO259</f>
        <v>1.4123400000000001E-4</v>
      </c>
      <c r="BA277" s="91">
        <f>+rep!AP259</f>
        <v>5.0381799999999999E-5</v>
      </c>
      <c r="BB277" s="91">
        <f>+rep!AQ259</f>
        <v>1.6084899999999999E-5</v>
      </c>
      <c r="BC277" s="91">
        <f>+rep!AR259</f>
        <v>4.5884300000000004E-6</v>
      </c>
      <c r="BE277" s="33">
        <v>1996</v>
      </c>
      <c r="BF277" s="33">
        <f t="shared" si="334"/>
        <v>8.7378373569600011E-25</v>
      </c>
      <c r="BG277" s="33">
        <f t="shared" si="375"/>
        <v>6.6696622239999995E-21</v>
      </c>
      <c r="BH277" s="33">
        <f t="shared" si="376"/>
        <v>1.7082267624899996E-17</v>
      </c>
      <c r="BI277" s="33">
        <f t="shared" si="377"/>
        <v>1.4738202800999999E-14</v>
      </c>
      <c r="BJ277" s="33">
        <f t="shared" si="336"/>
        <v>4.3028864356000001E-12</v>
      </c>
      <c r="BK277" s="33">
        <f t="shared" si="337"/>
        <v>4.2744322009000004E-10</v>
      </c>
      <c r="BL277" s="33">
        <f t="shared" si="338"/>
        <v>1.4575008529E-8</v>
      </c>
      <c r="BM277" s="33">
        <f t="shared" si="339"/>
        <v>1.7437222124100001E-7</v>
      </c>
      <c r="BN277" s="33">
        <f t="shared" si="340"/>
        <v>7.9262518702500011E-7</v>
      </c>
      <c r="BO277" s="33">
        <f t="shared" si="341"/>
        <v>1.8669943043999998E-6</v>
      </c>
      <c r="BP277" s="33">
        <f t="shared" si="342"/>
        <v>4.8387680784000001E-6</v>
      </c>
      <c r="BQ277" s="33">
        <f t="shared" si="343"/>
        <v>1.8950611432899997E-5</v>
      </c>
      <c r="BR277" s="33">
        <f t="shared" si="344"/>
        <v>6.4896719222499994E-5</v>
      </c>
      <c r="BS277" s="33">
        <f t="shared" si="345"/>
        <v>1.5617750841000002E-4</v>
      </c>
      <c r="BT277" s="33">
        <f t="shared" si="346"/>
        <v>3.1066177536000005E-4</v>
      </c>
      <c r="BU277" s="33">
        <f t="shared" si="347"/>
        <v>6.0311009889000005E-4</v>
      </c>
      <c r="BV277" s="33">
        <f t="shared" si="348"/>
        <v>1.0951665048899999E-3</v>
      </c>
      <c r="BW277" s="33">
        <f t="shared" si="349"/>
        <v>1.6887086172100003E-3</v>
      </c>
      <c r="BX277" s="33">
        <f t="shared" si="350"/>
        <v>2.2535338179599999E-3</v>
      </c>
      <c r="BY277" s="33">
        <f t="shared" si="351"/>
        <v>2.8576508489999999E-3</v>
      </c>
      <c r="BZ277" s="33">
        <f t="shared" si="352"/>
        <v>3.6401312222499997E-3</v>
      </c>
      <c r="CA277" s="33">
        <f t="shared" si="353"/>
        <v>4.6006782808899992E-3</v>
      </c>
      <c r="CB277" s="33">
        <f t="shared" si="354"/>
        <v>5.5947557636100006E-3</v>
      </c>
      <c r="CC277" s="33">
        <f t="shared" si="355"/>
        <v>6.3993920144400007E-3</v>
      </c>
      <c r="CD277" s="33">
        <f t="shared" si="356"/>
        <v>6.7431852656100015E-3</v>
      </c>
      <c r="CE277" s="33">
        <f t="shared" si="357"/>
        <v>6.4076182657599994E-3</v>
      </c>
      <c r="CF277" s="33">
        <f t="shared" si="358"/>
        <v>5.3980025352099994E-3</v>
      </c>
      <c r="CG277" s="33">
        <f t="shared" si="359"/>
        <v>3.9957822288399997E-3</v>
      </c>
      <c r="CH277" s="33">
        <f t="shared" si="360"/>
        <v>2.6017650562499997E-3</v>
      </c>
      <c r="CI277" s="33">
        <f t="shared" si="361"/>
        <v>1.5076601779599999E-3</v>
      </c>
      <c r="CJ277" s="33">
        <f t="shared" si="362"/>
        <v>7.9303065663999998E-4</v>
      </c>
      <c r="CK277" s="33">
        <f t="shared" si="363"/>
        <v>3.8633474915999999E-4</v>
      </c>
      <c r="CL277" s="33">
        <f t="shared" si="364"/>
        <v>1.7597614336000003E-4</v>
      </c>
      <c r="CM277" s="33">
        <f t="shared" si="365"/>
        <v>7.4313020249999992E-5</v>
      </c>
      <c r="CN277" s="33">
        <f t="shared" si="366"/>
        <v>2.8394937116099997E-5</v>
      </c>
      <c r="CO277" s="33">
        <f t="shared" si="367"/>
        <v>9.5175952036000015E-6</v>
      </c>
      <c r="CP277" s="33">
        <f t="shared" si="368"/>
        <v>2.7186403689E-6</v>
      </c>
      <c r="CQ277" s="33">
        <f t="shared" si="369"/>
        <v>6.4688079552100002E-7</v>
      </c>
      <c r="CR277" s="33">
        <f t="shared" si="370"/>
        <v>1.2615851534399998E-7</v>
      </c>
      <c r="CS277" s="33">
        <f t="shared" si="371"/>
        <v>1.9947042756000004E-8</v>
      </c>
      <c r="CT277" s="33">
        <f t="shared" si="372"/>
        <v>2.5383257712399998E-9</v>
      </c>
      <c r="CU277" s="33">
        <f t="shared" si="373"/>
        <v>2.5872400800999999E-10</v>
      </c>
      <c r="CV277" s="33">
        <f t="shared" si="374"/>
        <v>2.1053689864900004E-11</v>
      </c>
    </row>
    <row r="278" spans="1:100" s="33" customFormat="1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L278" s="11">
        <f t="shared" si="335"/>
        <v>1997</v>
      </c>
      <c r="M278" s="91">
        <f>+rep!B260</f>
        <v>3.55964E-12</v>
      </c>
      <c r="N278" s="91">
        <f>+rep!C260</f>
        <v>3.1098999999999998E-10</v>
      </c>
      <c r="O278" s="91">
        <f>+rep!D260</f>
        <v>1.57373E-8</v>
      </c>
      <c r="P278" s="91">
        <f>+rep!E260</f>
        <v>4.6216099999999998E-7</v>
      </c>
      <c r="Q278" s="91">
        <f>+rep!F260</f>
        <v>7.89292E-6</v>
      </c>
      <c r="R278" s="91">
        <f>+rep!G260</f>
        <v>7.8566900000000002E-5</v>
      </c>
      <c r="S278" s="91">
        <f>+rep!H260</f>
        <v>4.5702500000000001E-4</v>
      </c>
      <c r="T278" s="91">
        <f>+rep!I260</f>
        <v>1.56025E-3</v>
      </c>
      <c r="U278" s="91">
        <f>+rep!J260</f>
        <v>3.1644500000000001E-3</v>
      </c>
      <c r="V278" s="91">
        <f>+rep!K260</f>
        <v>4.0174900000000003E-3</v>
      </c>
      <c r="W278" s="91">
        <f>+rep!L260</f>
        <v>3.9969599999999999E-3</v>
      </c>
      <c r="X278" s="91">
        <f>+rep!M260</f>
        <v>5.0018600000000003E-3</v>
      </c>
      <c r="Y278" s="91">
        <f>+rep!N260</f>
        <v>7.9622500000000006E-3</v>
      </c>
      <c r="Z278" s="91">
        <f>+rep!O260</f>
        <v>1.1801600000000001E-2</v>
      </c>
      <c r="AA278" s="91">
        <f>+rep!P260</f>
        <v>1.6073799999999999E-2</v>
      </c>
      <c r="AB278" s="91">
        <f>+rep!Q260</f>
        <v>2.2005199999999999E-2</v>
      </c>
      <c r="AC278" s="91">
        <f>+rep!R260</f>
        <v>3.00757E-2</v>
      </c>
      <c r="AD278" s="91">
        <f>+rep!S260</f>
        <v>3.8799800000000002E-2</v>
      </c>
      <c r="AE278" s="91">
        <f>+rep!T260</f>
        <v>4.67353E-2</v>
      </c>
      <c r="AF278" s="91">
        <f>+rep!U260</f>
        <v>5.3612100000000003E-2</v>
      </c>
      <c r="AG278" s="91">
        <f>+rep!V260</f>
        <v>5.9264400000000002E-2</v>
      </c>
      <c r="AH278" s="91">
        <f>+rep!W260</f>
        <v>6.33885E-2</v>
      </c>
      <c r="AI278" s="91">
        <f>+rep!X260</f>
        <v>6.6372100000000003E-2</v>
      </c>
      <c r="AJ278" s="91">
        <f>+rep!Y260</f>
        <v>6.9013400000000003E-2</v>
      </c>
      <c r="AK278" s="91">
        <f>+rep!Z260</f>
        <v>7.1384199999999995E-2</v>
      </c>
      <c r="AL278" s="91">
        <f>+rep!AA260</f>
        <v>7.2537900000000002E-2</v>
      </c>
      <c r="AM278" s="91">
        <f>+rep!AB260</f>
        <v>7.1195800000000004E-2</v>
      </c>
      <c r="AN278" s="91">
        <f>+rep!AC260</f>
        <v>6.6535899999999995E-2</v>
      </c>
      <c r="AO278" s="91">
        <f>+rep!AD260</f>
        <v>5.8621199999999998E-2</v>
      </c>
      <c r="AP278" s="91">
        <f>+rep!AE260</f>
        <v>4.8405200000000002E-2</v>
      </c>
      <c r="AQ278" s="91">
        <f>+rep!AF260</f>
        <v>3.7366400000000001E-2</v>
      </c>
      <c r="AR278" s="91">
        <f>+rep!AG260</f>
        <v>2.6963600000000001E-2</v>
      </c>
      <c r="AS278" s="91">
        <f>+rep!AH260</f>
        <v>1.8203899999999999E-2</v>
      </c>
      <c r="AT278" s="91">
        <f>+rep!AI260</f>
        <v>1.15018E-2</v>
      </c>
      <c r="AU278" s="91">
        <f>+rep!AJ260</f>
        <v>6.7901400000000001E-3</v>
      </c>
      <c r="AV278" s="91">
        <f>+rep!AK260</f>
        <v>3.73034E-3</v>
      </c>
      <c r="AW278" s="91">
        <f>+rep!AL260</f>
        <v>1.8956999999999999E-3</v>
      </c>
      <c r="AX278" s="91">
        <f>+rep!AM260</f>
        <v>8.8497800000000002E-4</v>
      </c>
      <c r="AY278" s="91">
        <f>+rep!AN260</f>
        <v>3.7695300000000002E-4</v>
      </c>
      <c r="AZ278" s="91">
        <f>+rep!AO260</f>
        <v>1.45632E-4</v>
      </c>
      <c r="BA278" s="91">
        <f>+rep!AP260</f>
        <v>5.07869E-5</v>
      </c>
      <c r="BB278" s="91">
        <f>+rep!AQ260</f>
        <v>1.5928599999999999E-5</v>
      </c>
      <c r="BC278" s="91">
        <f>+rep!AR260</f>
        <v>4.4806900000000003E-6</v>
      </c>
      <c r="BE278" s="33">
        <v>1997</v>
      </c>
      <c r="BF278" s="33">
        <f t="shared" si="334"/>
        <v>1.2671036929599999E-23</v>
      </c>
      <c r="BG278" s="33">
        <f t="shared" si="375"/>
        <v>9.6714780099999981E-20</v>
      </c>
      <c r="BH278" s="33">
        <f t="shared" si="376"/>
        <v>2.4766261129000002E-16</v>
      </c>
      <c r="BI278" s="33">
        <f t="shared" si="377"/>
        <v>2.1359278992099998E-13</v>
      </c>
      <c r="BJ278" s="33">
        <f t="shared" si="336"/>
        <v>6.2298186126400003E-11</v>
      </c>
      <c r="BK278" s="33">
        <f t="shared" si="337"/>
        <v>6.1727577756100004E-9</v>
      </c>
      <c r="BL278" s="33">
        <f t="shared" si="338"/>
        <v>2.0887185062500002E-7</v>
      </c>
      <c r="BM278" s="33">
        <f t="shared" si="339"/>
        <v>2.4343800625E-6</v>
      </c>
      <c r="BN278" s="33">
        <f t="shared" si="340"/>
        <v>1.00137438025E-5</v>
      </c>
      <c r="BO278" s="33">
        <f t="shared" si="341"/>
        <v>1.6140225900100002E-5</v>
      </c>
      <c r="BP278" s="33">
        <f t="shared" si="342"/>
        <v>1.59756892416E-5</v>
      </c>
      <c r="BQ278" s="33">
        <f t="shared" si="343"/>
        <v>2.5018603459600002E-5</v>
      </c>
      <c r="BR278" s="33">
        <f t="shared" si="344"/>
        <v>6.3397425062500012E-5</v>
      </c>
      <c r="BS278" s="33">
        <f t="shared" si="345"/>
        <v>1.3927776256000002E-4</v>
      </c>
      <c r="BT278" s="33">
        <f t="shared" si="346"/>
        <v>2.5836704643999997E-4</v>
      </c>
      <c r="BU278" s="33">
        <f t="shared" si="347"/>
        <v>4.8422882703999997E-4</v>
      </c>
      <c r="BV278" s="33">
        <f t="shared" si="348"/>
        <v>9.0454773048999999E-4</v>
      </c>
      <c r="BW278" s="33">
        <f t="shared" si="349"/>
        <v>1.5054244800400002E-3</v>
      </c>
      <c r="BX278" s="33">
        <f t="shared" si="350"/>
        <v>2.18418826609E-3</v>
      </c>
      <c r="BY278" s="33">
        <f t="shared" si="351"/>
        <v>2.8742572664100003E-3</v>
      </c>
      <c r="BZ278" s="33">
        <f t="shared" si="352"/>
        <v>3.5122691073600004E-3</v>
      </c>
      <c r="CA278" s="33">
        <f t="shared" si="353"/>
        <v>4.0181019322499999E-3</v>
      </c>
      <c r="CB278" s="33">
        <f t="shared" si="354"/>
        <v>4.4052556584100004E-3</v>
      </c>
      <c r="CC278" s="33">
        <f t="shared" si="355"/>
        <v>4.7628493795600002E-3</v>
      </c>
      <c r="CD278" s="33">
        <f t="shared" si="356"/>
        <v>5.0957040096399992E-3</v>
      </c>
      <c r="CE278" s="33">
        <f t="shared" si="357"/>
        <v>5.2617469364100002E-3</v>
      </c>
      <c r="CF278" s="33">
        <f t="shared" si="358"/>
        <v>5.0688419376400005E-3</v>
      </c>
      <c r="CG278" s="33">
        <f t="shared" si="359"/>
        <v>4.4270259888099994E-3</v>
      </c>
      <c r="CH278" s="33">
        <f t="shared" si="360"/>
        <v>3.4364450894399999E-3</v>
      </c>
      <c r="CI278" s="33">
        <f t="shared" si="361"/>
        <v>2.3430633870400001E-3</v>
      </c>
      <c r="CJ278" s="33">
        <f t="shared" si="362"/>
        <v>1.3962478489600002E-3</v>
      </c>
      <c r="CK278" s="33">
        <f t="shared" si="363"/>
        <v>7.2703572496000003E-4</v>
      </c>
      <c r="CL278" s="33">
        <f t="shared" si="364"/>
        <v>3.3138197520999994E-4</v>
      </c>
      <c r="CM278" s="33">
        <f t="shared" si="365"/>
        <v>1.3229140324E-4</v>
      </c>
      <c r="CN278" s="33">
        <f t="shared" si="366"/>
        <v>4.6106001219599998E-5</v>
      </c>
      <c r="CO278" s="33">
        <f t="shared" si="367"/>
        <v>1.3915436515599999E-5</v>
      </c>
      <c r="CP278" s="33">
        <f t="shared" si="368"/>
        <v>3.5936784899999997E-6</v>
      </c>
      <c r="CQ278" s="33">
        <f t="shared" si="369"/>
        <v>7.8318606048400004E-7</v>
      </c>
      <c r="CR278" s="33">
        <f t="shared" si="370"/>
        <v>1.4209356420900001E-7</v>
      </c>
      <c r="CS278" s="33">
        <f t="shared" si="371"/>
        <v>2.1208679424000002E-8</v>
      </c>
      <c r="CT278" s="33">
        <f t="shared" si="372"/>
        <v>2.5793092116099998E-9</v>
      </c>
      <c r="CU278" s="33">
        <f t="shared" si="373"/>
        <v>2.5372029795999996E-10</v>
      </c>
      <c r="CV278" s="33">
        <f t="shared" si="374"/>
        <v>2.0076582876100004E-11</v>
      </c>
    </row>
    <row r="279" spans="1:100" s="33" customFormat="1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L279" s="11">
        <f t="shared" si="335"/>
        <v>1998</v>
      </c>
      <c r="M279" s="91">
        <f>+rep!B261</f>
        <v>5.6869400000000004E-12</v>
      </c>
      <c r="N279" s="91">
        <f>+rep!C261</f>
        <v>4.9684799999999998E-10</v>
      </c>
      <c r="O279" s="91">
        <f>+rep!D261</f>
        <v>2.5143499999999999E-8</v>
      </c>
      <c r="P279" s="91">
        <f>+rep!E261</f>
        <v>7.3846399999999996E-7</v>
      </c>
      <c r="Q279" s="91">
        <f>+rep!F261</f>
        <v>1.2614599999999999E-5</v>
      </c>
      <c r="R279" s="91">
        <f>+rep!G261</f>
        <v>1.2564299999999999E-4</v>
      </c>
      <c r="S279" s="91">
        <f>+rep!H261</f>
        <v>7.3218600000000001E-4</v>
      </c>
      <c r="T279" s="91">
        <f>+rep!I261</f>
        <v>2.51506E-3</v>
      </c>
      <c r="U279" s="91">
        <f>+rep!J261</f>
        <v>5.2234500000000001E-3</v>
      </c>
      <c r="V279" s="91">
        <f>+rep!K261</f>
        <v>7.2890899999999998E-3</v>
      </c>
      <c r="W279" s="91">
        <f>+rep!L261</f>
        <v>9.5188700000000005E-3</v>
      </c>
      <c r="X279" s="91">
        <f>+rep!M261</f>
        <v>1.5797200000000001E-2</v>
      </c>
      <c r="Y279" s="91">
        <f>+rep!N261</f>
        <v>2.6029699999999999E-2</v>
      </c>
      <c r="Z279" s="91">
        <f>+rep!O261</f>
        <v>3.3738999999999998E-2</v>
      </c>
      <c r="AA279" s="91">
        <f>+rep!P261</f>
        <v>3.4558999999999999E-2</v>
      </c>
      <c r="AB279" s="91">
        <f>+rep!Q261</f>
        <v>3.2290800000000001E-2</v>
      </c>
      <c r="AC279" s="91">
        <f>+rep!R261</f>
        <v>3.2724400000000001E-2</v>
      </c>
      <c r="AD279" s="91">
        <f>+rep!S261</f>
        <v>3.6612699999999998E-2</v>
      </c>
      <c r="AE279" s="91">
        <f>+rep!T261</f>
        <v>4.1813099999999999E-2</v>
      </c>
      <c r="AF279" s="91">
        <f>+rep!U261</f>
        <v>4.7211299999999998E-2</v>
      </c>
      <c r="AG279" s="91">
        <f>+rep!V261</f>
        <v>5.2358200000000001E-2</v>
      </c>
      <c r="AH279" s="91">
        <f>+rep!W261</f>
        <v>5.6422300000000002E-2</v>
      </c>
      <c r="AI279" s="91">
        <f>+rep!X261</f>
        <v>5.8815300000000001E-2</v>
      </c>
      <c r="AJ279" s="91">
        <f>+rep!Y261</f>
        <v>5.9718100000000003E-2</v>
      </c>
      <c r="AK279" s="91">
        <f>+rep!Z261</f>
        <v>5.9685200000000001E-2</v>
      </c>
      <c r="AL279" s="91">
        <f>+rep!AA261</f>
        <v>5.91104E-2</v>
      </c>
      <c r="AM279" s="91">
        <f>+rep!AB261</f>
        <v>5.7941300000000001E-2</v>
      </c>
      <c r="AN279" s="91">
        <f>+rep!AC261</f>
        <v>5.5660000000000001E-2</v>
      </c>
      <c r="AO279" s="91">
        <f>+rep!AD261</f>
        <v>5.1603400000000001E-2</v>
      </c>
      <c r="AP279" s="91">
        <f>+rep!AE261</f>
        <v>4.54624E-2</v>
      </c>
      <c r="AQ279" s="91">
        <f>+rep!AF261</f>
        <v>3.7589200000000003E-2</v>
      </c>
      <c r="AR279" s="91">
        <f>+rep!AG261</f>
        <v>2.8912400000000001E-2</v>
      </c>
      <c r="AS279" s="91">
        <f>+rep!AH261</f>
        <v>2.0564599999999999E-2</v>
      </c>
      <c r="AT279" s="91">
        <f>+rep!AI261</f>
        <v>1.3469999999999999E-2</v>
      </c>
      <c r="AU279" s="91">
        <f>+rep!AJ261</f>
        <v>8.0995800000000003E-3</v>
      </c>
      <c r="AV279" s="91">
        <f>+rep!AK261</f>
        <v>4.4591800000000001E-3</v>
      </c>
      <c r="AW279" s="91">
        <f>+rep!AL261</f>
        <v>2.2420399999999998E-3</v>
      </c>
      <c r="AX279" s="91">
        <f>+rep!AM261</f>
        <v>1.0268499999999999E-3</v>
      </c>
      <c r="AY279" s="91">
        <f>+rep!AN261</f>
        <v>4.27246E-4</v>
      </c>
      <c r="AZ279" s="91">
        <f>+rep!AO261</f>
        <v>1.6106000000000001E-4</v>
      </c>
      <c r="BA279" s="91">
        <f>+rep!AP261</f>
        <v>5.4864200000000002E-5</v>
      </c>
      <c r="BB279" s="91">
        <f>+rep!AQ261</f>
        <v>1.6846499999999999E-5</v>
      </c>
      <c r="BC279" s="91">
        <f>+rep!AR261</f>
        <v>4.6524100000000004E-6</v>
      </c>
      <c r="BE279" s="33">
        <v>1998</v>
      </c>
      <c r="BF279" s="33">
        <f t="shared" si="334"/>
        <v>3.2341286563600005E-23</v>
      </c>
      <c r="BG279" s="33">
        <f t="shared" si="375"/>
        <v>2.4685793510399999E-19</v>
      </c>
      <c r="BH279" s="33">
        <f t="shared" si="376"/>
        <v>6.3219559224999992E-16</v>
      </c>
      <c r="BI279" s="33">
        <f t="shared" si="377"/>
        <v>5.453290792959999E-13</v>
      </c>
      <c r="BJ279" s="33">
        <f t="shared" si="336"/>
        <v>1.5912813315999999E-10</v>
      </c>
      <c r="BK279" s="33">
        <f t="shared" si="337"/>
        <v>1.5786163448999998E-8</v>
      </c>
      <c r="BL279" s="33">
        <f t="shared" si="338"/>
        <v>5.3609633859600001E-7</v>
      </c>
      <c r="BM279" s="33">
        <f t="shared" si="339"/>
        <v>6.3255268035999998E-6</v>
      </c>
      <c r="BN279" s="33">
        <f t="shared" si="340"/>
        <v>2.72844299025E-5</v>
      </c>
      <c r="BO279" s="33">
        <f t="shared" si="341"/>
        <v>5.3130833028099999E-5</v>
      </c>
      <c r="BP279" s="33">
        <f t="shared" si="342"/>
        <v>9.0608886076900015E-5</v>
      </c>
      <c r="BQ279" s="33">
        <f t="shared" si="343"/>
        <v>2.4955152784000004E-4</v>
      </c>
      <c r="BR279" s="33">
        <f t="shared" si="344"/>
        <v>6.7754528209000001E-4</v>
      </c>
      <c r="BS279" s="33">
        <f t="shared" si="345"/>
        <v>1.1383201209999999E-3</v>
      </c>
      <c r="BT279" s="33">
        <f t="shared" si="346"/>
        <v>1.1943244809999999E-3</v>
      </c>
      <c r="BU279" s="33">
        <f t="shared" si="347"/>
        <v>1.0426957646400001E-3</v>
      </c>
      <c r="BV279" s="33">
        <f t="shared" si="348"/>
        <v>1.0708863553599999E-3</v>
      </c>
      <c r="BW279" s="33">
        <f t="shared" si="349"/>
        <v>1.3404898012899999E-3</v>
      </c>
      <c r="BX279" s="33">
        <f t="shared" si="350"/>
        <v>1.7483353316099998E-3</v>
      </c>
      <c r="BY279" s="33">
        <f t="shared" si="351"/>
        <v>2.2289068476899999E-3</v>
      </c>
      <c r="BZ279" s="33">
        <f t="shared" si="352"/>
        <v>2.7413811072400001E-3</v>
      </c>
      <c r="CA279" s="33">
        <f t="shared" si="353"/>
        <v>3.1834759372900002E-3</v>
      </c>
      <c r="CB279" s="33">
        <f t="shared" si="354"/>
        <v>3.45923951409E-3</v>
      </c>
      <c r="CC279" s="33">
        <f t="shared" si="355"/>
        <v>3.5662514676100005E-3</v>
      </c>
      <c r="CD279" s="33">
        <f t="shared" si="356"/>
        <v>3.5623230990400002E-3</v>
      </c>
      <c r="CE279" s="33">
        <f t="shared" si="357"/>
        <v>3.4940393881600002E-3</v>
      </c>
      <c r="CF279" s="33">
        <f t="shared" si="358"/>
        <v>3.35719424569E-3</v>
      </c>
      <c r="CG279" s="33">
        <f t="shared" si="359"/>
        <v>3.0980356000000001E-3</v>
      </c>
      <c r="CH279" s="33">
        <f t="shared" si="360"/>
        <v>2.66291089156E-3</v>
      </c>
      <c r="CI279" s="33">
        <f t="shared" si="361"/>
        <v>2.06682981376E-3</v>
      </c>
      <c r="CJ279" s="33">
        <f t="shared" si="362"/>
        <v>1.4129479566400002E-3</v>
      </c>
      <c r="CK279" s="33">
        <f t="shared" si="363"/>
        <v>8.3592687376000008E-4</v>
      </c>
      <c r="CL279" s="33">
        <f t="shared" si="364"/>
        <v>4.2290277315999996E-4</v>
      </c>
      <c r="CM279" s="33">
        <f t="shared" si="365"/>
        <v>1.8144089999999998E-4</v>
      </c>
      <c r="CN279" s="33">
        <f t="shared" si="366"/>
        <v>6.560319617640001E-5</v>
      </c>
      <c r="CO279" s="33">
        <f t="shared" si="367"/>
        <v>1.9884286272399999E-5</v>
      </c>
      <c r="CP279" s="33">
        <f t="shared" si="368"/>
        <v>5.0267433615999989E-6</v>
      </c>
      <c r="CQ279" s="33">
        <f t="shared" si="369"/>
        <v>1.0544209224999998E-6</v>
      </c>
      <c r="CR279" s="33">
        <f t="shared" si="370"/>
        <v>1.8253914451599999E-7</v>
      </c>
      <c r="CS279" s="33">
        <f t="shared" si="371"/>
        <v>2.5940323600000003E-8</v>
      </c>
      <c r="CT279" s="33">
        <f t="shared" si="372"/>
        <v>3.0100804416400004E-9</v>
      </c>
      <c r="CU279" s="33">
        <f t="shared" si="373"/>
        <v>2.8380456224999996E-10</v>
      </c>
      <c r="CV279" s="33">
        <f t="shared" si="374"/>
        <v>2.1644918808100003E-11</v>
      </c>
    </row>
    <row r="280" spans="1:100" s="33" customFormat="1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L280" s="11">
        <f t="shared" si="335"/>
        <v>1999</v>
      </c>
      <c r="M280" s="91">
        <f>+rep!B262</f>
        <v>6.4297099999999997E-12</v>
      </c>
      <c r="N280" s="91">
        <f>+rep!C262</f>
        <v>5.6174199999999998E-10</v>
      </c>
      <c r="O280" s="91">
        <f>+rep!D262</f>
        <v>2.84276E-8</v>
      </c>
      <c r="P280" s="91">
        <f>+rep!E262</f>
        <v>8.3492200000000002E-7</v>
      </c>
      <c r="Q280" s="91">
        <f>+rep!F262</f>
        <v>1.4262499999999999E-5</v>
      </c>
      <c r="R280" s="91">
        <f>+rep!G262</f>
        <v>1.4206200000000001E-4</v>
      </c>
      <c r="S280" s="91">
        <f>+rep!H262</f>
        <v>8.27968E-4</v>
      </c>
      <c r="T280" s="91">
        <f>+rep!I262</f>
        <v>2.8452400000000002E-3</v>
      </c>
      <c r="U280" s="91">
        <f>+rep!J262</f>
        <v>5.9189000000000004E-3</v>
      </c>
      <c r="V280" s="91">
        <f>+rep!K262</f>
        <v>8.3149999999999995E-3</v>
      </c>
      <c r="W280" s="91">
        <f>+rep!L262</f>
        <v>1.10694E-2</v>
      </c>
      <c r="X280" s="91">
        <f>+rep!M262</f>
        <v>1.8868200000000002E-2</v>
      </c>
      <c r="Y280" s="91">
        <f>+rep!N262</f>
        <v>3.2216500000000002E-2</v>
      </c>
      <c r="Z280" s="91">
        <f>+rep!O262</f>
        <v>4.4891800000000003E-2</v>
      </c>
      <c r="AA280" s="91">
        <f>+rep!P262</f>
        <v>5.3043600000000003E-2</v>
      </c>
      <c r="AB280" s="91">
        <f>+rep!Q262</f>
        <v>5.9970799999999998E-2</v>
      </c>
      <c r="AC280" s="91">
        <f>+rep!R262</f>
        <v>6.7376500000000006E-2</v>
      </c>
      <c r="AD280" s="91">
        <f>+rep!S262</f>
        <v>7.0130499999999998E-2</v>
      </c>
      <c r="AE280" s="91">
        <f>+rep!T262</f>
        <v>6.4647200000000002E-2</v>
      </c>
      <c r="AF280" s="91">
        <f>+rep!U262</f>
        <v>5.4963699999999997E-2</v>
      </c>
      <c r="AG280" s="91">
        <f>+rep!V262</f>
        <v>4.72751E-2</v>
      </c>
      <c r="AH280" s="91">
        <f>+rep!W262</f>
        <v>4.3679099999999998E-2</v>
      </c>
      <c r="AI280" s="91">
        <f>+rep!X262</f>
        <v>4.2745199999999997E-2</v>
      </c>
      <c r="AJ280" s="91">
        <f>+rep!Y262</f>
        <v>4.2637399999999999E-2</v>
      </c>
      <c r="AK280" s="91">
        <f>+rep!Z262</f>
        <v>4.2372100000000003E-2</v>
      </c>
      <c r="AL280" s="91">
        <f>+rep!AA262</f>
        <v>4.16283E-2</v>
      </c>
      <c r="AM280" s="91">
        <f>+rep!AB262</f>
        <v>4.0383299999999997E-2</v>
      </c>
      <c r="AN280" s="91">
        <f>+rep!AC262</f>
        <v>3.8626599999999997E-2</v>
      </c>
      <c r="AO280" s="91">
        <f>+rep!AD262</f>
        <v>3.61905E-2</v>
      </c>
      <c r="AP280" s="91">
        <f>+rep!AE262</f>
        <v>3.2805800000000003E-2</v>
      </c>
      <c r="AQ280" s="91">
        <f>+rep!AF262</f>
        <v>2.83343E-2</v>
      </c>
      <c r="AR280" s="91">
        <f>+rep!AG262</f>
        <v>2.2977000000000001E-2</v>
      </c>
      <c r="AS280" s="91">
        <f>+rep!AH262</f>
        <v>1.7283400000000001E-2</v>
      </c>
      <c r="AT280" s="91">
        <f>+rep!AI262</f>
        <v>1.1949599999999999E-2</v>
      </c>
      <c r="AU280" s="91">
        <f>+rep!AJ262</f>
        <v>7.5436799999999997E-3</v>
      </c>
      <c r="AV280" s="91">
        <f>+rep!AK262</f>
        <v>4.3275500000000003E-3</v>
      </c>
      <c r="AW280" s="91">
        <f>+rep!AL262</f>
        <v>2.2479800000000001E-3</v>
      </c>
      <c r="AX280" s="91">
        <f>+rep!AM262</f>
        <v>1.05456E-3</v>
      </c>
      <c r="AY280" s="91">
        <f>+rep!AN262</f>
        <v>4.4582699999999999E-4</v>
      </c>
      <c r="AZ280" s="91">
        <f>+rep!AO262</f>
        <v>1.69572E-4</v>
      </c>
      <c r="BA280" s="91">
        <f>+rep!AP262</f>
        <v>5.7947800000000001E-5</v>
      </c>
      <c r="BB280" s="91">
        <f>+rep!AQ262</f>
        <v>1.77711E-5</v>
      </c>
      <c r="BC280" s="91">
        <f>+rep!AR262</f>
        <v>4.8860700000000001E-6</v>
      </c>
      <c r="BE280" s="33">
        <v>1999</v>
      </c>
      <c r="BF280" s="33">
        <f t="shared" si="334"/>
        <v>4.1341170684099998E-23</v>
      </c>
      <c r="BG280" s="33">
        <f t="shared" si="375"/>
        <v>3.1555407456399996E-19</v>
      </c>
      <c r="BH280" s="33">
        <f t="shared" si="376"/>
        <v>8.0812844176000002E-16</v>
      </c>
      <c r="BI280" s="33">
        <f t="shared" si="377"/>
        <v>6.9709474608399998E-13</v>
      </c>
      <c r="BJ280" s="33">
        <f t="shared" si="336"/>
        <v>2.0341890624999999E-10</v>
      </c>
      <c r="BK280" s="33">
        <f t="shared" si="337"/>
        <v>2.0181611844000004E-8</v>
      </c>
      <c r="BL280" s="33">
        <f t="shared" si="338"/>
        <v>6.8553100902400002E-7</v>
      </c>
      <c r="BM280" s="33">
        <f t="shared" si="339"/>
        <v>8.0953906576000016E-6</v>
      </c>
      <c r="BN280" s="33">
        <f t="shared" si="340"/>
        <v>2.1228134760000001E-5</v>
      </c>
      <c r="BO280" s="33">
        <f t="shared" si="341"/>
        <v>4.8898476900000052E-6</v>
      </c>
      <c r="BP280" s="33">
        <f t="shared" si="342"/>
        <v>9.9664282240000021E-5</v>
      </c>
      <c r="BQ280" s="33">
        <f t="shared" si="343"/>
        <v>4.771603359999998E-6</v>
      </c>
      <c r="BR280" s="33">
        <f t="shared" si="344"/>
        <v>9.7788365439999922E-5</v>
      </c>
      <c r="BS280" s="33">
        <f t="shared" si="345"/>
        <v>8.2900229776000016E-4</v>
      </c>
      <c r="BT280" s="33">
        <f t="shared" si="346"/>
        <v>2.7268657363599992E-3</v>
      </c>
      <c r="BU280" s="33">
        <f t="shared" si="347"/>
        <v>7.6382705678400015E-3</v>
      </c>
      <c r="BV280" s="33">
        <f t="shared" si="348"/>
        <v>1.2447976470249998E-2</v>
      </c>
      <c r="BW280" s="33">
        <f t="shared" si="349"/>
        <v>5.9656314062499997E-3</v>
      </c>
      <c r="BX280" s="33">
        <f t="shared" si="350"/>
        <v>1.6496432096399995E-3</v>
      </c>
      <c r="BY280" s="33">
        <f t="shared" si="351"/>
        <v>5.4386904099999846E-6</v>
      </c>
      <c r="BZ280" s="33">
        <f t="shared" si="352"/>
        <v>2.4637069444000001E-4</v>
      </c>
      <c r="CA280" s="33">
        <f t="shared" si="353"/>
        <v>1.0991081478399997E-3</v>
      </c>
      <c r="CB280" s="33">
        <f t="shared" si="354"/>
        <v>1.0380575172099997E-3</v>
      </c>
      <c r="CC280" s="33">
        <f t="shared" si="355"/>
        <v>1.0311227432099998E-3</v>
      </c>
      <c r="CD280" s="33">
        <f t="shared" si="356"/>
        <v>1.01415497764E-3</v>
      </c>
      <c r="CE280" s="33">
        <f t="shared" si="357"/>
        <v>9.6733440399999983E-4</v>
      </c>
      <c r="CF280" s="33">
        <f t="shared" si="358"/>
        <v>1.6308109188899998E-3</v>
      </c>
      <c r="CG280" s="33">
        <f t="shared" si="359"/>
        <v>1.4920142275599998E-3</v>
      </c>
      <c r="CH280" s="33">
        <f t="shared" si="360"/>
        <v>1.30975229025E-3</v>
      </c>
      <c r="CI280" s="33">
        <f t="shared" si="361"/>
        <v>1.0762205136400002E-3</v>
      </c>
      <c r="CJ280" s="33">
        <f t="shared" si="362"/>
        <v>8.0283255648999998E-4</v>
      </c>
      <c r="CK280" s="33">
        <f t="shared" si="363"/>
        <v>5.2794252900000005E-4</v>
      </c>
      <c r="CL280" s="33">
        <f t="shared" si="364"/>
        <v>2.9871591556000001E-4</v>
      </c>
      <c r="CM280" s="33">
        <f t="shared" si="365"/>
        <v>1.4279294015999999E-4</v>
      </c>
      <c r="CN280" s="33">
        <f t="shared" si="366"/>
        <v>5.6907107942399996E-5</v>
      </c>
      <c r="CO280" s="33">
        <f t="shared" si="367"/>
        <v>1.8727689002500004E-5</v>
      </c>
      <c r="CP280" s="33">
        <f t="shared" si="368"/>
        <v>5.0534140804000003E-6</v>
      </c>
      <c r="CQ280" s="33">
        <f t="shared" si="369"/>
        <v>1.1120967935999998E-6</v>
      </c>
      <c r="CR280" s="33">
        <f t="shared" si="370"/>
        <v>1.9876171392899999E-7</v>
      </c>
      <c r="CS280" s="33">
        <f t="shared" si="371"/>
        <v>2.8754663183999998E-8</v>
      </c>
      <c r="CT280" s="33">
        <f t="shared" si="372"/>
        <v>3.3579475248400001E-9</v>
      </c>
      <c r="CU280" s="33">
        <f t="shared" si="373"/>
        <v>3.1581199520999997E-10</v>
      </c>
      <c r="CV280" s="33">
        <f t="shared" si="374"/>
        <v>2.3873680044900002E-11</v>
      </c>
    </row>
    <row r="281" spans="1:100" s="33" customFormat="1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L281" s="11">
        <f t="shared" si="335"/>
        <v>2000</v>
      </c>
      <c r="M281" s="91">
        <f>+rep!B263</f>
        <v>1.2143500000000001E-11</v>
      </c>
      <c r="N281" s="91">
        <f>+rep!C263</f>
        <v>1.06093E-9</v>
      </c>
      <c r="O281" s="91">
        <f>+rep!D263</f>
        <v>5.3687499999999997E-8</v>
      </c>
      <c r="P281" s="91">
        <f>+rep!E263</f>
        <v>1.5766700000000001E-6</v>
      </c>
      <c r="Q281" s="91">
        <f>+rep!F263</f>
        <v>2.69277E-5</v>
      </c>
      <c r="R281" s="91">
        <f>+rep!G263</f>
        <v>2.6806399999999999E-4</v>
      </c>
      <c r="S281" s="91">
        <f>+rep!H263</f>
        <v>1.5597300000000001E-3</v>
      </c>
      <c r="T281" s="91">
        <f>+rep!I263</f>
        <v>5.3294400000000004E-3</v>
      </c>
      <c r="U281" s="91">
        <f>+rep!J263</f>
        <v>1.08456E-2</v>
      </c>
      <c r="V281" s="91">
        <f>+rep!K263</f>
        <v>1.39638E-2</v>
      </c>
      <c r="W281" s="91">
        <f>+rep!L263</f>
        <v>1.4548999999999999E-2</v>
      </c>
      <c r="X281" s="91">
        <f>+rep!M263</f>
        <v>1.9242800000000001E-2</v>
      </c>
      <c r="Y281" s="91">
        <f>+rep!N263</f>
        <v>3.0427800000000001E-2</v>
      </c>
      <c r="Z281" s="91">
        <f>+rep!O263</f>
        <v>4.2253400000000003E-2</v>
      </c>
      <c r="AA281" s="91">
        <f>+rep!P263</f>
        <v>5.0885899999999998E-2</v>
      </c>
      <c r="AB281" s="91">
        <f>+rep!Q263</f>
        <v>5.9746399999999998E-2</v>
      </c>
      <c r="AC281" s="91">
        <f>+rep!R263</f>
        <v>7.0993700000000007E-2</v>
      </c>
      <c r="AD281" s="91">
        <f>+rep!S263</f>
        <v>7.9907699999999998E-2</v>
      </c>
      <c r="AE281" s="91">
        <f>+rep!T263</f>
        <v>8.1732200000000005E-2</v>
      </c>
      <c r="AF281" s="91">
        <f>+rep!U263</f>
        <v>7.7110600000000001E-2</v>
      </c>
      <c r="AG281" s="91">
        <f>+rep!V263</f>
        <v>6.8727499999999997E-2</v>
      </c>
      <c r="AH281" s="91">
        <f>+rep!W263</f>
        <v>5.8180799999999998E-2</v>
      </c>
      <c r="AI281" s="91">
        <f>+rep!X263</f>
        <v>4.71624E-2</v>
      </c>
      <c r="AJ281" s="91">
        <f>+rep!Y263</f>
        <v>3.7978699999999997E-2</v>
      </c>
      <c r="AK281" s="91">
        <f>+rep!Z263</f>
        <v>3.1944100000000003E-2</v>
      </c>
      <c r="AL281" s="91">
        <f>+rep!AA263</f>
        <v>2.8637800000000001E-2</v>
      </c>
      <c r="AM281" s="91">
        <f>+rep!AB263</f>
        <v>2.68236E-2</v>
      </c>
      <c r="AN281" s="91">
        <f>+rep!AC263</f>
        <v>2.5456099999999999E-2</v>
      </c>
      <c r="AO281" s="91">
        <f>+rep!AD263</f>
        <v>2.39347E-2</v>
      </c>
      <c r="AP281" s="91">
        <f>+rep!AE263</f>
        <v>2.19466E-2</v>
      </c>
      <c r="AQ281" s="91">
        <f>+rep!AF263</f>
        <v>1.9344900000000002E-2</v>
      </c>
      <c r="AR281" s="91">
        <f>+rep!AG263</f>
        <v>1.6155800000000001E-2</v>
      </c>
      <c r="AS281" s="91">
        <f>+rep!AH263</f>
        <v>1.26093E-2</v>
      </c>
      <c r="AT281" s="91">
        <f>+rep!AI263</f>
        <v>9.09014E-3</v>
      </c>
      <c r="AU281" s="91">
        <f>+rep!AJ263</f>
        <v>5.99739E-3</v>
      </c>
      <c r="AV281" s="91">
        <f>+rep!AK263</f>
        <v>3.59648E-3</v>
      </c>
      <c r="AW281" s="91">
        <f>+rep!AL263</f>
        <v>1.9504800000000001E-3</v>
      </c>
      <c r="AX281" s="91">
        <f>+rep!AM263</f>
        <v>9.5319899999999995E-4</v>
      </c>
      <c r="AY281" s="91">
        <f>+rep!AN263</f>
        <v>4.1865899999999999E-4</v>
      </c>
      <c r="AZ281" s="91">
        <f>+rep!AO263</f>
        <v>1.6494E-4</v>
      </c>
      <c r="BA281" s="91">
        <f>+rep!AP263</f>
        <v>5.8202499999999997E-5</v>
      </c>
      <c r="BB281" s="91">
        <f>+rep!AQ263</f>
        <v>1.8374300000000001E-5</v>
      </c>
      <c r="BC281" s="91">
        <f>+rep!AR263</f>
        <v>5.1849500000000002E-6</v>
      </c>
      <c r="BE281" s="33">
        <v>2000</v>
      </c>
      <c r="BF281" s="33">
        <f t="shared" si="334"/>
        <v>1.4746459225E-22</v>
      </c>
      <c r="BG281" s="33">
        <f t="shared" si="375"/>
        <v>1.1255724648999999E-18</v>
      </c>
      <c r="BH281" s="33">
        <f t="shared" si="376"/>
        <v>2.8823476562499998E-15</v>
      </c>
      <c r="BI281" s="33">
        <f t="shared" si="377"/>
        <v>2.4858882889000002E-12</v>
      </c>
      <c r="BJ281" s="33">
        <f t="shared" si="336"/>
        <v>7.2510102729000002E-10</v>
      </c>
      <c r="BK281" s="33">
        <f t="shared" si="337"/>
        <v>7.1858308095999987E-8</v>
      </c>
      <c r="BL281" s="33">
        <f t="shared" si="338"/>
        <v>7.1238157672899989E-5</v>
      </c>
      <c r="BM281" s="33">
        <f t="shared" si="339"/>
        <v>2.1814130713599997E-5</v>
      </c>
      <c r="BN281" s="33">
        <f t="shared" si="340"/>
        <v>3.6689103935999995E-4</v>
      </c>
      <c r="BO281" s="33">
        <f t="shared" si="341"/>
        <v>2.5715971044000004E-4</v>
      </c>
      <c r="BP281" s="33">
        <f t="shared" si="342"/>
        <v>1.2567734010000002E-3</v>
      </c>
      <c r="BQ281" s="33">
        <f t="shared" si="343"/>
        <v>9.4600535184000015E-4</v>
      </c>
      <c r="BR281" s="33">
        <f t="shared" si="344"/>
        <v>3.8307101284000008E-4</v>
      </c>
      <c r="BS281" s="33">
        <f t="shared" si="345"/>
        <v>3.1494181155999982E-4</v>
      </c>
      <c r="BT281" s="33">
        <f t="shared" si="346"/>
        <v>7.8481880999999114E-7</v>
      </c>
      <c r="BU281" s="33">
        <f t="shared" si="347"/>
        <v>6.431295999999983E-8</v>
      </c>
      <c r="BV281" s="33">
        <f t="shared" si="348"/>
        <v>9.8743969000000026E-7</v>
      </c>
      <c r="BW281" s="33">
        <f t="shared" si="349"/>
        <v>3.9631651929000002E-4</v>
      </c>
      <c r="BX281" s="33">
        <f t="shared" si="350"/>
        <v>1.3764451683999997E-4</v>
      </c>
      <c r="BY281" s="33">
        <f t="shared" si="351"/>
        <v>5.0560632359999925E-5</v>
      </c>
      <c r="BZ281" s="33">
        <f t="shared" si="352"/>
        <v>7.6169256249999988E-5</v>
      </c>
      <c r="CA281" s="33">
        <f t="shared" si="353"/>
        <v>6.6925488639999923E-5</v>
      </c>
      <c r="CB281" s="33">
        <f t="shared" si="354"/>
        <v>8.0519737600000151E-6</v>
      </c>
      <c r="CC281" s="33">
        <f t="shared" si="355"/>
        <v>4.0856536900000145E-6</v>
      </c>
      <c r="CD281" s="33">
        <f t="shared" si="356"/>
        <v>3.7795248100000161E-6</v>
      </c>
      <c r="CE281" s="33">
        <f t="shared" si="357"/>
        <v>1.855588839999993E-6</v>
      </c>
      <c r="CF281" s="33">
        <f t="shared" si="358"/>
        <v>4.6561516959999985E-5</v>
      </c>
      <c r="CG281" s="33">
        <f t="shared" si="359"/>
        <v>2.9769027209999982E-5</v>
      </c>
      <c r="CH281" s="33">
        <f t="shared" si="360"/>
        <v>1.9417586408999998E-4</v>
      </c>
      <c r="CI281" s="33">
        <f t="shared" si="361"/>
        <v>1.4272125155999999E-4</v>
      </c>
      <c r="CJ281" s="33">
        <f t="shared" si="362"/>
        <v>8.732715601000003E-5</v>
      </c>
      <c r="CK281" s="33">
        <f t="shared" si="363"/>
        <v>2.6100987364000006E-4</v>
      </c>
      <c r="CL281" s="33">
        <f t="shared" si="364"/>
        <v>1.5899444649E-4</v>
      </c>
      <c r="CM281" s="33">
        <f t="shared" si="365"/>
        <v>8.2630645219599998E-5</v>
      </c>
      <c r="CN281" s="33">
        <f t="shared" si="366"/>
        <v>3.5968686812100002E-5</v>
      </c>
      <c r="CO281" s="33">
        <f t="shared" si="367"/>
        <v>1.29346683904E-5</v>
      </c>
      <c r="CP281" s="33">
        <f t="shared" si="368"/>
        <v>3.8043722304000005E-6</v>
      </c>
      <c r="CQ281" s="33">
        <f t="shared" si="369"/>
        <v>9.0858833360099995E-7</v>
      </c>
      <c r="CR281" s="33">
        <f t="shared" si="370"/>
        <v>1.7527535828099999E-7</v>
      </c>
      <c r="CS281" s="33">
        <f t="shared" si="371"/>
        <v>2.72052036E-8</v>
      </c>
      <c r="CT281" s="33">
        <f t="shared" si="372"/>
        <v>3.3875310062499998E-9</v>
      </c>
      <c r="CU281" s="33">
        <f t="shared" si="373"/>
        <v>3.3761490049000003E-10</v>
      </c>
      <c r="CV281" s="33">
        <f t="shared" si="374"/>
        <v>2.6883706502500004E-11</v>
      </c>
    </row>
    <row r="282" spans="1:100" s="33" customFormat="1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L282" s="11">
        <f t="shared" si="335"/>
        <v>2001</v>
      </c>
      <c r="M282" s="91">
        <f>+rep!B264</f>
        <v>4.1807099999999999E-12</v>
      </c>
      <c r="N282" s="91">
        <f>+rep!C264</f>
        <v>3.6526400000000002E-10</v>
      </c>
      <c r="O282" s="91">
        <f>+rep!D264</f>
        <v>1.8486500000000001E-8</v>
      </c>
      <c r="P282" s="91">
        <f>+rep!E264</f>
        <v>5.4308800000000003E-7</v>
      </c>
      <c r="Q282" s="91">
        <f>+rep!F264</f>
        <v>9.2828599999999994E-6</v>
      </c>
      <c r="R282" s="91">
        <f>+rep!G264</f>
        <v>9.2608299999999999E-5</v>
      </c>
      <c r="S282" s="91">
        <f>+rep!H264</f>
        <v>5.42279E-4</v>
      </c>
      <c r="T282" s="91">
        <f>+rep!I264</f>
        <v>1.8931499999999999E-3</v>
      </c>
      <c r="U282" s="91">
        <f>+rep!J264</f>
        <v>4.1727400000000003E-3</v>
      </c>
      <c r="V282" s="91">
        <f>+rep!K264</f>
        <v>7.0934099999999996E-3</v>
      </c>
      <c r="W282" s="91">
        <f>+rep!L264</f>
        <v>1.3311399999999999E-2</v>
      </c>
      <c r="X282" s="91">
        <f>+rep!M264</f>
        <v>2.7758600000000001E-2</v>
      </c>
      <c r="Y282" s="91">
        <f>+rep!N264</f>
        <v>4.8529299999999997E-2</v>
      </c>
      <c r="Z282" s="91">
        <f>+rep!O264</f>
        <v>6.4193700000000006E-2</v>
      </c>
      <c r="AA282" s="91">
        <f>+rep!P264</f>
        <v>6.7579799999999995E-2</v>
      </c>
      <c r="AB282" s="91">
        <f>+rep!Q264</f>
        <v>6.5544099999999994E-2</v>
      </c>
      <c r="AC282" s="91">
        <f>+rep!R264</f>
        <v>6.7194699999999996E-2</v>
      </c>
      <c r="AD282" s="91">
        <f>+rep!S264</f>
        <v>7.1741200000000005E-2</v>
      </c>
      <c r="AE282" s="91">
        <f>+rep!T264</f>
        <v>7.4186199999999994E-2</v>
      </c>
      <c r="AF282" s="91">
        <f>+rep!U264</f>
        <v>7.3285100000000006E-2</v>
      </c>
      <c r="AG282" s="91">
        <f>+rep!V264</f>
        <v>6.9857600000000006E-2</v>
      </c>
      <c r="AH282" s="91">
        <f>+rep!W264</f>
        <v>6.3757400000000006E-2</v>
      </c>
      <c r="AI282" s="91">
        <f>+rep!X264</f>
        <v>5.49662E-2</v>
      </c>
      <c r="AJ282" s="91">
        <f>+rep!Y264</f>
        <v>4.4811700000000003E-2</v>
      </c>
      <c r="AK282" s="91">
        <f>+rep!Z264</f>
        <v>3.51478E-2</v>
      </c>
      <c r="AL282" s="91">
        <f>+rep!AA264</f>
        <v>2.7294499999999999E-2</v>
      </c>
      <c r="AM282" s="91">
        <f>+rep!AB264</f>
        <v>2.1734699999999999E-2</v>
      </c>
      <c r="AN282" s="91">
        <f>+rep!AC264</f>
        <v>1.8210500000000001E-2</v>
      </c>
      <c r="AO282" s="91">
        <f>+rep!AD264</f>
        <v>1.6003099999999999E-2</v>
      </c>
      <c r="AP282" s="91">
        <f>+rep!AE264</f>
        <v>1.43217E-2</v>
      </c>
      <c r="AQ282" s="91">
        <f>+rep!AF264</f>
        <v>1.2601299999999999E-2</v>
      </c>
      <c r="AR282" s="91">
        <f>+rep!AG264</f>
        <v>1.06021E-2</v>
      </c>
      <c r="AS282" s="91">
        <f>+rep!AH264</f>
        <v>8.3659700000000004E-3</v>
      </c>
      <c r="AT282" s="91">
        <f>+rep!AI264</f>
        <v>6.1075499999999998E-3</v>
      </c>
      <c r="AU282" s="91">
        <f>+rep!AJ264</f>
        <v>4.0842600000000001E-3</v>
      </c>
      <c r="AV282" s="91">
        <f>+rep!AK264</f>
        <v>2.4833799999999999E-3</v>
      </c>
      <c r="AW282" s="91">
        <f>+rep!AL264</f>
        <v>1.3654299999999999E-3</v>
      </c>
      <c r="AX282" s="91">
        <f>+rep!AM264</f>
        <v>6.7615199999999996E-4</v>
      </c>
      <c r="AY282" s="91">
        <f>+rep!AN264</f>
        <v>3.0067100000000002E-4</v>
      </c>
      <c r="AZ282" s="91">
        <f>+rep!AO264</f>
        <v>1.19806E-4</v>
      </c>
      <c r="BA282" s="91">
        <f>+rep!AP264</f>
        <v>4.2710499999999997E-5</v>
      </c>
      <c r="BB282" s="91">
        <f>+rep!AQ264</f>
        <v>1.36067E-5</v>
      </c>
      <c r="BC282" s="91">
        <f>+rep!AR264</f>
        <v>3.8704299999999998E-6</v>
      </c>
      <c r="BE282" s="33">
        <v>2001</v>
      </c>
      <c r="BF282" s="33">
        <f t="shared" si="334"/>
        <v>1.7478336104099999E-23</v>
      </c>
      <c r="BG282" s="33">
        <f t="shared" si="375"/>
        <v>1.3341778969600001E-19</v>
      </c>
      <c r="BH282" s="33">
        <f t="shared" si="376"/>
        <v>3.4175068225000008E-16</v>
      </c>
      <c r="BI282" s="33">
        <f t="shared" si="377"/>
        <v>2.9494457574400001E-13</v>
      </c>
      <c r="BJ282" s="33">
        <f t="shared" si="336"/>
        <v>8.6171489779599993E-11</v>
      </c>
      <c r="BK282" s="33">
        <f t="shared" si="337"/>
        <v>8.5762972288899998E-9</v>
      </c>
      <c r="BL282" s="33">
        <f t="shared" si="338"/>
        <v>2.94066513841E-7</v>
      </c>
      <c r="BM282" s="33">
        <f t="shared" si="339"/>
        <v>3.5840169224999998E-6</v>
      </c>
      <c r="BN282" s="33">
        <f t="shared" si="340"/>
        <v>3.3956959107599999E-5</v>
      </c>
      <c r="BO282" s="33">
        <f t="shared" si="341"/>
        <v>1.6658006542810003E-4</v>
      </c>
      <c r="BP282" s="33">
        <f t="shared" si="342"/>
        <v>1.3460533699600002E-3</v>
      </c>
      <c r="BQ282" s="33">
        <f t="shared" si="343"/>
        <v>2.72916387396E-3</v>
      </c>
      <c r="BR282" s="33">
        <f t="shared" si="344"/>
        <v>1.71981895849E-3</v>
      </c>
      <c r="BS282" s="33">
        <f t="shared" si="345"/>
        <v>1.2820911196899998E-3</v>
      </c>
      <c r="BT282" s="33">
        <f t="shared" si="346"/>
        <v>1.5426136804000016E-4</v>
      </c>
      <c r="BU282" s="33">
        <f t="shared" si="347"/>
        <v>2.0897304481000021E-4</v>
      </c>
      <c r="BV282" s="33">
        <f t="shared" si="348"/>
        <v>1.0761877080900006E-3</v>
      </c>
      <c r="BW282" s="33">
        <f t="shared" si="349"/>
        <v>1.3785577744000017E-4</v>
      </c>
      <c r="BX282" s="33">
        <f t="shared" si="350"/>
        <v>5.8497227043999961E-4</v>
      </c>
      <c r="BY282" s="33">
        <f t="shared" si="351"/>
        <v>1.8735998820100005E-3</v>
      </c>
      <c r="BZ282" s="33">
        <f t="shared" si="352"/>
        <v>8.9147627776000032E-4</v>
      </c>
      <c r="CA282" s="33">
        <f t="shared" si="353"/>
        <v>1.9147100547600002E-3</v>
      </c>
      <c r="CB282" s="33">
        <f t="shared" si="354"/>
        <v>6.233111424400001E-4</v>
      </c>
      <c r="CC282" s="33">
        <f t="shared" si="355"/>
        <v>2.1938645689000011E-4</v>
      </c>
      <c r="CD282" s="33">
        <f t="shared" si="356"/>
        <v>2.2945584483999998E-4</v>
      </c>
      <c r="CE282" s="33">
        <f t="shared" si="357"/>
        <v>5.3209730249999987E-5</v>
      </c>
      <c r="CF282" s="33">
        <f t="shared" si="358"/>
        <v>3.0091840899999958E-6</v>
      </c>
      <c r="CG282" s="33">
        <f t="shared" si="359"/>
        <v>3.2023102499999978E-6</v>
      </c>
      <c r="CH282" s="33">
        <f t="shared" si="360"/>
        <v>2.5609920960999996E-4</v>
      </c>
      <c r="CI282" s="33">
        <f t="shared" si="361"/>
        <v>1.8677090889999995E-5</v>
      </c>
      <c r="CJ282" s="33">
        <f t="shared" si="362"/>
        <v>6.7667616899999957E-6</v>
      </c>
      <c r="CK282" s="33">
        <f t="shared" si="363"/>
        <v>3.6252440999999942E-7</v>
      </c>
      <c r="CL282" s="33">
        <f t="shared" si="364"/>
        <v>6.9989454040900008E-5</v>
      </c>
      <c r="CM282" s="33">
        <f t="shared" si="365"/>
        <v>1.5151167002500004E-5</v>
      </c>
      <c r="CN282" s="33">
        <f t="shared" si="366"/>
        <v>3.4995979747599998E-5</v>
      </c>
      <c r="CO282" s="33">
        <f t="shared" si="367"/>
        <v>6.1671762243999996E-6</v>
      </c>
      <c r="CP282" s="33">
        <f t="shared" si="368"/>
        <v>1.8643990848999998E-6</v>
      </c>
      <c r="CQ282" s="33">
        <f t="shared" si="369"/>
        <v>4.5718152710399992E-7</v>
      </c>
      <c r="CR282" s="33">
        <f t="shared" si="370"/>
        <v>9.0403050241000013E-8</v>
      </c>
      <c r="CS282" s="33">
        <f t="shared" si="371"/>
        <v>1.4353477636E-8</v>
      </c>
      <c r="CT282" s="33">
        <f t="shared" si="372"/>
        <v>1.8241868102499998E-9</v>
      </c>
      <c r="CU282" s="33">
        <f t="shared" si="373"/>
        <v>1.8514228488999998E-10</v>
      </c>
      <c r="CV282" s="33">
        <f t="shared" si="374"/>
        <v>1.4980228384899998E-11</v>
      </c>
    </row>
    <row r="283" spans="1:100" s="33" customFormat="1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L283" s="11">
        <f t="shared" si="335"/>
        <v>2002</v>
      </c>
      <c r="M283" s="91">
        <f>+rep!B265</f>
        <v>3.37038E-12</v>
      </c>
      <c r="N283" s="91">
        <f>+rep!C265</f>
        <v>2.9445899999999998E-10</v>
      </c>
      <c r="O283" s="91">
        <f>+rep!D265</f>
        <v>1.4901499999999999E-8</v>
      </c>
      <c r="P283" s="91">
        <f>+rep!E265</f>
        <v>4.37665E-7</v>
      </c>
      <c r="Q283" s="91">
        <f>+rep!F265</f>
        <v>7.4766499999999998E-6</v>
      </c>
      <c r="R283" s="91">
        <f>+rep!G265</f>
        <v>7.4477899999999994E-5</v>
      </c>
      <c r="S283" s="91">
        <f>+rep!H265</f>
        <v>4.3418999999999999E-4</v>
      </c>
      <c r="T283" s="91">
        <f>+rep!I265</f>
        <v>1.4934600000000001E-3</v>
      </c>
      <c r="U283" s="91">
        <f>+rep!J265</f>
        <v>3.1186E-3</v>
      </c>
      <c r="V283" s="91">
        <f>+rep!K265</f>
        <v>4.4498899999999997E-3</v>
      </c>
      <c r="W283" s="91">
        <f>+rep!L265</f>
        <v>6.1961400000000002E-3</v>
      </c>
      <c r="X283" s="91">
        <f>+rep!M265</f>
        <v>1.1254399999999999E-2</v>
      </c>
      <c r="Y283" s="91">
        <f>+rep!N265</f>
        <v>2.0920000000000001E-2</v>
      </c>
      <c r="Z283" s="91">
        <f>+rep!O265</f>
        <v>3.39227E-2</v>
      </c>
      <c r="AA283" s="91">
        <f>+rep!P265</f>
        <v>5.0514200000000002E-2</v>
      </c>
      <c r="AB283" s="91">
        <f>+rep!Q265</f>
        <v>7.1942699999999998E-2</v>
      </c>
      <c r="AC283" s="91">
        <f>+rep!R265</f>
        <v>9.3217099999999997E-2</v>
      </c>
      <c r="AD283" s="91">
        <f>+rep!S265</f>
        <v>0.10376299999999999</v>
      </c>
      <c r="AE283" s="91">
        <f>+rep!T265</f>
        <v>9.9273899999999998E-2</v>
      </c>
      <c r="AF283" s="91">
        <f>+rep!U265</f>
        <v>8.6406999999999998E-2</v>
      </c>
      <c r="AG283" s="91">
        <f>+rep!V265</f>
        <v>7.3749300000000004E-2</v>
      </c>
      <c r="AH283" s="91">
        <f>+rep!W265</f>
        <v>6.4013100000000003E-2</v>
      </c>
      <c r="AI283" s="91">
        <f>+rep!X265</f>
        <v>5.5731799999999998E-2</v>
      </c>
      <c r="AJ283" s="91">
        <f>+rep!Y265</f>
        <v>4.7499399999999997E-2</v>
      </c>
      <c r="AK283" s="91">
        <f>+rep!Z265</f>
        <v>3.9129999999999998E-2</v>
      </c>
      <c r="AL283" s="91">
        <f>+rep!AA265</f>
        <v>3.10841E-2</v>
      </c>
      <c r="AM283" s="91">
        <f>+rep!AB265</f>
        <v>2.3998999999999999E-2</v>
      </c>
      <c r="AN283" s="91">
        <f>+rep!AC265</f>
        <v>1.8370500000000001E-2</v>
      </c>
      <c r="AO283" s="91">
        <f>+rep!AD265</f>
        <v>1.4299299999999999E-2</v>
      </c>
      <c r="AP283" s="91">
        <f>+rep!AE265</f>
        <v>1.14763E-2</v>
      </c>
      <c r="AQ283" s="91">
        <f>+rep!AF265</f>
        <v>9.3959200000000003E-3</v>
      </c>
      <c r="AR283" s="91">
        <f>+rep!AG265</f>
        <v>7.6183199999999996E-3</v>
      </c>
      <c r="AS283" s="91">
        <f>+rep!AH265</f>
        <v>5.9223499999999998E-3</v>
      </c>
      <c r="AT283" s="91">
        <f>+rep!AI265</f>
        <v>4.3049899999999999E-3</v>
      </c>
      <c r="AU283" s="91">
        <f>+rep!AJ265</f>
        <v>2.87849E-3</v>
      </c>
      <c r="AV283" s="91">
        <f>+rep!AK265</f>
        <v>1.7523899999999999E-3</v>
      </c>
      <c r="AW283" s="91">
        <f>+rep!AL265</f>
        <v>9.6508399999999995E-4</v>
      </c>
      <c r="AX283" s="91">
        <f>+rep!AM265</f>
        <v>4.7874799999999998E-4</v>
      </c>
      <c r="AY283" s="91">
        <f>+rep!AN265</f>
        <v>2.13286E-4</v>
      </c>
      <c r="AZ283" s="91">
        <f>+rep!AO265</f>
        <v>8.5152699999999995E-5</v>
      </c>
      <c r="BA283" s="91">
        <f>+rep!AP265</f>
        <v>3.0417500000000001E-5</v>
      </c>
      <c r="BB283" s="91">
        <f>+rep!AQ265</f>
        <v>9.7099899999999995E-6</v>
      </c>
      <c r="BC283" s="91">
        <f>+rep!AR265</f>
        <v>2.7674899999999999E-6</v>
      </c>
      <c r="BE283" s="33">
        <v>2002</v>
      </c>
      <c r="BF283" s="33">
        <f t="shared" si="334"/>
        <v>1.1359461344400001E-23</v>
      </c>
      <c r="BG283" s="33">
        <f t="shared" si="375"/>
        <v>8.6706102680999989E-20</v>
      </c>
      <c r="BH283" s="33">
        <f t="shared" si="376"/>
        <v>2.2205470224999999E-16</v>
      </c>
      <c r="BI283" s="33">
        <f t="shared" si="377"/>
        <v>1.91550652225E-13</v>
      </c>
      <c r="BJ283" s="33">
        <f t="shared" si="336"/>
        <v>5.5900295222499996E-11</v>
      </c>
      <c r="BK283" s="33">
        <f t="shared" si="337"/>
        <v>5.5469575884099991E-9</v>
      </c>
      <c r="BL283" s="33">
        <f t="shared" si="338"/>
        <v>1.8852095609999999E-7</v>
      </c>
      <c r="BM283" s="33">
        <f t="shared" si="339"/>
        <v>2.2304227716E-6</v>
      </c>
      <c r="BN283" s="33">
        <f t="shared" si="340"/>
        <v>9.7256659600000001E-6</v>
      </c>
      <c r="BO283" s="33">
        <f t="shared" si="341"/>
        <v>1.9801521012099999E-5</v>
      </c>
      <c r="BP283" s="33">
        <f t="shared" si="342"/>
        <v>1.5247931619600003E-5</v>
      </c>
      <c r="BQ283" s="33">
        <f t="shared" si="343"/>
        <v>8.0059545760000032E-5</v>
      </c>
      <c r="BR283" s="33">
        <f t="shared" si="344"/>
        <v>3.7962625600000005E-4</v>
      </c>
      <c r="BS283" s="33">
        <f t="shared" si="345"/>
        <v>2.7497598975999993E-4</v>
      </c>
      <c r="BT283" s="33">
        <f t="shared" si="346"/>
        <v>9.1772037720999947E-4</v>
      </c>
      <c r="BU283" s="33">
        <f t="shared" si="347"/>
        <v>1.5341557248900002E-3</v>
      </c>
      <c r="BV283" s="33">
        <f t="shared" si="348"/>
        <v>2.3229411696100016E-3</v>
      </c>
      <c r="BW283" s="33">
        <f t="shared" si="349"/>
        <v>1.4175978010000014E-3</v>
      </c>
      <c r="BX283" s="33">
        <f t="shared" si="350"/>
        <v>1.0265039288100009E-3</v>
      </c>
      <c r="BY283" s="33">
        <f t="shared" si="351"/>
        <v>3.1347681210000047E-5</v>
      </c>
      <c r="BZ283" s="33">
        <f t="shared" si="352"/>
        <v>1.7274370624000002E-4</v>
      </c>
      <c r="CA283" s="33">
        <f t="shared" si="353"/>
        <v>5.5738960281000009E-4</v>
      </c>
      <c r="CB283" s="33">
        <f t="shared" si="354"/>
        <v>6.4662386943999985E-4</v>
      </c>
      <c r="CC283" s="33">
        <f t="shared" si="355"/>
        <v>7.4514804675999979E-4</v>
      </c>
      <c r="CD283" s="33">
        <f t="shared" si="356"/>
        <v>3.582691839999999E-4</v>
      </c>
      <c r="CE283" s="33">
        <f t="shared" si="357"/>
        <v>4.4029048560999989E-4</v>
      </c>
      <c r="CF283" s="33">
        <f t="shared" si="358"/>
        <v>1.9315440399999997E-4</v>
      </c>
      <c r="CG283" s="33">
        <f t="shared" si="359"/>
        <v>3.3747527025000006E-4</v>
      </c>
      <c r="CH283" s="33">
        <f t="shared" si="360"/>
        <v>2.0446998048999997E-4</v>
      </c>
      <c r="CI283" s="33">
        <f t="shared" si="361"/>
        <v>1.3170546169000001E-4</v>
      </c>
      <c r="CJ283" s="33">
        <f t="shared" si="362"/>
        <v>8.8283312646400002E-5</v>
      </c>
      <c r="CK283" s="33">
        <f t="shared" si="363"/>
        <v>5.8038799622399994E-5</v>
      </c>
      <c r="CL283" s="33">
        <f t="shared" si="364"/>
        <v>3.5074229522499995E-5</v>
      </c>
      <c r="CM283" s="33">
        <f t="shared" si="365"/>
        <v>1.8532938900099999E-5</v>
      </c>
      <c r="CN283" s="33">
        <f t="shared" si="366"/>
        <v>8.2857046801000009E-6</v>
      </c>
      <c r="CO283" s="33">
        <f t="shared" si="367"/>
        <v>3.0708707120999996E-6</v>
      </c>
      <c r="CP283" s="33">
        <f t="shared" si="368"/>
        <v>9.3138712705599987E-7</v>
      </c>
      <c r="CQ283" s="33">
        <f t="shared" si="369"/>
        <v>2.2919964750399999E-7</v>
      </c>
      <c r="CR283" s="33">
        <f t="shared" si="370"/>
        <v>4.5490917796000003E-8</v>
      </c>
      <c r="CS283" s="33">
        <f t="shared" si="371"/>
        <v>7.2509823172899989E-9</v>
      </c>
      <c r="CT283" s="33">
        <f t="shared" si="372"/>
        <v>9.2522430625000007E-10</v>
      </c>
      <c r="CU283" s="33">
        <f t="shared" si="373"/>
        <v>9.4283905800099994E-11</v>
      </c>
      <c r="CV283" s="33">
        <f t="shared" si="374"/>
        <v>7.6590009000999993E-12</v>
      </c>
    </row>
    <row r="284" spans="1:100" s="33" customFormat="1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L284" s="11">
        <f t="shared" si="335"/>
        <v>2003</v>
      </c>
      <c r="M284" s="91">
        <f>+rep!B266</f>
        <v>3.0335999999999999E-12</v>
      </c>
      <c r="N284" s="91">
        <f>+rep!C266</f>
        <v>2.6503500000000001E-10</v>
      </c>
      <c r="O284" s="91">
        <f>+rep!D266</f>
        <v>1.34125E-8</v>
      </c>
      <c r="P284" s="91">
        <f>+rep!E266</f>
        <v>3.9393700000000002E-7</v>
      </c>
      <c r="Q284" s="91">
        <f>+rep!F266</f>
        <v>6.7297600000000001E-6</v>
      </c>
      <c r="R284" s="91">
        <f>+rep!G266</f>
        <v>6.7041100000000004E-5</v>
      </c>
      <c r="S284" s="91">
        <f>+rep!H266</f>
        <v>3.90889E-4</v>
      </c>
      <c r="T284" s="91">
        <f>+rep!I266</f>
        <v>1.3451299999999999E-3</v>
      </c>
      <c r="U284" s="91">
        <f>+rep!J266</f>
        <v>2.8131800000000002E-3</v>
      </c>
      <c r="V284" s="91">
        <f>+rep!K266</f>
        <v>4.0313900000000001E-3</v>
      </c>
      <c r="W284" s="91">
        <f>+rep!L266</f>
        <v>5.6246200000000003E-3</v>
      </c>
      <c r="X284" s="91">
        <f>+rep!M266</f>
        <v>9.9786800000000002E-3</v>
      </c>
      <c r="Y284" s="91">
        <f>+rep!N266</f>
        <v>1.7392500000000002E-2</v>
      </c>
      <c r="Z284" s="91">
        <f>+rep!O266</f>
        <v>2.49903E-2</v>
      </c>
      <c r="AA284" s="91">
        <f>+rep!P266</f>
        <v>3.1675399999999999E-2</v>
      </c>
      <c r="AB284" s="91">
        <f>+rep!Q266</f>
        <v>4.0766400000000001E-2</v>
      </c>
      <c r="AC284" s="91">
        <f>+rep!R266</f>
        <v>5.5061300000000001E-2</v>
      </c>
      <c r="AD284" s="91">
        <f>+rep!S266</f>
        <v>7.2720300000000002E-2</v>
      </c>
      <c r="AE284" s="91">
        <f>+rep!T266</f>
        <v>8.9465199999999995E-2</v>
      </c>
      <c r="AF284" s="91">
        <f>+rep!U266</f>
        <v>0.100956</v>
      </c>
      <c r="AG284" s="91">
        <f>+rep!V266</f>
        <v>0.103227</v>
      </c>
      <c r="AH284" s="91">
        <f>+rep!W266</f>
        <v>9.5003000000000004E-2</v>
      </c>
      <c r="AI284" s="91">
        <f>+rep!X266</f>
        <v>7.9767900000000003E-2</v>
      </c>
      <c r="AJ284" s="91">
        <f>+rep!Y266</f>
        <v>6.32775E-2</v>
      </c>
      <c r="AK284" s="91">
        <f>+rep!Z266</f>
        <v>4.9280699999999997E-2</v>
      </c>
      <c r="AL284" s="91">
        <f>+rep!AA266</f>
        <v>3.8387999999999999E-2</v>
      </c>
      <c r="AM284" s="91">
        <f>+rep!AB266</f>
        <v>2.9788200000000001E-2</v>
      </c>
      <c r="AN284" s="91">
        <f>+rep!AC266</f>
        <v>2.28095E-2</v>
      </c>
      <c r="AO284" s="91">
        <f>+rep!AD266</f>
        <v>1.7213200000000001E-2</v>
      </c>
      <c r="AP284" s="91">
        <f>+rep!AE266</f>
        <v>1.2892900000000001E-2</v>
      </c>
      <c r="AQ284" s="91">
        <f>+rep!AF266</f>
        <v>9.6495999999999995E-3</v>
      </c>
      <c r="AR284" s="91">
        <f>+rep!AG266</f>
        <v>7.1920999999999999E-3</v>
      </c>
      <c r="AS284" s="91">
        <f>+rep!AH266</f>
        <v>5.2513799999999999E-3</v>
      </c>
      <c r="AT284" s="91">
        <f>+rep!AI266</f>
        <v>3.6695999999999999E-3</v>
      </c>
      <c r="AU284" s="91">
        <f>+rep!AJ266</f>
        <v>2.4000100000000002E-3</v>
      </c>
      <c r="AV284" s="91">
        <f>+rep!AK266</f>
        <v>1.44433E-3</v>
      </c>
      <c r="AW284" s="91">
        <f>+rep!AL266</f>
        <v>7.9067500000000001E-4</v>
      </c>
      <c r="AX284" s="91">
        <f>+rep!AM266</f>
        <v>3.9088600000000001E-4</v>
      </c>
      <c r="AY284" s="91">
        <f>+rep!AN266</f>
        <v>1.7372500000000001E-4</v>
      </c>
      <c r="AZ284" s="91">
        <f>+rep!AO266</f>
        <v>6.9214799999999993E-5</v>
      </c>
      <c r="BA284" s="91">
        <f>+rep!AP266</f>
        <v>2.46751E-5</v>
      </c>
      <c r="BB284" s="91">
        <f>+rep!AQ266</f>
        <v>7.8613700000000003E-6</v>
      </c>
      <c r="BC284" s="91">
        <f>+rep!AR266</f>
        <v>2.2362899999999998E-6</v>
      </c>
      <c r="BE284" s="33">
        <v>2003</v>
      </c>
      <c r="BF284" s="33">
        <f t="shared" si="334"/>
        <v>9.2027289600000002E-24</v>
      </c>
      <c r="BG284" s="33">
        <f t="shared" si="375"/>
        <v>7.0243551225000001E-20</v>
      </c>
      <c r="BH284" s="33">
        <f t="shared" si="376"/>
        <v>1.7989515625000001E-16</v>
      </c>
      <c r="BI284" s="33">
        <f t="shared" si="377"/>
        <v>1.5518635996900001E-13</v>
      </c>
      <c r="BJ284" s="33">
        <f t="shared" si="336"/>
        <v>4.5289669657600001E-11</v>
      </c>
      <c r="BK284" s="33">
        <f t="shared" si="337"/>
        <v>4.4945090892100002E-9</v>
      </c>
      <c r="BL284" s="33">
        <f t="shared" si="338"/>
        <v>1.52794210321E-7</v>
      </c>
      <c r="BM284" s="33">
        <f t="shared" si="339"/>
        <v>1.8093747168999998E-6</v>
      </c>
      <c r="BN284" s="33">
        <f t="shared" si="340"/>
        <v>7.9139817124000017E-6</v>
      </c>
      <c r="BO284" s="33">
        <f t="shared" si="341"/>
        <v>1.6252105332100002E-5</v>
      </c>
      <c r="BP284" s="33">
        <f t="shared" si="342"/>
        <v>2.0971637070400004E-5</v>
      </c>
      <c r="BQ284" s="33">
        <f t="shared" si="343"/>
        <v>4.2574214759039998E-4</v>
      </c>
      <c r="BR284" s="33">
        <f t="shared" si="344"/>
        <v>5.486744064399999E-4</v>
      </c>
      <c r="BS284" s="33">
        <f t="shared" si="345"/>
        <v>1.3129172496400001E-3</v>
      </c>
      <c r="BT284" s="33">
        <f t="shared" si="346"/>
        <v>3.6193820176899992E-3</v>
      </c>
      <c r="BU284" s="33">
        <f t="shared" si="347"/>
        <v>9.4017050883999959E-4</v>
      </c>
      <c r="BV284" s="33">
        <f t="shared" si="348"/>
        <v>2.678885092899998E-4</v>
      </c>
      <c r="BW284" s="33">
        <f t="shared" si="349"/>
        <v>1.6684888900000173E-6</v>
      </c>
      <c r="BX284" s="33">
        <f t="shared" si="350"/>
        <v>6.134805624999988E-5</v>
      </c>
      <c r="BY284" s="33">
        <f t="shared" si="351"/>
        <v>8.7186735076000049E-4</v>
      </c>
      <c r="BZ284" s="33">
        <f t="shared" si="352"/>
        <v>1.7642100062499999E-3</v>
      </c>
      <c r="CA284" s="33">
        <f t="shared" si="353"/>
        <v>5.5575233536000047E-4</v>
      </c>
      <c r="CB284" s="33">
        <f t="shared" si="354"/>
        <v>6.9543924490000133E-5</v>
      </c>
      <c r="CC284" s="33">
        <f t="shared" si="355"/>
        <v>1.5023650040999999E-4</v>
      </c>
      <c r="CD284" s="33">
        <f t="shared" si="356"/>
        <v>3.0265560900000128E-6</v>
      </c>
      <c r="CE284" s="33">
        <f t="shared" si="357"/>
        <v>6.0463065639999994E-5</v>
      </c>
      <c r="CF284" s="33">
        <f t="shared" si="358"/>
        <v>6.789759999999973E-7</v>
      </c>
      <c r="CG284" s="33">
        <f t="shared" si="359"/>
        <v>1.5889610915999997E-4</v>
      </c>
      <c r="CH284" s="33">
        <f t="shared" si="360"/>
        <v>4.9127482810000014E-5</v>
      </c>
      <c r="CI284" s="33">
        <f t="shared" si="361"/>
        <v>7.229645439999999E-6</v>
      </c>
      <c r="CJ284" s="33">
        <f t="shared" si="362"/>
        <v>9.3114780159999987E-5</v>
      </c>
      <c r="CK284" s="33">
        <f t="shared" si="363"/>
        <v>5.1726302410000001E-5</v>
      </c>
      <c r="CL284" s="33">
        <f t="shared" si="364"/>
        <v>2.7576991904400001E-5</v>
      </c>
      <c r="CM284" s="33">
        <f t="shared" si="365"/>
        <v>1.3465964159999998E-5</v>
      </c>
      <c r="CN284" s="33">
        <f t="shared" si="366"/>
        <v>5.7600480001000011E-6</v>
      </c>
      <c r="CO284" s="33">
        <f t="shared" si="367"/>
        <v>2.0860891488999999E-6</v>
      </c>
      <c r="CP284" s="33">
        <f t="shared" si="368"/>
        <v>6.2516695562500004E-7</v>
      </c>
      <c r="CQ284" s="33">
        <f t="shared" si="369"/>
        <v>1.5279186499600002E-7</v>
      </c>
      <c r="CR284" s="33">
        <f t="shared" si="370"/>
        <v>3.0180375625000002E-8</v>
      </c>
      <c r="CS284" s="33">
        <f t="shared" si="371"/>
        <v>4.7906885390399988E-9</v>
      </c>
      <c r="CT284" s="33">
        <f t="shared" si="372"/>
        <v>6.0886056001000001E-10</v>
      </c>
      <c r="CU284" s="33">
        <f t="shared" si="373"/>
        <v>6.1801138276900009E-11</v>
      </c>
      <c r="CV284" s="33">
        <f t="shared" si="374"/>
        <v>5.0009929640999989E-12</v>
      </c>
    </row>
    <row r="285" spans="1:100" s="33" customFormat="1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L285" s="11">
        <f t="shared" si="335"/>
        <v>2004</v>
      </c>
      <c r="M285" s="91">
        <f>+rep!B267</f>
        <v>1.5786499999999999E-12</v>
      </c>
      <c r="N285" s="91">
        <f>+rep!C267</f>
        <v>1.3792400000000001E-10</v>
      </c>
      <c r="O285" s="91">
        <f>+rep!D267</f>
        <v>6.98037E-9</v>
      </c>
      <c r="P285" s="91">
        <f>+rep!E267</f>
        <v>2.0505600000000001E-7</v>
      </c>
      <c r="Q285" s="91">
        <f>+rep!F267</f>
        <v>3.5045399999999999E-6</v>
      </c>
      <c r="R285" s="91">
        <f>+rep!G267</f>
        <v>3.4951099999999998E-5</v>
      </c>
      <c r="S285" s="91">
        <f>+rep!H267</f>
        <v>2.0446799999999999E-4</v>
      </c>
      <c r="T285" s="91">
        <f>+rep!I267</f>
        <v>7.1159499999999998E-4</v>
      </c>
      <c r="U285" s="91">
        <f>+rep!J267</f>
        <v>1.55138E-3</v>
      </c>
      <c r="V285" s="91">
        <f>+rep!K267</f>
        <v>2.55514E-3</v>
      </c>
      <c r="W285" s="91">
        <f>+rep!L267</f>
        <v>4.6019600000000004E-3</v>
      </c>
      <c r="X285" s="91">
        <f>+rep!M267</f>
        <v>9.5389099999999994E-3</v>
      </c>
      <c r="Y285" s="91">
        <f>+rep!N267</f>
        <v>1.7231400000000001E-2</v>
      </c>
      <c r="Z285" s="91">
        <f>+rep!O267</f>
        <v>2.48062E-2</v>
      </c>
      <c r="AA285" s="91">
        <f>+rep!P267</f>
        <v>3.09672E-2</v>
      </c>
      <c r="AB285" s="91">
        <f>+rep!Q267</f>
        <v>3.8137400000000002E-2</v>
      </c>
      <c r="AC285" s="91">
        <f>+rep!R267</f>
        <v>4.7752900000000001E-2</v>
      </c>
      <c r="AD285" s="91">
        <f>+rep!S267</f>
        <v>5.7563099999999999E-2</v>
      </c>
      <c r="AE285" s="91">
        <f>+rep!T267</f>
        <v>6.5859799999999996E-2</v>
      </c>
      <c r="AF285" s="91">
        <f>+rep!U267</f>
        <v>7.3879100000000003E-2</v>
      </c>
      <c r="AG285" s="91">
        <f>+rep!V267</f>
        <v>8.23353E-2</v>
      </c>
      <c r="AH285" s="91">
        <f>+rep!W267</f>
        <v>8.8839299999999996E-2</v>
      </c>
      <c r="AI285" s="91">
        <f>+rep!X267</f>
        <v>8.9842199999999997E-2</v>
      </c>
      <c r="AJ285" s="91">
        <f>+rep!Y267</f>
        <v>8.3690600000000004E-2</v>
      </c>
      <c r="AK285" s="91">
        <f>+rep!Z267</f>
        <v>7.17029E-2</v>
      </c>
      <c r="AL285" s="91">
        <f>+rep!AA267</f>
        <v>5.7157100000000002E-2</v>
      </c>
      <c r="AM285" s="91">
        <f>+rep!AB267</f>
        <v>4.3312700000000003E-2</v>
      </c>
      <c r="AN285" s="91">
        <f>+rep!AC267</f>
        <v>3.1958E-2</v>
      </c>
      <c r="AO285" s="91">
        <f>+rep!AD267</f>
        <v>2.3334000000000001E-2</v>
      </c>
      <c r="AP285" s="91">
        <f>+rep!AE267</f>
        <v>1.6923299999999999E-2</v>
      </c>
      <c r="AQ285" s="91">
        <f>+rep!AF267</f>
        <v>1.21362E-2</v>
      </c>
      <c r="AR285" s="91">
        <f>+rep!AG267</f>
        <v>8.5409700000000002E-3</v>
      </c>
      <c r="AS285" s="91">
        <f>+rep!AH267</f>
        <v>5.8443499999999999E-3</v>
      </c>
      <c r="AT285" s="91">
        <f>+rep!AI267</f>
        <v>3.8419399999999999E-3</v>
      </c>
      <c r="AU285" s="91">
        <f>+rep!AJ267</f>
        <v>2.3916499999999999E-3</v>
      </c>
      <c r="AV285" s="91">
        <f>+rep!AK267</f>
        <v>1.3892100000000001E-3</v>
      </c>
      <c r="AW285" s="91">
        <f>+rep!AL267</f>
        <v>7.4320799999999998E-4</v>
      </c>
      <c r="AX285" s="91">
        <f>+rep!AM267</f>
        <v>3.6245899999999998E-4</v>
      </c>
      <c r="AY285" s="91">
        <f>+rep!AN267</f>
        <v>1.5994100000000001E-4</v>
      </c>
      <c r="AZ285" s="91">
        <f>+rep!AO267</f>
        <v>6.3526600000000003E-5</v>
      </c>
      <c r="BA285" s="91">
        <f>+rep!AP267</f>
        <v>2.2631799999999999E-5</v>
      </c>
      <c r="BB285" s="91">
        <f>+rep!AQ267</f>
        <v>7.2149600000000001E-6</v>
      </c>
      <c r="BC285" s="91">
        <f>+rep!AR267</f>
        <v>2.0550199999999999E-6</v>
      </c>
      <c r="BE285" s="33">
        <v>2004</v>
      </c>
      <c r="BF285" s="33">
        <f t="shared" si="334"/>
        <v>2.4921358224999999E-24</v>
      </c>
      <c r="BG285" s="33">
        <f t="shared" si="375"/>
        <v>1.9023029776000002E-20</v>
      </c>
      <c r="BH285" s="33">
        <f t="shared" si="376"/>
        <v>4.87255653369E-17</v>
      </c>
      <c r="BI285" s="33">
        <f t="shared" si="377"/>
        <v>4.2047963136000001E-14</v>
      </c>
      <c r="BJ285" s="33">
        <f t="shared" si="336"/>
        <v>1.2281800611599999E-11</v>
      </c>
      <c r="BK285" s="33">
        <f t="shared" si="337"/>
        <v>1.2215793912099998E-9</v>
      </c>
      <c r="BL285" s="33">
        <f t="shared" si="338"/>
        <v>4.1807163023999998E-8</v>
      </c>
      <c r="BM285" s="33">
        <f t="shared" si="339"/>
        <v>5.0636744402499996E-7</v>
      </c>
      <c r="BN285" s="33">
        <f t="shared" si="340"/>
        <v>2.4067799043999998E-6</v>
      </c>
      <c r="BO285" s="33">
        <f t="shared" si="341"/>
        <v>6.5287404196000001E-6</v>
      </c>
      <c r="BP285" s="33">
        <f t="shared" si="342"/>
        <v>2.1178035841600005E-5</v>
      </c>
      <c r="BQ285" s="33">
        <f t="shared" si="343"/>
        <v>9.0990803988099994E-5</v>
      </c>
      <c r="BR285" s="33">
        <f t="shared" si="344"/>
        <v>4.6440136090000023E-5</v>
      </c>
      <c r="BS285" s="33">
        <f t="shared" si="345"/>
        <v>2.0705771025000003E-4</v>
      </c>
      <c r="BT285" s="33">
        <f t="shared" si="346"/>
        <v>1.0269592921000002E-4</v>
      </c>
      <c r="BU285" s="33">
        <f t="shared" si="347"/>
        <v>4.7436278760000026E-5</v>
      </c>
      <c r="BV285" s="33">
        <f t="shared" si="348"/>
        <v>3.7041830439999996E-5</v>
      </c>
      <c r="BW285" s="33">
        <f t="shared" si="349"/>
        <v>3.0028208039999999E-5</v>
      </c>
      <c r="BX285" s="33">
        <f t="shared" si="350"/>
        <v>4.9799837610000066E-5</v>
      </c>
      <c r="BY285" s="33">
        <f t="shared" si="351"/>
        <v>8.9381897639999918E-5</v>
      </c>
      <c r="BZ285" s="33">
        <f t="shared" si="352"/>
        <v>1.82027662609E-3</v>
      </c>
      <c r="CA285" s="33">
        <f t="shared" si="353"/>
        <v>1.3075962244900002E-3</v>
      </c>
      <c r="CB285" s="33">
        <f t="shared" si="354"/>
        <v>2.0519989503999997E-4</v>
      </c>
      <c r="CC285" s="33">
        <f t="shared" si="355"/>
        <v>1.1607692121000006E-4</v>
      </c>
      <c r="CD285" s="33">
        <f t="shared" si="356"/>
        <v>1.4733104400000024E-6</v>
      </c>
      <c r="CE285" s="33">
        <f t="shared" si="357"/>
        <v>2.5743446440000034E-5</v>
      </c>
      <c r="CF285" s="33">
        <f t="shared" si="358"/>
        <v>2.7093160000000056E-6</v>
      </c>
      <c r="CG285" s="33">
        <f t="shared" si="359"/>
        <v>1.2375895009000002E-4</v>
      </c>
      <c r="CH285" s="33">
        <f t="shared" si="360"/>
        <v>6.2535004900000078E-6</v>
      </c>
      <c r="CI285" s="33">
        <f t="shared" si="361"/>
        <v>4.2335843559999997E-5</v>
      </c>
      <c r="CJ285" s="33">
        <f t="shared" si="362"/>
        <v>2.9566802500000018E-6</v>
      </c>
      <c r="CK285" s="33">
        <f t="shared" si="363"/>
        <v>3.5183630328999964E-6</v>
      </c>
      <c r="CL285" s="33">
        <f t="shared" si="364"/>
        <v>2.0906384522499995E-5</v>
      </c>
      <c r="CM285" s="33">
        <f t="shared" si="365"/>
        <v>1.4760502963599999E-5</v>
      </c>
      <c r="CN285" s="33">
        <f t="shared" si="366"/>
        <v>5.7199897224999994E-6</v>
      </c>
      <c r="CO285" s="33">
        <f t="shared" si="367"/>
        <v>1.9299044241000002E-6</v>
      </c>
      <c r="CP285" s="33">
        <f t="shared" si="368"/>
        <v>5.52358131264E-7</v>
      </c>
      <c r="CQ285" s="33">
        <f t="shared" si="369"/>
        <v>1.3137652668099998E-7</v>
      </c>
      <c r="CR285" s="33">
        <f t="shared" si="370"/>
        <v>2.5581123481000003E-8</v>
      </c>
      <c r="CS285" s="33">
        <f t="shared" si="371"/>
        <v>4.0356289075600004E-9</v>
      </c>
      <c r="CT285" s="33">
        <f t="shared" si="372"/>
        <v>5.1219837123999991E-10</v>
      </c>
      <c r="CU285" s="33">
        <f t="shared" si="373"/>
        <v>5.2055647801600001E-11</v>
      </c>
      <c r="CV285" s="33">
        <f t="shared" si="374"/>
        <v>4.2231072003999998E-12</v>
      </c>
    </row>
    <row r="286" spans="1:100" s="33" customFormat="1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L286" s="11">
        <f t="shared" si="335"/>
        <v>2005</v>
      </c>
      <c r="M286" s="91">
        <f>+rep!B268</f>
        <v>2.4998500000000001E-12</v>
      </c>
      <c r="N286" s="91">
        <f>+rep!C268</f>
        <v>2.1840200000000001E-10</v>
      </c>
      <c r="O286" s="91">
        <f>+rep!D268</f>
        <v>1.10523E-8</v>
      </c>
      <c r="P286" s="91">
        <f>+rep!E268</f>
        <v>3.24593E-7</v>
      </c>
      <c r="Q286" s="91">
        <f>+rep!F268</f>
        <v>5.54427E-6</v>
      </c>
      <c r="R286" s="91">
        <f>+rep!G268</f>
        <v>5.5208599999999999E-5</v>
      </c>
      <c r="S286" s="91">
        <f>+rep!H268</f>
        <v>3.2150400000000002E-4</v>
      </c>
      <c r="T286" s="91">
        <f>+rep!I268</f>
        <v>1.1017500000000001E-3</v>
      </c>
      <c r="U286" s="91">
        <f>+rep!J268</f>
        <v>2.2679200000000001E-3</v>
      </c>
      <c r="V286" s="91">
        <f>+rep!K268</f>
        <v>3.0619800000000002E-3</v>
      </c>
      <c r="W286" s="91">
        <f>+rep!L268</f>
        <v>3.7045200000000002E-3</v>
      </c>
      <c r="X286" s="91">
        <f>+rep!M268</f>
        <v>5.9355600000000003E-3</v>
      </c>
      <c r="Y286" s="91">
        <f>+rep!N268</f>
        <v>1.0557499999999999E-2</v>
      </c>
      <c r="Z286" s="91">
        <f>+rep!O268</f>
        <v>1.6734700000000002E-2</v>
      </c>
      <c r="AA286" s="91">
        <f>+rep!P268</f>
        <v>2.45241E-2</v>
      </c>
      <c r="AB286" s="91">
        <f>+rep!Q268</f>
        <v>3.5195299999999999E-2</v>
      </c>
      <c r="AC286" s="91">
        <f>+rep!R268</f>
        <v>4.77413E-2</v>
      </c>
      <c r="AD286" s="91">
        <f>+rep!S268</f>
        <v>5.8368499999999997E-2</v>
      </c>
      <c r="AE286" s="91">
        <f>+rep!T268</f>
        <v>6.4980599999999999E-2</v>
      </c>
      <c r="AF286" s="91">
        <f>+rep!U268</f>
        <v>6.9058599999999998E-2</v>
      </c>
      <c r="AG286" s="91">
        <f>+rep!V268</f>
        <v>7.2531300000000007E-2</v>
      </c>
      <c r="AH286" s="91">
        <f>+rep!W268</f>
        <v>7.5608800000000004E-2</v>
      </c>
      <c r="AI286" s="91">
        <f>+rep!X268</f>
        <v>7.7639899999999998E-2</v>
      </c>
      <c r="AJ286" s="91">
        <f>+rep!Y268</f>
        <v>7.7801700000000001E-2</v>
      </c>
      <c r="AK286" s="91">
        <f>+rep!Z268</f>
        <v>7.49393E-2</v>
      </c>
      <c r="AL286" s="91">
        <f>+rep!AA268</f>
        <v>6.8168599999999996E-2</v>
      </c>
      <c r="AM286" s="91">
        <f>+rep!AB268</f>
        <v>5.79147E-2</v>
      </c>
      <c r="AN286" s="91">
        <f>+rep!AC268</f>
        <v>4.59554E-2</v>
      </c>
      <c r="AO286" s="91">
        <f>+rep!AD268</f>
        <v>3.4395299999999997E-2</v>
      </c>
      <c r="AP286" s="91">
        <f>+rep!AE268</f>
        <v>2.4639500000000002E-2</v>
      </c>
      <c r="AQ286" s="91">
        <f>+rep!AF268</f>
        <v>1.71066E-2</v>
      </c>
      <c r="AR286" s="91">
        <f>+rep!AG268</f>
        <v>1.1561500000000001E-2</v>
      </c>
      <c r="AS286" s="91">
        <f>+rep!AH268</f>
        <v>7.5687599999999999E-3</v>
      </c>
      <c r="AT286" s="91">
        <f>+rep!AI268</f>
        <v>4.7466499999999998E-3</v>
      </c>
      <c r="AU286" s="91">
        <f>+rep!AJ268</f>
        <v>2.8153800000000001E-3</v>
      </c>
      <c r="AV286" s="91">
        <f>+rep!AK268</f>
        <v>1.5605899999999999E-3</v>
      </c>
      <c r="AW286" s="91">
        <f>+rep!AL268</f>
        <v>8.00211E-4</v>
      </c>
      <c r="AX286" s="91">
        <f>+rep!AM268</f>
        <v>3.7636000000000001E-4</v>
      </c>
      <c r="AY286" s="91">
        <f>+rep!AN268</f>
        <v>1.6124299999999999E-4</v>
      </c>
      <c r="AZ286" s="91">
        <f>+rep!AO268</f>
        <v>6.2580400000000001E-5</v>
      </c>
      <c r="BA286" s="91">
        <f>+rep!AP268</f>
        <v>2.1907199999999999E-5</v>
      </c>
      <c r="BB286" s="91">
        <f>+rep!AQ268</f>
        <v>6.8940000000000004E-6</v>
      </c>
      <c r="BC286" s="91">
        <f>+rep!AR268</f>
        <v>1.9452999999999998E-6</v>
      </c>
      <c r="BE286" s="33">
        <v>2005</v>
      </c>
      <c r="BF286" s="33">
        <f t="shared" si="334"/>
        <v>6.2492500225000002E-24</v>
      </c>
      <c r="BG286" s="33">
        <f t="shared" si="375"/>
        <v>4.7699433604000004E-20</v>
      </c>
      <c r="BH286" s="33">
        <f t="shared" si="376"/>
        <v>1.2215333529E-16</v>
      </c>
      <c r="BI286" s="33">
        <f t="shared" si="377"/>
        <v>1.05360615649E-13</v>
      </c>
      <c r="BJ286" s="33">
        <f t="shared" si="336"/>
        <v>3.0738929832900002E-11</v>
      </c>
      <c r="BK286" s="33">
        <f t="shared" si="337"/>
        <v>3.0479895139599998E-9</v>
      </c>
      <c r="BL286" s="33">
        <f t="shared" si="338"/>
        <v>1.03364822016E-7</v>
      </c>
      <c r="BM286" s="33">
        <f t="shared" si="339"/>
        <v>1.2138530625000001E-6</v>
      </c>
      <c r="BN286" s="33">
        <f t="shared" si="340"/>
        <v>5.1434611264000001E-6</v>
      </c>
      <c r="BO286" s="33">
        <f t="shared" si="341"/>
        <v>9.3757215204000003E-6</v>
      </c>
      <c r="BP286" s="33">
        <f t="shared" si="342"/>
        <v>1.3723468430400001E-5</v>
      </c>
      <c r="BQ286" s="33">
        <f t="shared" si="343"/>
        <v>3.5230872513600005E-5</v>
      </c>
      <c r="BR286" s="33">
        <f t="shared" si="344"/>
        <v>1.1146080624999998E-4</v>
      </c>
      <c r="BS286" s="33">
        <f t="shared" si="345"/>
        <v>4.264873636000001E-5</v>
      </c>
      <c r="BT286" s="33">
        <f t="shared" si="346"/>
        <v>2.0506239999999997E-4</v>
      </c>
      <c r="BU286" s="33">
        <f t="shared" si="347"/>
        <v>6.2456007743999986E-4</v>
      </c>
      <c r="BV286" s="33">
        <f t="shared" si="348"/>
        <v>7.4709835560999997E-4</v>
      </c>
      <c r="BW286" s="33">
        <f t="shared" si="349"/>
        <v>1.4409843760899996E-3</v>
      </c>
      <c r="BX286" s="33">
        <f t="shared" si="350"/>
        <v>1.1811869185600001E-3</v>
      </c>
      <c r="BY286" s="33">
        <f t="shared" si="351"/>
        <v>7.976275092899999E-4</v>
      </c>
      <c r="BZ286" s="33">
        <f t="shared" si="352"/>
        <v>3.7269846915999945E-4</v>
      </c>
      <c r="CA286" s="33">
        <f t="shared" si="353"/>
        <v>2.1940043360399999E-3</v>
      </c>
      <c r="CB286" s="33">
        <f t="shared" si="354"/>
        <v>3.0264411716099996E-3</v>
      </c>
      <c r="CC286" s="33">
        <f t="shared" si="355"/>
        <v>1.9933813972900002E-3</v>
      </c>
      <c r="CD286" s="33">
        <f t="shared" si="356"/>
        <v>1.3917152524899998E-3</v>
      </c>
      <c r="CE286" s="33">
        <f t="shared" si="357"/>
        <v>1.8128198881000018E-4</v>
      </c>
      <c r="CF286" s="33">
        <f t="shared" si="358"/>
        <v>1.0954776040000011E-5</v>
      </c>
      <c r="CG286" s="33">
        <f t="shared" si="359"/>
        <v>2.6410348810000008E-5</v>
      </c>
      <c r="CH286" s="33">
        <f t="shared" si="360"/>
        <v>1.4311845609999981E-5</v>
      </c>
      <c r="CI286" s="33">
        <f t="shared" si="361"/>
        <v>1.7903899690000002E-5</v>
      </c>
      <c r="CJ286" s="33">
        <f t="shared" si="362"/>
        <v>1.0900562560000012E-5</v>
      </c>
      <c r="CK286" s="33">
        <f t="shared" si="363"/>
        <v>1.8425347599999998E-6</v>
      </c>
      <c r="CL286" s="33">
        <f t="shared" si="364"/>
        <v>6.9450169156000043E-6</v>
      </c>
      <c r="CM286" s="33">
        <f t="shared" si="365"/>
        <v>2.25306862225E-5</v>
      </c>
      <c r="CN286" s="33">
        <f t="shared" si="366"/>
        <v>7.9263645444000005E-6</v>
      </c>
      <c r="CO286" s="33">
        <f t="shared" si="367"/>
        <v>2.4354411480999996E-6</v>
      </c>
      <c r="CP286" s="33">
        <f t="shared" si="368"/>
        <v>6.4033764452100002E-7</v>
      </c>
      <c r="CQ286" s="33">
        <f t="shared" si="369"/>
        <v>1.416468496E-7</v>
      </c>
      <c r="CR286" s="33">
        <f t="shared" si="370"/>
        <v>2.5999305048999997E-8</v>
      </c>
      <c r="CS286" s="33">
        <f t="shared" si="371"/>
        <v>3.9163064641600005E-9</v>
      </c>
      <c r="CT286" s="33">
        <f t="shared" si="372"/>
        <v>4.7992541183999993E-10</v>
      </c>
      <c r="CU286" s="33">
        <f t="shared" si="373"/>
        <v>4.7527236000000003E-11</v>
      </c>
      <c r="CV286" s="33">
        <f t="shared" si="374"/>
        <v>3.784192089999999E-12</v>
      </c>
    </row>
    <row r="287" spans="1:100" s="33" customFormat="1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L287" s="11">
        <f t="shared" si="335"/>
        <v>2006</v>
      </c>
      <c r="M287" s="91">
        <f>+rep!B269</f>
        <v>1.7480900000000001E-12</v>
      </c>
      <c r="N287" s="91">
        <f>+rep!C269</f>
        <v>1.52727E-10</v>
      </c>
      <c r="O287" s="91">
        <f>+rep!D269</f>
        <v>7.72935E-9</v>
      </c>
      <c r="P287" s="91">
        <f>+rep!E269</f>
        <v>2.27043E-7</v>
      </c>
      <c r="Q287" s="91">
        <f>+rep!F269</f>
        <v>3.8797000000000003E-6</v>
      </c>
      <c r="R287" s="91">
        <f>+rep!G269</f>
        <v>3.8676700000000002E-5</v>
      </c>
      <c r="S287" s="91">
        <f>+rep!H269</f>
        <v>2.25985E-4</v>
      </c>
      <c r="T287" s="91">
        <f>+rep!I269</f>
        <v>7.8323900000000003E-4</v>
      </c>
      <c r="U287" s="91">
        <f>+rep!J269</f>
        <v>1.68206E-3</v>
      </c>
      <c r="V287" s="91">
        <f>+rep!K269</f>
        <v>2.64036E-3</v>
      </c>
      <c r="W287" s="91">
        <f>+rep!L269</f>
        <v>4.3909300000000004E-3</v>
      </c>
      <c r="X287" s="91">
        <f>+rep!M269</f>
        <v>8.6615800000000003E-3</v>
      </c>
      <c r="Y287" s="91">
        <f>+rep!N269</f>
        <v>1.5196599999999999E-2</v>
      </c>
      <c r="Z287" s="91">
        <f>+rep!O269</f>
        <v>2.09226E-2</v>
      </c>
      <c r="AA287" s="91">
        <f>+rep!P269</f>
        <v>2.42553E-2</v>
      </c>
      <c r="AB287" s="91">
        <f>+rep!Q269</f>
        <v>2.7856499999999999E-2</v>
      </c>
      <c r="AC287" s="91">
        <f>+rep!R269</f>
        <v>3.4725899999999997E-2</v>
      </c>
      <c r="AD287" s="91">
        <f>+rep!S269</f>
        <v>4.4473699999999998E-2</v>
      </c>
      <c r="AE287" s="91">
        <f>+rep!T269</f>
        <v>5.5010099999999999E-2</v>
      </c>
      <c r="AF287" s="91">
        <f>+rep!U269</f>
        <v>6.4624000000000001E-2</v>
      </c>
      <c r="AG287" s="91">
        <f>+rep!V269</f>
        <v>7.1703100000000006E-2</v>
      </c>
      <c r="AH287" s="91">
        <f>+rep!W269</f>
        <v>7.5103100000000006E-2</v>
      </c>
      <c r="AI287" s="91">
        <f>+rep!X269</f>
        <v>7.5262200000000001E-2</v>
      </c>
      <c r="AJ287" s="91">
        <f>+rep!Y269</f>
        <v>7.3644100000000004E-2</v>
      </c>
      <c r="AK287" s="91">
        <f>+rep!Z269</f>
        <v>7.1114200000000002E-2</v>
      </c>
      <c r="AL287" s="91">
        <f>+rep!AA269</f>
        <v>6.7388500000000004E-2</v>
      </c>
      <c r="AM287" s="91">
        <f>+rep!AB269</f>
        <v>6.1727299999999999E-2</v>
      </c>
      <c r="AN287" s="91">
        <f>+rep!AC269</f>
        <v>5.3816700000000002E-2</v>
      </c>
      <c r="AO287" s="91">
        <f>+rep!AD269</f>
        <v>4.4184000000000001E-2</v>
      </c>
      <c r="AP287" s="91">
        <f>+rep!AE269</f>
        <v>3.4017800000000001E-2</v>
      </c>
      <c r="AQ287" s="91">
        <f>+rep!AF269</f>
        <v>2.4599800000000002E-2</v>
      </c>
      <c r="AR287" s="91">
        <f>+rep!AG269</f>
        <v>1.67852E-2</v>
      </c>
      <c r="AS287" s="91">
        <f>+rep!AH269</f>
        <v>1.08466E-2</v>
      </c>
      <c r="AT287" s="91">
        <f>+rep!AI269</f>
        <v>6.6358299999999997E-3</v>
      </c>
      <c r="AU287" s="91">
        <f>+rep!AJ269</f>
        <v>3.8239599999999999E-3</v>
      </c>
      <c r="AV287" s="91">
        <f>+rep!AK269</f>
        <v>2.0582600000000001E-3</v>
      </c>
      <c r="AW287" s="91">
        <f>+rep!AL269</f>
        <v>1.0252099999999999E-3</v>
      </c>
      <c r="AX287" s="91">
        <f>+rep!AM269</f>
        <v>4.6857300000000001E-4</v>
      </c>
      <c r="AY287" s="91">
        <f>+rep!AN269</f>
        <v>1.9517699999999999E-4</v>
      </c>
      <c r="AZ287" s="91">
        <f>+rep!AO269</f>
        <v>7.3704799999999999E-5</v>
      </c>
      <c r="BA287" s="91">
        <f>+rep!AP269</f>
        <v>2.51353E-5</v>
      </c>
      <c r="BB287" s="91">
        <f>+rep!AQ269</f>
        <v>7.7182599999999992E-6</v>
      </c>
      <c r="BC287" s="91">
        <f>+rep!AR269</f>
        <v>2.1292599999999998E-6</v>
      </c>
      <c r="BE287" s="33">
        <v>2006</v>
      </c>
      <c r="BF287" s="33">
        <f t="shared" si="334"/>
        <v>3.0558186481000001E-24</v>
      </c>
      <c r="BG287" s="33">
        <f t="shared" si="375"/>
        <v>2.3325536528999999E-20</v>
      </c>
      <c r="BH287" s="33">
        <f t="shared" si="376"/>
        <v>5.9742851422499995E-17</v>
      </c>
      <c r="BI287" s="33">
        <f t="shared" si="377"/>
        <v>5.1548523849E-14</v>
      </c>
      <c r="BJ287" s="33">
        <f t="shared" si="336"/>
        <v>1.5052072090000003E-11</v>
      </c>
      <c r="BK287" s="33">
        <f t="shared" si="337"/>
        <v>1.4958871228900002E-9</v>
      </c>
      <c r="BL287" s="33">
        <f t="shared" si="338"/>
        <v>5.1069220224999998E-8</v>
      </c>
      <c r="BM287" s="33">
        <f t="shared" si="339"/>
        <v>6.1346333112100003E-7</v>
      </c>
      <c r="BN287" s="33">
        <f t="shared" si="340"/>
        <v>2.8293258436E-6</v>
      </c>
      <c r="BO287" s="33">
        <f t="shared" si="341"/>
        <v>6.9715009296000004E-6</v>
      </c>
      <c r="BP287" s="33">
        <f t="shared" si="342"/>
        <v>1.9280266264900002E-5</v>
      </c>
      <c r="BQ287" s="33">
        <f t="shared" si="343"/>
        <v>7.5022968096400002E-5</v>
      </c>
      <c r="BR287" s="33">
        <f t="shared" si="344"/>
        <v>2.3093665155999999E-4</v>
      </c>
      <c r="BS287" s="33">
        <f t="shared" si="345"/>
        <v>4.3775519075999999E-4</v>
      </c>
      <c r="BT287" s="33">
        <f t="shared" si="346"/>
        <v>5.8831957809000004E-4</v>
      </c>
      <c r="BU287" s="33">
        <f t="shared" si="347"/>
        <v>3.1160722575999993E-4</v>
      </c>
      <c r="BV287" s="33">
        <f t="shared" si="348"/>
        <v>2.0499653328999987E-4</v>
      </c>
      <c r="BW287" s="33">
        <f t="shared" si="349"/>
        <v>1.9214118224999998E-4</v>
      </c>
      <c r="BX287" s="33">
        <f t="shared" si="350"/>
        <v>1.591770608999999E-5</v>
      </c>
      <c r="BY287" s="33">
        <f t="shared" si="351"/>
        <v>4.6302581159999917E-5</v>
      </c>
      <c r="BZ287" s="33">
        <f t="shared" si="352"/>
        <v>9.2038817641000006E-4</v>
      </c>
      <c r="CA287" s="33">
        <f t="shared" si="353"/>
        <v>1.3795207356099993E-3</v>
      </c>
      <c r="CB287" s="33">
        <f t="shared" si="354"/>
        <v>3.2937039246399989E-3</v>
      </c>
      <c r="CC287" s="33">
        <f t="shared" si="355"/>
        <v>1.4900294808099996E-3</v>
      </c>
      <c r="CD287" s="33">
        <f t="shared" si="356"/>
        <v>1.6917427086399995E-3</v>
      </c>
      <c r="CE287" s="33">
        <f t="shared" si="357"/>
        <v>2.0289723363999996E-4</v>
      </c>
      <c r="CF287" s="33">
        <f t="shared" si="358"/>
        <v>1.1463770760999997E-4</v>
      </c>
      <c r="CG287" s="33">
        <f t="shared" si="359"/>
        <v>1.6901040016000006E-4</v>
      </c>
      <c r="CH287" s="33">
        <f t="shared" si="360"/>
        <v>5.6528866563999999E-4</v>
      </c>
      <c r="CI287" s="33">
        <f t="shared" si="361"/>
        <v>1.8522121216E-4</v>
      </c>
      <c r="CJ287" s="33">
        <f t="shared" si="362"/>
        <v>2.0723617849000003E-4</v>
      </c>
      <c r="CK287" s="33">
        <f t="shared" si="363"/>
        <v>4.3310877209999996E-5</v>
      </c>
      <c r="CL287" s="33">
        <f t="shared" si="364"/>
        <v>4.1280624999999868E-7</v>
      </c>
      <c r="CM287" s="33">
        <f t="shared" si="365"/>
        <v>4.4034239788899998E-5</v>
      </c>
      <c r="CN287" s="33">
        <f t="shared" si="366"/>
        <v>1.4622670081599999E-5</v>
      </c>
      <c r="CO287" s="33">
        <f t="shared" si="367"/>
        <v>4.2364342276000004E-6</v>
      </c>
      <c r="CP287" s="33">
        <f t="shared" si="368"/>
        <v>1.0510555440999999E-6</v>
      </c>
      <c r="CQ287" s="33">
        <f t="shared" si="369"/>
        <v>2.1956065632900002E-7</v>
      </c>
      <c r="CR287" s="33">
        <f t="shared" si="370"/>
        <v>3.8094061328999998E-8</v>
      </c>
      <c r="CS287" s="33">
        <f t="shared" si="371"/>
        <v>5.4323975430400002E-9</v>
      </c>
      <c r="CT287" s="33">
        <f t="shared" si="372"/>
        <v>6.3178330608999999E-10</v>
      </c>
      <c r="CU287" s="33">
        <f t="shared" si="373"/>
        <v>5.9571537427599989E-11</v>
      </c>
      <c r="CV287" s="33">
        <f t="shared" si="374"/>
        <v>4.5337481475999992E-12</v>
      </c>
    </row>
    <row r="288" spans="1:100" s="33" customFormat="1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L288" s="11">
        <f t="shared" si="335"/>
        <v>2007</v>
      </c>
      <c r="M288" s="91">
        <f>+rep!B270</f>
        <v>1.33046E-12</v>
      </c>
      <c r="N288" s="91">
        <f>+rep!C270</f>
        <v>1.16239E-10</v>
      </c>
      <c r="O288" s="91">
        <f>+rep!D270</f>
        <v>5.8827E-9</v>
      </c>
      <c r="P288" s="91">
        <f>+rep!E270</f>
        <v>1.7279600000000001E-7</v>
      </c>
      <c r="Q288" s="91">
        <f>+rep!F270</f>
        <v>2.9525900000000001E-6</v>
      </c>
      <c r="R288" s="91">
        <f>+rep!G270</f>
        <v>2.9430699999999999E-5</v>
      </c>
      <c r="S288" s="91">
        <f>+rep!H270</f>
        <v>1.7190099999999999E-4</v>
      </c>
      <c r="T288" s="91">
        <f>+rep!I270</f>
        <v>5.9509299999999999E-4</v>
      </c>
      <c r="U288" s="91">
        <f>+rep!J270</f>
        <v>1.27279E-3</v>
      </c>
      <c r="V288" s="91">
        <f>+rep!K270</f>
        <v>1.9740399999999998E-3</v>
      </c>
      <c r="W288" s="91">
        <f>+rep!L270</f>
        <v>3.2370400000000001E-3</v>
      </c>
      <c r="X288" s="91">
        <f>+rep!M270</f>
        <v>6.4649499999999997E-3</v>
      </c>
      <c r="Y288" s="91">
        <f>+rep!N270</f>
        <v>1.1939399999999999E-2</v>
      </c>
      <c r="Z288" s="91">
        <f>+rep!O270</f>
        <v>1.8339899999999999E-2</v>
      </c>
      <c r="AA288" s="91">
        <f>+rep!P270</f>
        <v>2.5355200000000001E-2</v>
      </c>
      <c r="AB288" s="91">
        <f>+rep!Q270</f>
        <v>3.4246600000000002E-2</v>
      </c>
      <c r="AC288" s="91">
        <f>+rep!R270</f>
        <v>4.41748E-2</v>
      </c>
      <c r="AD288" s="91">
        <f>+rep!S270</f>
        <v>5.1507499999999998E-2</v>
      </c>
      <c r="AE288" s="91">
        <f>+rep!T270</f>
        <v>5.4703300000000003E-2</v>
      </c>
      <c r="AF288" s="91">
        <f>+rep!U270</f>
        <v>5.6424500000000002E-2</v>
      </c>
      <c r="AG288" s="91">
        <f>+rep!V270</f>
        <v>5.9606899999999997E-2</v>
      </c>
      <c r="AH288" s="91">
        <f>+rep!W270</f>
        <v>6.4181199999999994E-2</v>
      </c>
      <c r="AI288" s="91">
        <f>+rep!X270</f>
        <v>6.8149199999999993E-2</v>
      </c>
      <c r="AJ288" s="91">
        <f>+rep!Y270</f>
        <v>6.98907E-2</v>
      </c>
      <c r="AK288" s="91">
        <f>+rep!Z270</f>
        <v>6.9004599999999999E-2</v>
      </c>
      <c r="AL288" s="91">
        <f>+rep!AA270</f>
        <v>6.5940299999999993E-2</v>
      </c>
      <c r="AM288" s="91">
        <f>+rep!AB270</f>
        <v>6.1284400000000003E-2</v>
      </c>
      <c r="AN288" s="91">
        <f>+rep!AC270</f>
        <v>5.52968E-2</v>
      </c>
      <c r="AO288" s="91">
        <f>+rep!AD270</f>
        <v>4.8003799999999999E-2</v>
      </c>
      <c r="AP288" s="91">
        <f>+rep!AE270</f>
        <v>3.9613200000000001E-2</v>
      </c>
      <c r="AQ288" s="91">
        <f>+rep!AF270</f>
        <v>3.0749800000000001E-2</v>
      </c>
      <c r="AR288" s="91">
        <f>+rep!AG270</f>
        <v>2.23E-2</v>
      </c>
      <c r="AS288" s="91">
        <f>+rep!AH270</f>
        <v>1.50549E-2</v>
      </c>
      <c r="AT288" s="91">
        <f>+rep!AI270</f>
        <v>9.4451199999999996E-3</v>
      </c>
      <c r="AU288" s="91">
        <f>+rep!AJ270</f>
        <v>5.4983899999999997E-3</v>
      </c>
      <c r="AV288" s="91">
        <f>+rep!AK270</f>
        <v>2.9627199999999999E-3</v>
      </c>
      <c r="AW288" s="91">
        <f>+rep!AL270</f>
        <v>1.47203E-3</v>
      </c>
      <c r="AX288" s="91">
        <f>+rep!AM270</f>
        <v>6.7111899999999997E-4</v>
      </c>
      <c r="AY288" s="91">
        <f>+rep!AN270</f>
        <v>2.7929300000000001E-4</v>
      </c>
      <c r="AZ288" s="91">
        <f>+rep!AO270</f>
        <v>1.05568E-4</v>
      </c>
      <c r="BA288" s="91">
        <f>+rep!AP270</f>
        <v>3.6086E-5</v>
      </c>
      <c r="BB288" s="91">
        <f>+rep!AQ270</f>
        <v>1.11161E-5</v>
      </c>
      <c r="BC288" s="91">
        <f>+rep!AR270</f>
        <v>3.0773499999999999E-6</v>
      </c>
      <c r="BE288" s="33">
        <v>2007</v>
      </c>
      <c r="BF288" s="33">
        <f t="shared" si="334"/>
        <v>1.7701238116000001E-24</v>
      </c>
      <c r="BG288" s="33">
        <f t="shared" si="375"/>
        <v>1.3511505120999999E-20</v>
      </c>
      <c r="BH288" s="33">
        <f t="shared" si="376"/>
        <v>3.4606159290000001E-17</v>
      </c>
      <c r="BI288" s="33">
        <f t="shared" si="377"/>
        <v>2.9858457616000004E-14</v>
      </c>
      <c r="BJ288" s="33">
        <f t="shared" si="336"/>
        <v>8.7177877081000006E-12</v>
      </c>
      <c r="BK288" s="33">
        <f t="shared" si="337"/>
        <v>8.6616610248999998E-10</v>
      </c>
      <c r="BL288" s="33">
        <f t="shared" si="338"/>
        <v>2.9549953800999997E-8</v>
      </c>
      <c r="BM288" s="33">
        <f t="shared" si="339"/>
        <v>3.5413567864899999E-7</v>
      </c>
      <c r="BN288" s="33">
        <f t="shared" si="340"/>
        <v>1.6199943841E-6</v>
      </c>
      <c r="BO288" s="33">
        <f t="shared" si="341"/>
        <v>3.8968339215999994E-6</v>
      </c>
      <c r="BP288" s="33">
        <f t="shared" si="342"/>
        <v>1.04784279616E-5</v>
      </c>
      <c r="BQ288" s="33">
        <f t="shared" si="343"/>
        <v>4.1795578502499995E-5</v>
      </c>
      <c r="BR288" s="33">
        <f t="shared" si="344"/>
        <v>1.4254927235999998E-4</v>
      </c>
      <c r="BS288" s="33">
        <f t="shared" si="345"/>
        <v>3.3635193200999997E-4</v>
      </c>
      <c r="BT288" s="33">
        <f t="shared" si="346"/>
        <v>2.2637910681000002E-4</v>
      </c>
      <c r="BU288" s="33">
        <f t="shared" si="347"/>
        <v>5.7299433129000005E-4</v>
      </c>
      <c r="BV288" s="33">
        <f t="shared" si="348"/>
        <v>5.5489455843999998E-4</v>
      </c>
      <c r="BW288" s="33">
        <f t="shared" si="349"/>
        <v>1.0548111615999998E-4</v>
      </c>
      <c r="BX288" s="33">
        <f t="shared" si="350"/>
        <v>1.8133854244000013E-4</v>
      </c>
      <c r="BY288" s="33">
        <f t="shared" si="351"/>
        <v>2.949793343999997E-5</v>
      </c>
      <c r="BZ288" s="33">
        <f t="shared" si="352"/>
        <v>1.5770336400000018E-4</v>
      </c>
      <c r="CA288" s="33">
        <f t="shared" si="353"/>
        <v>3.3463384900000011E-4</v>
      </c>
      <c r="CB288" s="33">
        <f t="shared" si="354"/>
        <v>2.0478159078400008E-3</v>
      </c>
      <c r="CC288" s="33">
        <f t="shared" si="355"/>
        <v>1.8932332276900003E-3</v>
      </c>
      <c r="CD288" s="33">
        <f t="shared" si="356"/>
        <v>1.9711291267600003E-3</v>
      </c>
      <c r="CE288" s="33">
        <f t="shared" si="357"/>
        <v>1.3803231172900008E-3</v>
      </c>
      <c r="CF288" s="33">
        <f t="shared" si="358"/>
        <v>4.4900762403999976E-4</v>
      </c>
      <c r="CG288" s="33">
        <f t="shared" si="359"/>
        <v>4.3019169209999991E-5</v>
      </c>
      <c r="CH288" s="33">
        <f t="shared" si="360"/>
        <v>2.9158977600000002E-4</v>
      </c>
      <c r="CI288" s="33">
        <f t="shared" si="361"/>
        <v>3.6079482915999999E-4</v>
      </c>
      <c r="CJ288" s="33">
        <f t="shared" si="362"/>
        <v>4.1781404025000002E-4</v>
      </c>
      <c r="CK288" s="33">
        <f t="shared" si="363"/>
        <v>1.4377688649000001E-4</v>
      </c>
      <c r="CL288" s="33">
        <f t="shared" si="364"/>
        <v>2.2665001400999998E-4</v>
      </c>
      <c r="CM288" s="33">
        <f t="shared" si="365"/>
        <v>8.9210291814399991E-5</v>
      </c>
      <c r="CN288" s="33">
        <f t="shared" si="366"/>
        <v>3.0232292592099998E-5</v>
      </c>
      <c r="CO288" s="33">
        <f t="shared" si="367"/>
        <v>8.7777097983999986E-6</v>
      </c>
      <c r="CP288" s="33">
        <f t="shared" si="368"/>
        <v>2.1668723209E-6</v>
      </c>
      <c r="CQ288" s="33">
        <f t="shared" si="369"/>
        <v>4.5040071216099994E-7</v>
      </c>
      <c r="CR288" s="33">
        <f t="shared" si="370"/>
        <v>7.8004579849000007E-8</v>
      </c>
      <c r="CS288" s="33">
        <f t="shared" si="371"/>
        <v>1.1144602624000001E-8</v>
      </c>
      <c r="CT288" s="33">
        <f t="shared" si="372"/>
        <v>1.3021993959999999E-9</v>
      </c>
      <c r="CU288" s="33">
        <f t="shared" si="373"/>
        <v>1.2356767921000002E-10</v>
      </c>
      <c r="CV288" s="33">
        <f t="shared" si="374"/>
        <v>9.4700830224999994E-12</v>
      </c>
    </row>
    <row r="289" spans="1:100" s="33" customFormat="1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L289" s="11">
        <f t="shared" si="335"/>
        <v>2008</v>
      </c>
      <c r="M289" s="91">
        <f>+rep!B271</f>
        <v>2.7727899999999999E-12</v>
      </c>
      <c r="N289" s="91">
        <f>+rep!C271</f>
        <v>2.4224699999999999E-10</v>
      </c>
      <c r="O289" s="91">
        <f>+rep!D271</f>
        <v>1.22588E-8</v>
      </c>
      <c r="P289" s="91">
        <f>+rep!E271</f>
        <v>3.6002000000000002E-7</v>
      </c>
      <c r="Q289" s="91">
        <f>+rep!F271</f>
        <v>6.1490699999999997E-6</v>
      </c>
      <c r="R289" s="91">
        <f>+rep!G271</f>
        <v>6.1222400000000005E-5</v>
      </c>
      <c r="S289" s="91">
        <f>+rep!H271</f>
        <v>3.5637499999999998E-4</v>
      </c>
      <c r="T289" s="91">
        <f>+rep!I271</f>
        <v>1.2194899999999999E-3</v>
      </c>
      <c r="U289" s="91">
        <f>+rep!J271</f>
        <v>2.4961499999999999E-3</v>
      </c>
      <c r="V289" s="91">
        <f>+rep!K271</f>
        <v>3.2932399999999998E-3</v>
      </c>
      <c r="W289" s="91">
        <f>+rep!L271</f>
        <v>3.71836E-3</v>
      </c>
      <c r="X289" s="91">
        <f>+rep!M271</f>
        <v>5.49454E-3</v>
      </c>
      <c r="Y289" s="91">
        <f>+rep!N271</f>
        <v>9.3388199999999994E-3</v>
      </c>
      <c r="Z289" s="91">
        <f>+rep!O271</f>
        <v>1.41466E-2</v>
      </c>
      <c r="AA289" s="91">
        <f>+rep!P271</f>
        <v>1.9657999999999998E-2</v>
      </c>
      <c r="AB289" s="91">
        <f>+rep!Q271</f>
        <v>2.73756E-2</v>
      </c>
      <c r="AC289" s="91">
        <f>+rep!R271</f>
        <v>3.7652199999999997E-2</v>
      </c>
      <c r="AD289" s="91">
        <f>+rep!S271</f>
        <v>4.8323499999999998E-2</v>
      </c>
      <c r="AE289" s="91">
        <f>+rep!T271</f>
        <v>5.7209999999999997E-2</v>
      </c>
      <c r="AF289" s="91">
        <f>+rep!U271</f>
        <v>6.3555700000000007E-2</v>
      </c>
      <c r="AG289" s="91">
        <f>+rep!V271</f>
        <v>6.6946900000000004E-2</v>
      </c>
      <c r="AH289" s="91">
        <f>+rep!W271</f>
        <v>6.72986E-2</v>
      </c>
      <c r="AI289" s="91">
        <f>+rep!X271</f>
        <v>6.5835199999999997E-2</v>
      </c>
      <c r="AJ289" s="91">
        <f>+rep!Y271</f>
        <v>6.4318399999999998E-2</v>
      </c>
      <c r="AK289" s="91">
        <f>+rep!Z271</f>
        <v>6.3337699999999997E-2</v>
      </c>
      <c r="AL289" s="91">
        <f>+rep!AA271</f>
        <v>6.2121700000000002E-2</v>
      </c>
      <c r="AM289" s="91">
        <f>+rep!AB271</f>
        <v>5.9666400000000001E-2</v>
      </c>
      <c r="AN289" s="91">
        <f>+rep!AC271</f>
        <v>5.5526399999999997E-2</v>
      </c>
      <c r="AO289" s="91">
        <f>+rep!AD271</f>
        <v>4.9778099999999999E-2</v>
      </c>
      <c r="AP289" s="91">
        <f>+rep!AE271</f>
        <v>4.2729499999999997E-2</v>
      </c>
      <c r="AQ289" s="91">
        <f>+rep!AF271</f>
        <v>3.48235E-2</v>
      </c>
      <c r="AR289" s="91">
        <f>+rep!AG271</f>
        <v>2.6675399999999998E-2</v>
      </c>
      <c r="AS289" s="91">
        <f>+rep!AH271</f>
        <v>1.9022799999999999E-2</v>
      </c>
      <c r="AT289" s="91">
        <f>+rep!AI271</f>
        <v>1.25302E-2</v>
      </c>
      <c r="AU289" s="91">
        <f>+rep!AJ271</f>
        <v>7.5793199999999996E-3</v>
      </c>
      <c r="AV289" s="91">
        <f>+rep!AK271</f>
        <v>4.1925799999999996E-3</v>
      </c>
      <c r="AW289" s="91">
        <f>+rep!AL271</f>
        <v>2.1142600000000002E-3</v>
      </c>
      <c r="AX289" s="91">
        <f>+rep!AM271</f>
        <v>9.6951100000000005E-4</v>
      </c>
      <c r="AY289" s="91">
        <f>+rep!AN271</f>
        <v>4.0333099999999999E-4</v>
      </c>
      <c r="AZ289" s="91">
        <f>+rep!AO271</f>
        <v>1.5188199999999999E-4</v>
      </c>
      <c r="BA289" s="91">
        <f>+rep!AP271</f>
        <v>5.1656700000000003E-5</v>
      </c>
      <c r="BB289" s="91">
        <f>+rep!AQ271</f>
        <v>1.5833900000000001E-5</v>
      </c>
      <c r="BC289" s="91">
        <f>+rep!AR271</f>
        <v>4.3652500000000003E-6</v>
      </c>
      <c r="BE289" s="33">
        <v>2008</v>
      </c>
      <c r="BF289" s="33">
        <f t="shared" si="334"/>
        <v>7.6883643840999992E-24</v>
      </c>
      <c r="BG289" s="33">
        <f t="shared" si="375"/>
        <v>5.8683609009000001E-20</v>
      </c>
      <c r="BH289" s="33">
        <f t="shared" si="376"/>
        <v>1.5027817743999999E-16</v>
      </c>
      <c r="BI289" s="33">
        <f t="shared" si="377"/>
        <v>1.2961440040000002E-13</v>
      </c>
      <c r="BJ289" s="33">
        <f t="shared" si="336"/>
        <v>3.7811061864899998E-11</v>
      </c>
      <c r="BK289" s="33">
        <f t="shared" si="337"/>
        <v>3.7481822617600004E-9</v>
      </c>
      <c r="BL289" s="33">
        <f t="shared" si="338"/>
        <v>1.2700314062499998E-7</v>
      </c>
      <c r="BM289" s="33">
        <f t="shared" si="339"/>
        <v>1.4871558600999998E-6</v>
      </c>
      <c r="BN289" s="33">
        <f t="shared" si="340"/>
        <v>6.2307648224999995E-6</v>
      </c>
      <c r="BO289" s="33">
        <f t="shared" si="341"/>
        <v>1.0845429697599998E-5</v>
      </c>
      <c r="BP289" s="33">
        <f t="shared" si="342"/>
        <v>1.38262010896E-5</v>
      </c>
      <c r="BQ289" s="33">
        <f t="shared" si="343"/>
        <v>3.01899698116E-5</v>
      </c>
      <c r="BR289" s="33">
        <f t="shared" si="344"/>
        <v>8.7213558992399982E-5</v>
      </c>
      <c r="BS289" s="33">
        <f t="shared" si="345"/>
        <v>2.0012629156000001E-4</v>
      </c>
      <c r="BT289" s="33">
        <f t="shared" si="346"/>
        <v>3.8643696399999993E-4</v>
      </c>
      <c r="BU289" s="33">
        <f t="shared" si="347"/>
        <v>3.0191147535999993E-4</v>
      </c>
      <c r="BV289" s="33">
        <f t="shared" si="348"/>
        <v>7.646441648399997E-4</v>
      </c>
      <c r="BW289" s="33">
        <f t="shared" si="349"/>
        <v>8.0222065224999986E-4</v>
      </c>
      <c r="BX289" s="33">
        <f t="shared" si="350"/>
        <v>7.4038409999999989E-4</v>
      </c>
      <c r="BY289" s="33">
        <f t="shared" si="351"/>
        <v>1.8375700249000009E-4</v>
      </c>
      <c r="BZ289" s="33">
        <f t="shared" si="352"/>
        <v>5.3144541960999971E-4</v>
      </c>
      <c r="CA289" s="33">
        <f t="shared" si="353"/>
        <v>1.0693815619600003E-3</v>
      </c>
      <c r="CB289" s="33">
        <f t="shared" si="354"/>
        <v>4.1171215590400014E-3</v>
      </c>
      <c r="CC289" s="33">
        <f t="shared" si="355"/>
        <v>5.7277045785600021E-3</v>
      </c>
      <c r="CD289" s="33">
        <f t="shared" si="356"/>
        <v>5.8771082412900025E-3</v>
      </c>
      <c r="CE289" s="33">
        <f t="shared" si="357"/>
        <v>1.4347656108900002E-3</v>
      </c>
      <c r="CF289" s="33">
        <f t="shared" si="358"/>
        <v>4.1345528895999999E-4</v>
      </c>
      <c r="CG289" s="33">
        <f t="shared" si="359"/>
        <v>3.0541096959999929E-5</v>
      </c>
      <c r="CH289" s="33">
        <f t="shared" si="360"/>
        <v>3.9117323961E-4</v>
      </c>
      <c r="CI289" s="33">
        <f t="shared" si="361"/>
        <v>1.0712201702499998E-3</v>
      </c>
      <c r="CJ289" s="33">
        <f t="shared" si="362"/>
        <v>6.1620615224999994E-4</v>
      </c>
      <c r="CK289" s="33">
        <f t="shared" si="363"/>
        <v>7.1157696515999989E-4</v>
      </c>
      <c r="CL289" s="33">
        <f t="shared" si="364"/>
        <v>3.6186691983999998E-4</v>
      </c>
      <c r="CM289" s="33">
        <f t="shared" si="365"/>
        <v>1.5700591203999999E-4</v>
      </c>
      <c r="CN289" s="33">
        <f t="shared" si="366"/>
        <v>5.7446091662399993E-5</v>
      </c>
      <c r="CO289" s="33">
        <f t="shared" si="367"/>
        <v>1.7577727056399997E-5</v>
      </c>
      <c r="CP289" s="33">
        <f t="shared" si="368"/>
        <v>4.4700953476000008E-6</v>
      </c>
      <c r="CQ289" s="33">
        <f t="shared" si="369"/>
        <v>9.3995157912100015E-7</v>
      </c>
      <c r="CR289" s="33">
        <f t="shared" si="370"/>
        <v>1.6267589556099999E-7</v>
      </c>
      <c r="CS289" s="33">
        <f t="shared" si="371"/>
        <v>2.3068141923999999E-8</v>
      </c>
      <c r="CT289" s="33">
        <f t="shared" si="372"/>
        <v>2.6684146548900003E-9</v>
      </c>
      <c r="CU289" s="33">
        <f t="shared" si="373"/>
        <v>2.5071238921000002E-10</v>
      </c>
      <c r="CV289" s="33">
        <f t="shared" si="374"/>
        <v>1.9055407562500001E-11</v>
      </c>
    </row>
    <row r="290" spans="1:100" s="33" customFormat="1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L290" s="11">
        <f t="shared" si="335"/>
        <v>2009</v>
      </c>
      <c r="M290" s="91">
        <f>+rep!B272</f>
        <v>1.42344E-12</v>
      </c>
      <c r="N290" s="91">
        <f>+rep!C272</f>
        <v>1.2436499999999999E-10</v>
      </c>
      <c r="O290" s="91">
        <f>+rep!D272</f>
        <v>6.2942999999999997E-9</v>
      </c>
      <c r="P290" s="91">
        <f>+rep!E272</f>
        <v>1.8491400000000001E-7</v>
      </c>
      <c r="Q290" s="91">
        <f>+rep!F272</f>
        <v>3.16079E-6</v>
      </c>
      <c r="R290" s="91">
        <f>+rep!G272</f>
        <v>3.1535599999999997E-5</v>
      </c>
      <c r="S290" s="91">
        <f>+rep!H272</f>
        <v>1.84709E-4</v>
      </c>
      <c r="T290" s="91">
        <f>+rep!I272</f>
        <v>6.4540099999999998E-4</v>
      </c>
      <c r="U290" s="91">
        <f>+rep!J272</f>
        <v>1.42698E-3</v>
      </c>
      <c r="V290" s="91">
        <f>+rep!K272</f>
        <v>2.4484200000000002E-3</v>
      </c>
      <c r="W290" s="91">
        <f>+rep!L272</f>
        <v>4.65856E-3</v>
      </c>
      <c r="X290" s="91">
        <f>+rep!M272</f>
        <v>9.8055299999999998E-3</v>
      </c>
      <c r="Y290" s="91">
        <f>+rep!N272</f>
        <v>1.7309100000000001E-2</v>
      </c>
      <c r="Z290" s="91">
        <f>+rep!O272</f>
        <v>2.3393500000000001E-2</v>
      </c>
      <c r="AA290" s="91">
        <f>+rep!P272</f>
        <v>2.5916000000000002E-2</v>
      </c>
      <c r="AB290" s="91">
        <f>+rep!Q272</f>
        <v>2.7655200000000001E-2</v>
      </c>
      <c r="AC290" s="91">
        <f>+rep!R272</f>
        <v>3.20364E-2</v>
      </c>
      <c r="AD290" s="91">
        <f>+rep!S272</f>
        <v>3.8925700000000001E-2</v>
      </c>
      <c r="AE290" s="91">
        <f>+rep!T272</f>
        <v>4.6645399999999997E-2</v>
      </c>
      <c r="AF290" s="91">
        <f>+rep!U272</f>
        <v>5.4405099999999998E-2</v>
      </c>
      <c r="AG290" s="91">
        <f>+rep!V272</f>
        <v>6.1423100000000001E-2</v>
      </c>
      <c r="AH290" s="91">
        <f>+rep!W272</f>
        <v>6.6277900000000001E-2</v>
      </c>
      <c r="AI290" s="91">
        <f>+rep!X272</f>
        <v>6.8021200000000004E-2</v>
      </c>
      <c r="AJ290" s="91">
        <f>+rep!Y272</f>
        <v>6.69352E-2</v>
      </c>
      <c r="AK290" s="91">
        <f>+rep!Z272</f>
        <v>6.4109399999999997E-2</v>
      </c>
      <c r="AL290" s="91">
        <f>+rep!AA272</f>
        <v>6.0673699999999997E-2</v>
      </c>
      <c r="AM290" s="91">
        <f>+rep!AB272</f>
        <v>5.7211999999999999E-2</v>
      </c>
      <c r="AN290" s="91">
        <f>+rep!AC272</f>
        <v>5.3575400000000002E-2</v>
      </c>
      <c r="AO290" s="91">
        <f>+rep!AD272</f>
        <v>4.9204299999999999E-2</v>
      </c>
      <c r="AP290" s="91">
        <f>+rep!AE272</f>
        <v>4.3656599999999997E-2</v>
      </c>
      <c r="AQ290" s="91">
        <f>+rep!AF272</f>
        <v>3.6923900000000003E-2</v>
      </c>
      <c r="AR290" s="91">
        <f>+rep!AG272</f>
        <v>2.9437399999999999E-2</v>
      </c>
      <c r="AS290" s="91">
        <f>+rep!AH272</f>
        <v>2.1902100000000001E-2</v>
      </c>
      <c r="AT290" s="91">
        <f>+rep!AI272</f>
        <v>1.5070500000000001E-2</v>
      </c>
      <c r="AU290" s="91">
        <f>+rep!AJ272</f>
        <v>9.5140599999999995E-3</v>
      </c>
      <c r="AV290" s="91">
        <f>+rep!AK272</f>
        <v>5.4746400000000002E-3</v>
      </c>
      <c r="AW290" s="91">
        <f>+rep!AL272</f>
        <v>2.8567599999999999E-3</v>
      </c>
      <c r="AX290" s="91">
        <f>+rep!AM272</f>
        <v>1.34665E-3</v>
      </c>
      <c r="AY290" s="91">
        <f>+rep!AN272</f>
        <v>5.71847E-4</v>
      </c>
      <c r="AZ290" s="91">
        <f>+rep!AO272</f>
        <v>2.1830499999999999E-4</v>
      </c>
      <c r="BA290" s="91">
        <f>+rep!AP272</f>
        <v>7.4809300000000002E-5</v>
      </c>
      <c r="BB290" s="91">
        <f>+rep!AQ272</f>
        <v>2.29862E-5</v>
      </c>
      <c r="BC290" s="91">
        <f>+rep!AR272</f>
        <v>6.3273000000000004E-6</v>
      </c>
      <c r="BE290" s="33">
        <v>2009</v>
      </c>
      <c r="BF290" s="33">
        <f t="shared" si="334"/>
        <v>2.0261814336000002E-24</v>
      </c>
      <c r="BG290" s="33">
        <f t="shared" si="375"/>
        <v>1.5466653224999997E-20</v>
      </c>
      <c r="BH290" s="33">
        <f t="shared" si="376"/>
        <v>3.9618212489999997E-17</v>
      </c>
      <c r="BI290" s="33">
        <f t="shared" si="377"/>
        <v>3.4193187396000006E-14</v>
      </c>
      <c r="BJ290" s="33">
        <f t="shared" si="336"/>
        <v>9.9905934241000001E-12</v>
      </c>
      <c r="BK290" s="33">
        <f t="shared" si="337"/>
        <v>9.9449406735999981E-10</v>
      </c>
      <c r="BL290" s="33">
        <f t="shared" si="338"/>
        <v>3.4117414680999997E-8</v>
      </c>
      <c r="BM290" s="33">
        <f t="shared" si="339"/>
        <v>4.1654245080099998E-7</v>
      </c>
      <c r="BN290" s="33">
        <f t="shared" si="340"/>
        <v>2.0362719204E-6</v>
      </c>
      <c r="BO290" s="33">
        <f t="shared" si="341"/>
        <v>5.9947604964000008E-6</v>
      </c>
      <c r="BP290" s="33">
        <f t="shared" si="342"/>
        <v>2.1702181273599999E-5</v>
      </c>
      <c r="BQ290" s="33">
        <f t="shared" si="343"/>
        <v>9.6148418580899991E-5</v>
      </c>
      <c r="BR290" s="33">
        <f t="shared" si="344"/>
        <v>2.9960494281000002E-4</v>
      </c>
      <c r="BS290" s="33">
        <f t="shared" si="345"/>
        <v>5.4725584225000007E-4</v>
      </c>
      <c r="BT290" s="33">
        <f t="shared" si="346"/>
        <v>2.53319056E-4</v>
      </c>
      <c r="BU290" s="33">
        <f t="shared" si="347"/>
        <v>3.1170608704000013E-4</v>
      </c>
      <c r="BV290" s="33">
        <f t="shared" si="348"/>
        <v>4.8560292495999989E-4</v>
      </c>
      <c r="BW290" s="33">
        <f t="shared" si="349"/>
        <v>3.5818212049E-4</v>
      </c>
      <c r="BX290" s="33">
        <f t="shared" si="350"/>
        <v>2.7706934115999995E-4</v>
      </c>
      <c r="BY290" s="33">
        <f t="shared" si="351"/>
        <v>2.4320090601000026E-4</v>
      </c>
      <c r="BZ290" s="33">
        <f t="shared" si="352"/>
        <v>1.4881772136100004E-3</v>
      </c>
      <c r="CA290" s="33">
        <f t="shared" si="353"/>
        <v>1.1371800284100003E-3</v>
      </c>
      <c r="CB290" s="33">
        <f t="shared" si="354"/>
        <v>2.7017956494399991E-3</v>
      </c>
      <c r="CC290" s="33">
        <f t="shared" si="355"/>
        <v>1.85457699904E-3</v>
      </c>
      <c r="CD290" s="33">
        <f t="shared" si="356"/>
        <v>4.3415711683600011E-3</v>
      </c>
      <c r="CE290" s="33">
        <f t="shared" si="357"/>
        <v>8.6003187168999995E-4</v>
      </c>
      <c r="CF290" s="33">
        <f t="shared" si="358"/>
        <v>1.0750529439999999E-3</v>
      </c>
      <c r="CG290" s="33">
        <f t="shared" si="359"/>
        <v>1.2783485159999995E-5</v>
      </c>
      <c r="CH290" s="33">
        <f t="shared" si="360"/>
        <v>3.6880513849E-4</v>
      </c>
      <c r="CI290" s="33">
        <f t="shared" si="361"/>
        <v>5.5963472355999983E-4</v>
      </c>
      <c r="CJ290" s="33">
        <f t="shared" si="362"/>
        <v>7.2489639120999999E-4</v>
      </c>
      <c r="CK290" s="33">
        <f t="shared" si="363"/>
        <v>8.6656051875999996E-4</v>
      </c>
      <c r="CL290" s="33">
        <f t="shared" si="364"/>
        <v>4.7970198441000004E-4</v>
      </c>
      <c r="CM290" s="33">
        <f t="shared" si="365"/>
        <v>2.2711997025000002E-4</v>
      </c>
      <c r="CN290" s="33">
        <f t="shared" si="366"/>
        <v>9.0517337683599996E-5</v>
      </c>
      <c r="CO290" s="33">
        <f t="shared" si="367"/>
        <v>2.9971683129600002E-5</v>
      </c>
      <c r="CP290" s="33">
        <f t="shared" si="368"/>
        <v>8.1610776975999987E-6</v>
      </c>
      <c r="CQ290" s="33">
        <f t="shared" si="369"/>
        <v>1.8134662225000001E-6</v>
      </c>
      <c r="CR290" s="33">
        <f t="shared" si="370"/>
        <v>3.2700899140899998E-7</v>
      </c>
      <c r="CS290" s="33">
        <f t="shared" si="371"/>
        <v>4.7657073024999993E-8</v>
      </c>
      <c r="CT290" s="33">
        <f t="shared" si="372"/>
        <v>5.5964313664900005E-9</v>
      </c>
      <c r="CU290" s="33">
        <f t="shared" si="373"/>
        <v>5.2836539044000006E-10</v>
      </c>
      <c r="CV290" s="33">
        <f t="shared" si="374"/>
        <v>4.0034725290000007E-11</v>
      </c>
    </row>
    <row r="291" spans="1:100" s="33" customFormat="1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L291" s="11">
        <f t="shared" si="335"/>
        <v>2010</v>
      </c>
      <c r="M291" s="91">
        <f>+rep!B273</f>
        <v>1.20194E-12</v>
      </c>
      <c r="N291" s="91">
        <f>+rep!C273</f>
        <v>1.0500999999999999E-10</v>
      </c>
      <c r="O291" s="91">
        <f>+rep!D273</f>
        <v>5.3143600000000002E-9</v>
      </c>
      <c r="P291" s="91">
        <f>+rep!E273</f>
        <v>1.56098E-7</v>
      </c>
      <c r="Q291" s="91">
        <f>+rep!F273</f>
        <v>2.66715E-6</v>
      </c>
      <c r="R291" s="91">
        <f>+rep!G273</f>
        <v>2.65819E-5</v>
      </c>
      <c r="S291" s="91">
        <f>+rep!H273</f>
        <v>1.5519899999999999E-4</v>
      </c>
      <c r="T291" s="91">
        <f>+rep!I273</f>
        <v>5.3656000000000005E-4</v>
      </c>
      <c r="U291" s="91">
        <f>+rep!J273</f>
        <v>1.1421199999999999E-3</v>
      </c>
      <c r="V291" s="91">
        <f>+rep!K273</f>
        <v>1.74479E-3</v>
      </c>
      <c r="W291" s="91">
        <f>+rep!L273</f>
        <v>2.7968699999999999E-3</v>
      </c>
      <c r="X291" s="91">
        <f>+rep!M273</f>
        <v>5.5888099999999996E-3</v>
      </c>
      <c r="Y291" s="91">
        <f>+rep!N273</f>
        <v>1.06493E-2</v>
      </c>
      <c r="Z291" s="91">
        <f>+rep!O273</f>
        <v>1.7411599999999999E-2</v>
      </c>
      <c r="AA291" s="91">
        <f>+rep!P273</f>
        <v>2.6159000000000002E-2</v>
      </c>
      <c r="AB291" s="91">
        <f>+rep!Q273</f>
        <v>3.7688600000000003E-2</v>
      </c>
      <c r="AC291" s="91">
        <f>+rep!R273</f>
        <v>4.9657100000000003E-2</v>
      </c>
      <c r="AD291" s="91">
        <f>+rep!S273</f>
        <v>5.6958500000000002E-2</v>
      </c>
      <c r="AE291" s="91">
        <f>+rep!T273</f>
        <v>5.7728099999999997E-2</v>
      </c>
      <c r="AF291" s="91">
        <f>+rep!U273</f>
        <v>5.5578099999999998E-2</v>
      </c>
      <c r="AG291" s="91">
        <f>+rep!V273</f>
        <v>5.4825899999999997E-2</v>
      </c>
      <c r="AH291" s="91">
        <f>+rep!W273</f>
        <v>5.6442100000000002E-2</v>
      </c>
      <c r="AI291" s="91">
        <f>+rep!X273</f>
        <v>5.89335E-2</v>
      </c>
      <c r="AJ291" s="91">
        <f>+rep!Y273</f>
        <v>6.0645299999999999E-2</v>
      </c>
      <c r="AK291" s="91">
        <f>+rep!Z273</f>
        <v>6.0669899999999999E-2</v>
      </c>
      <c r="AL291" s="91">
        <f>+rep!AA273</f>
        <v>5.8875400000000001E-2</v>
      </c>
      <c r="AM291" s="91">
        <f>+rep!AB273</f>
        <v>5.5702700000000001E-2</v>
      </c>
      <c r="AN291" s="91">
        <f>+rep!AC273</f>
        <v>5.17373E-2</v>
      </c>
      <c r="AO291" s="91">
        <f>+rep!AD273</f>
        <v>4.7277300000000001E-2</v>
      </c>
      <c r="AP291" s="91">
        <f>+rep!AE273</f>
        <v>4.2238100000000001E-2</v>
      </c>
      <c r="AQ291" s="91">
        <f>+rep!AF273</f>
        <v>3.6417600000000001E-2</v>
      </c>
      <c r="AR291" s="91">
        <f>+rep!AG273</f>
        <v>2.9842799999999999E-2</v>
      </c>
      <c r="AS291" s="91">
        <f>+rep!AH273</f>
        <v>2.2920599999999999E-2</v>
      </c>
      <c r="AT291" s="91">
        <f>+rep!AI273</f>
        <v>1.63137E-2</v>
      </c>
      <c r="AU291" s="91">
        <f>+rep!AJ273</f>
        <v>1.06658E-2</v>
      </c>
      <c r="AV291" s="91">
        <f>+rep!AK273</f>
        <v>6.3615399999999997E-3</v>
      </c>
      <c r="AW291" s="91">
        <f>+rep!AL273</f>
        <v>3.4427899999999998E-3</v>
      </c>
      <c r="AX291" s="91">
        <f>+rep!AM273</f>
        <v>1.68337E-3</v>
      </c>
      <c r="AY291" s="91">
        <f>+rep!AN273</f>
        <v>7.4114799999999996E-4</v>
      </c>
      <c r="AZ291" s="91">
        <f>+rep!AO273</f>
        <v>2.93057E-4</v>
      </c>
      <c r="BA291" s="91">
        <f>+rep!AP273</f>
        <v>1.03859E-4</v>
      </c>
      <c r="BB291" s="91">
        <f>+rep!AQ273</f>
        <v>3.2939099999999998E-5</v>
      </c>
      <c r="BC291" s="91">
        <f>+rep!AR273</f>
        <v>9.3376199999999999E-6</v>
      </c>
      <c r="BE291" s="33">
        <v>2010</v>
      </c>
      <c r="BF291" s="33">
        <f t="shared" si="334"/>
        <v>1.4446597636E-24</v>
      </c>
      <c r="BG291" s="33">
        <f t="shared" si="375"/>
        <v>1.1027100099999999E-20</v>
      </c>
      <c r="BH291" s="33">
        <f t="shared" si="376"/>
        <v>2.8242422209600005E-17</v>
      </c>
      <c r="BI291" s="33">
        <f t="shared" si="377"/>
        <v>2.4366585603999999E-14</v>
      </c>
      <c r="BJ291" s="33">
        <f t="shared" si="336"/>
        <v>7.1136891224999997E-12</v>
      </c>
      <c r="BK291" s="33">
        <f t="shared" si="337"/>
        <v>7.0659740761000003E-10</v>
      </c>
      <c r="BL291" s="33">
        <f t="shared" si="338"/>
        <v>2.4086729600999998E-8</v>
      </c>
      <c r="BM291" s="33">
        <f t="shared" si="339"/>
        <v>2.8789663360000007E-7</v>
      </c>
      <c r="BN291" s="33">
        <f t="shared" si="340"/>
        <v>1.3044380943999999E-6</v>
      </c>
      <c r="BO291" s="33">
        <f t="shared" si="341"/>
        <v>3.0442921441E-6</v>
      </c>
      <c r="BP291" s="33">
        <f t="shared" si="342"/>
        <v>7.8224817968999993E-6</v>
      </c>
      <c r="BQ291" s="33">
        <f t="shared" si="343"/>
        <v>3.1234797216099999E-5</v>
      </c>
      <c r="BR291" s="33">
        <f t="shared" si="344"/>
        <v>1.1340759049E-4</v>
      </c>
      <c r="BS291" s="33">
        <f t="shared" si="345"/>
        <v>3.0316381455999997E-4</v>
      </c>
      <c r="BT291" s="33">
        <f t="shared" si="346"/>
        <v>6.8429328100000006E-4</v>
      </c>
      <c r="BU291" s="33">
        <f t="shared" si="347"/>
        <v>1.4204305699600003E-3</v>
      </c>
      <c r="BV291" s="33">
        <f t="shared" si="348"/>
        <v>2.4658275804100003E-3</v>
      </c>
      <c r="BW291" s="33">
        <f t="shared" si="349"/>
        <v>3.2442707222500003E-3</v>
      </c>
      <c r="BX291" s="33">
        <f t="shared" si="350"/>
        <v>3.3325335296099999E-3</v>
      </c>
      <c r="BY291" s="33">
        <f t="shared" si="351"/>
        <v>3.0889251996099997E-3</v>
      </c>
      <c r="BZ291" s="33">
        <f t="shared" si="352"/>
        <v>3.0058793108099996E-3</v>
      </c>
      <c r="CA291" s="33">
        <f t="shared" si="353"/>
        <v>3.1857106524100002E-3</v>
      </c>
      <c r="CB291" s="33">
        <f t="shared" si="354"/>
        <v>3.4731574222499999E-3</v>
      </c>
      <c r="CC291" s="33">
        <f t="shared" si="355"/>
        <v>3.6778524120899998E-3</v>
      </c>
      <c r="CD291" s="33">
        <f t="shared" si="356"/>
        <v>3.6808367660100001E-3</v>
      </c>
      <c r="CE291" s="33">
        <f t="shared" si="357"/>
        <v>3.4663127251600002E-3</v>
      </c>
      <c r="CF291" s="33">
        <f t="shared" si="358"/>
        <v>3.1027907872899999E-3</v>
      </c>
      <c r="CG291" s="33">
        <f t="shared" si="359"/>
        <v>2.6767482112899999E-3</v>
      </c>
      <c r="CH291" s="33">
        <f t="shared" si="360"/>
        <v>2.23514309529E-3</v>
      </c>
      <c r="CI291" s="33">
        <f t="shared" si="361"/>
        <v>1.7840570916100001E-3</v>
      </c>
      <c r="CJ291" s="33">
        <f t="shared" si="362"/>
        <v>1.3262415897600001E-3</v>
      </c>
      <c r="CK291" s="33">
        <f t="shared" si="363"/>
        <v>8.9059271183999998E-4</v>
      </c>
      <c r="CL291" s="33">
        <f t="shared" si="364"/>
        <v>5.2535390435999997E-4</v>
      </c>
      <c r="CM291" s="33">
        <f t="shared" si="365"/>
        <v>2.6613680768999999E-4</v>
      </c>
      <c r="CN291" s="33">
        <f t="shared" si="366"/>
        <v>1.1375928963999999E-4</v>
      </c>
      <c r="CO291" s="33">
        <f t="shared" si="367"/>
        <v>4.0469191171599996E-5</v>
      </c>
      <c r="CP291" s="33">
        <f t="shared" si="368"/>
        <v>1.1852802984099998E-5</v>
      </c>
      <c r="CQ291" s="33">
        <f t="shared" si="369"/>
        <v>2.8337345569000001E-6</v>
      </c>
      <c r="CR291" s="33">
        <f t="shared" si="370"/>
        <v>5.4930035790399994E-7</v>
      </c>
      <c r="CS291" s="33">
        <f t="shared" si="371"/>
        <v>8.5882405249E-8</v>
      </c>
      <c r="CT291" s="33">
        <f t="shared" si="372"/>
        <v>1.0786691880999999E-8</v>
      </c>
      <c r="CU291" s="33">
        <f t="shared" si="373"/>
        <v>1.0849843088099999E-9</v>
      </c>
      <c r="CV291" s="33">
        <f t="shared" si="374"/>
        <v>8.7191147264399993E-11</v>
      </c>
    </row>
    <row r="292" spans="1:100" s="33" customFormat="1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L292" s="11">
        <f t="shared" si="335"/>
        <v>2011</v>
      </c>
      <c r="M292" s="91">
        <f>+rep!B274</f>
        <v>1.30353E-12</v>
      </c>
      <c r="N292" s="91">
        <f>+rep!C274</f>
        <v>1.13886E-10</v>
      </c>
      <c r="O292" s="91">
        <f>+rep!D274</f>
        <v>5.7634100000000001E-9</v>
      </c>
      <c r="P292" s="91">
        <f>+rep!E274</f>
        <v>1.6927899999999999E-7</v>
      </c>
      <c r="Q292" s="91">
        <f>+rep!F274</f>
        <v>2.8919900000000002E-6</v>
      </c>
      <c r="R292" s="91">
        <f>+rep!G274</f>
        <v>2.8813200000000001E-5</v>
      </c>
      <c r="S292" s="91">
        <f>+rep!H274</f>
        <v>1.68059E-4</v>
      </c>
      <c r="T292" s="91">
        <f>+rep!I274</f>
        <v>5.7905000000000001E-4</v>
      </c>
      <c r="U292" s="91">
        <f>+rep!J274</f>
        <v>1.21681E-3</v>
      </c>
      <c r="V292" s="91">
        <f>+rep!K274</f>
        <v>1.7750999999999999E-3</v>
      </c>
      <c r="W292" s="91">
        <f>+rep!L274</f>
        <v>2.58173E-3</v>
      </c>
      <c r="X292" s="91">
        <f>+rep!M274</f>
        <v>4.7624E-3</v>
      </c>
      <c r="Y292" s="91">
        <f>+rep!N274</f>
        <v>8.5725300000000001E-3</v>
      </c>
      <c r="Z292" s="91">
        <f>+rep!O274</f>
        <v>1.29949E-2</v>
      </c>
      <c r="AA292" s="91">
        <f>+rep!P274</f>
        <v>1.797E-2</v>
      </c>
      <c r="AB292" s="91">
        <f>+rep!Q274</f>
        <v>2.5285700000000001E-2</v>
      </c>
      <c r="AC292" s="91">
        <f>+rep!R274</f>
        <v>3.5951400000000001E-2</v>
      </c>
      <c r="AD292" s="91">
        <f>+rep!S274</f>
        <v>4.8479399999999999E-2</v>
      </c>
      <c r="AE292" s="91">
        <f>+rep!T274</f>
        <v>6.0397199999999998E-2</v>
      </c>
      <c r="AF292" s="91">
        <f>+rep!U274</f>
        <v>6.9371699999999994E-2</v>
      </c>
      <c r="AG292" s="91">
        <f>+rep!V274</f>
        <v>7.3230799999999999E-2</v>
      </c>
      <c r="AH292" s="91">
        <f>+rep!W274</f>
        <v>7.1387300000000001E-2</v>
      </c>
      <c r="AI292" s="91">
        <f>+rep!X274</f>
        <v>6.6113400000000003E-2</v>
      </c>
      <c r="AJ292" s="91">
        <f>+rep!Y274</f>
        <v>6.08391E-2</v>
      </c>
      <c r="AK292" s="91">
        <f>+rep!Z274</f>
        <v>5.7371800000000001E-2</v>
      </c>
      <c r="AL292" s="91">
        <f>+rep!AA274</f>
        <v>5.53144E-2</v>
      </c>
      <c r="AM292" s="91">
        <f>+rep!AB274</f>
        <v>5.34238E-2</v>
      </c>
      <c r="AN292" s="91">
        <f>+rep!AC274</f>
        <v>5.0812299999999998E-2</v>
      </c>
      <c r="AO292" s="91">
        <f>+rep!AD274</f>
        <v>4.7167899999999999E-2</v>
      </c>
      <c r="AP292" s="91">
        <f>+rep!AE274</f>
        <v>4.2473400000000001E-2</v>
      </c>
      <c r="AQ292" s="91">
        <f>+rep!AF274</f>
        <v>3.6797799999999999E-2</v>
      </c>
      <c r="AR292" s="91">
        <f>+rep!AG274</f>
        <v>3.0322600000000002E-2</v>
      </c>
      <c r="AS292" s="91">
        <f>+rep!AH274</f>
        <v>2.34567E-2</v>
      </c>
      <c r="AT292" s="91">
        <f>+rep!AI274</f>
        <v>1.6825E-2</v>
      </c>
      <c r="AU292" s="91">
        <f>+rep!AJ274</f>
        <v>1.10762E-2</v>
      </c>
      <c r="AV292" s="91">
        <f>+rep!AK274</f>
        <v>6.6406599999999996E-3</v>
      </c>
      <c r="AW292" s="91">
        <f>+rep!AL274</f>
        <v>3.6054899999999998E-3</v>
      </c>
      <c r="AX292" s="91">
        <f>+rep!AM274</f>
        <v>1.7656E-3</v>
      </c>
      <c r="AY292" s="91">
        <f>+rep!AN274</f>
        <v>7.7753999999999996E-4</v>
      </c>
      <c r="AZ292" s="91">
        <f>+rep!AO274</f>
        <v>3.0726199999999999E-4</v>
      </c>
      <c r="BA292" s="91">
        <f>+rep!AP274</f>
        <v>1.0877700000000001E-4</v>
      </c>
      <c r="BB292" s="91">
        <f>+rep!AQ274</f>
        <v>3.44543E-5</v>
      </c>
      <c r="BC292" s="91">
        <f>+rep!AR274</f>
        <v>9.7542000000000006E-6</v>
      </c>
      <c r="BE292" s="33">
        <v>2011</v>
      </c>
      <c r="BF292" s="33">
        <f t="shared" si="334"/>
        <v>1.6991904609000001E-24</v>
      </c>
      <c r="BG292" s="33">
        <f t="shared" si="375"/>
        <v>1.2970020996E-20</v>
      </c>
      <c r="BH292" s="33">
        <f t="shared" si="376"/>
        <v>3.3216894828100003E-17</v>
      </c>
      <c r="BI292" s="33">
        <f t="shared" si="377"/>
        <v>2.8655379840999998E-14</v>
      </c>
      <c r="BJ292" s="33">
        <f t="shared" si="336"/>
        <v>8.3636061601000012E-12</v>
      </c>
      <c r="BK292" s="33">
        <f t="shared" si="337"/>
        <v>8.3020049424000002E-10</v>
      </c>
      <c r="BL292" s="33">
        <f t="shared" si="338"/>
        <v>2.8243827481E-8</v>
      </c>
      <c r="BM292" s="33">
        <f t="shared" si="339"/>
        <v>3.3529890250000003E-7</v>
      </c>
      <c r="BN292" s="33">
        <f t="shared" si="340"/>
        <v>1.4806265761E-6</v>
      </c>
      <c r="BO292" s="33">
        <f t="shared" si="341"/>
        <v>3.1509800099999997E-6</v>
      </c>
      <c r="BP292" s="33">
        <f t="shared" si="342"/>
        <v>6.6653297928999996E-6</v>
      </c>
      <c r="BQ292" s="33">
        <f t="shared" si="343"/>
        <v>2.2680453759999999E-5</v>
      </c>
      <c r="BR292" s="33">
        <f t="shared" si="344"/>
        <v>7.3488270600900003E-5</v>
      </c>
      <c r="BS292" s="33">
        <f t="shared" si="345"/>
        <v>1.6886742601000002E-4</v>
      </c>
      <c r="BT292" s="33">
        <f t="shared" si="346"/>
        <v>3.2292090000000001E-4</v>
      </c>
      <c r="BU292" s="33">
        <f t="shared" si="347"/>
        <v>6.3936662449000001E-4</v>
      </c>
      <c r="BV292" s="33">
        <f t="shared" si="348"/>
        <v>6.682431801600001E-4</v>
      </c>
      <c r="BW292" s="33">
        <f t="shared" si="349"/>
        <v>1.47290158656E-3</v>
      </c>
      <c r="BX292" s="33">
        <f t="shared" si="350"/>
        <v>1.6156541030399999E-3</v>
      </c>
      <c r="BY292" s="33">
        <f t="shared" si="351"/>
        <v>8.3912764328999956E-4</v>
      </c>
      <c r="BZ292" s="33">
        <f t="shared" si="352"/>
        <v>6.3690616900000189E-6</v>
      </c>
      <c r="CA292" s="33">
        <f t="shared" si="353"/>
        <v>8.7750435529000009E-4</v>
      </c>
      <c r="CB292" s="33">
        <f t="shared" si="354"/>
        <v>2.0247840057600001E-3</v>
      </c>
      <c r="CC292" s="33">
        <f t="shared" si="355"/>
        <v>2.5272639296100002E-3</v>
      </c>
      <c r="CD292" s="33">
        <f t="shared" si="356"/>
        <v>5.4673010574400015E-3</v>
      </c>
      <c r="CE292" s="33">
        <f t="shared" si="357"/>
        <v>4.3424936857600002E-3</v>
      </c>
      <c r="CF292" s="33">
        <f t="shared" si="358"/>
        <v>2.2644464304400003E-3</v>
      </c>
      <c r="CG292" s="33">
        <f t="shared" si="359"/>
        <v>8.9974801763999972E-4</v>
      </c>
      <c r="CH292" s="33">
        <f t="shared" si="360"/>
        <v>1.113690383999999E-5</v>
      </c>
      <c r="CI292" s="33">
        <f t="shared" si="361"/>
        <v>4.9601525795999997E-4</v>
      </c>
      <c r="CJ292" s="33">
        <f t="shared" si="362"/>
        <v>7.1271913024E-4</v>
      </c>
      <c r="CK292" s="33">
        <f t="shared" si="363"/>
        <v>4.0891310655999998E-4</v>
      </c>
      <c r="CL292" s="33">
        <f t="shared" si="364"/>
        <v>5.5021677489E-4</v>
      </c>
      <c r="CM292" s="33">
        <f t="shared" si="365"/>
        <v>2.83080625E-4</v>
      </c>
      <c r="CN292" s="33">
        <f t="shared" si="366"/>
        <v>1.2268220643999998E-4</v>
      </c>
      <c r="CO292" s="33">
        <f t="shared" si="367"/>
        <v>4.4098365235599994E-5</v>
      </c>
      <c r="CP292" s="33">
        <f t="shared" si="368"/>
        <v>1.2999558140099998E-5</v>
      </c>
      <c r="CQ292" s="33">
        <f t="shared" si="369"/>
        <v>3.1173433599999999E-6</v>
      </c>
      <c r="CR292" s="33">
        <f t="shared" si="370"/>
        <v>6.0456845159999993E-7</v>
      </c>
      <c r="CS292" s="33">
        <f t="shared" si="371"/>
        <v>9.4409936643999986E-8</v>
      </c>
      <c r="CT292" s="33">
        <f t="shared" si="372"/>
        <v>1.1832435729000001E-8</v>
      </c>
      <c r="CU292" s="33">
        <f t="shared" si="373"/>
        <v>1.1870987884899999E-9</v>
      </c>
      <c r="CV292" s="33">
        <f t="shared" si="374"/>
        <v>9.514441764000001E-11</v>
      </c>
    </row>
    <row r="293" spans="1:100" s="33" customFormat="1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L293" s="11">
        <f t="shared" si="335"/>
        <v>2012</v>
      </c>
      <c r="M293" s="91">
        <f>+rep!B275</f>
        <v>1.1193699999999999E-12</v>
      </c>
      <c r="N293" s="91">
        <f>+rep!C275</f>
        <v>9.7796899999999995E-11</v>
      </c>
      <c r="O293" s="91">
        <f>+rep!D275</f>
        <v>4.9493300000000003E-9</v>
      </c>
      <c r="P293" s="91">
        <f>+rep!E275</f>
        <v>1.4537799999999999E-7</v>
      </c>
      <c r="Q293" s="91">
        <f>+rep!F275</f>
        <v>2.48402E-6</v>
      </c>
      <c r="R293" s="91">
        <f>+rep!G275</f>
        <v>2.47582E-5</v>
      </c>
      <c r="S293" s="91">
        <f>+rep!H275</f>
        <v>1.4457599999999999E-4</v>
      </c>
      <c r="T293" s="91">
        <f>+rep!I275</f>
        <v>5.0009900000000005E-4</v>
      </c>
      <c r="U293" s="91">
        <f>+rep!J275</f>
        <v>1.0663599999999999E-3</v>
      </c>
      <c r="V293" s="91">
        <f>+rep!K275</f>
        <v>1.63598E-3</v>
      </c>
      <c r="W293" s="91">
        <f>+rep!L275</f>
        <v>2.6215600000000002E-3</v>
      </c>
      <c r="X293" s="91">
        <f>+rep!M275</f>
        <v>5.11292E-3</v>
      </c>
      <c r="Y293" s="91">
        <f>+rep!N275</f>
        <v>9.1705599999999995E-3</v>
      </c>
      <c r="Z293" s="91">
        <f>+rep!O275</f>
        <v>1.33817E-2</v>
      </c>
      <c r="AA293" s="91">
        <f>+rep!P275</f>
        <v>1.7222999999999999E-2</v>
      </c>
      <c r="AB293" s="91">
        <f>+rep!Q275</f>
        <v>2.2191499999999999E-2</v>
      </c>
      <c r="AC293" s="91">
        <f>+rep!R275</f>
        <v>2.9276400000000001E-2</v>
      </c>
      <c r="AD293" s="91">
        <f>+rep!S275</f>
        <v>3.7498400000000001E-2</v>
      </c>
      <c r="AE293" s="91">
        <f>+rep!T275</f>
        <v>4.60005E-2</v>
      </c>
      <c r="AF293" s="91">
        <f>+rep!U275</f>
        <v>5.5073799999999999E-2</v>
      </c>
      <c r="AG293" s="91">
        <f>+rep!V275</f>
        <v>6.4322099999999993E-2</v>
      </c>
      <c r="AH293" s="91">
        <f>+rep!W275</f>
        <v>7.1709200000000001E-2</v>
      </c>
      <c r="AI293" s="91">
        <f>+rep!X275</f>
        <v>7.5029200000000004E-2</v>
      </c>
      <c r="AJ293" s="91">
        <f>+rep!Y275</f>
        <v>7.3614799999999994E-2</v>
      </c>
      <c r="AK293" s="91">
        <f>+rep!Z275</f>
        <v>6.8700499999999998E-2</v>
      </c>
      <c r="AL293" s="91">
        <f>+rep!AA275</f>
        <v>6.2535999999999994E-2</v>
      </c>
      <c r="AM293" s="91">
        <f>+rep!AB275</f>
        <v>5.6968900000000003E-2</v>
      </c>
      <c r="AN293" s="91">
        <f>+rep!AC275</f>
        <v>5.2525700000000002E-2</v>
      </c>
      <c r="AO293" s="91">
        <f>+rep!AD275</f>
        <v>4.8586900000000002E-2</v>
      </c>
      <c r="AP293" s="91">
        <f>+rep!AE275</f>
        <v>4.4204899999999998E-2</v>
      </c>
      <c r="AQ293" s="91">
        <f>+rep!AF275</f>
        <v>3.8774999999999997E-2</v>
      </c>
      <c r="AR293" s="91">
        <f>+rep!AG275</f>
        <v>3.22647E-2</v>
      </c>
      <c r="AS293" s="91">
        <f>+rep!AH275</f>
        <v>2.5139000000000002E-2</v>
      </c>
      <c r="AT293" s="91">
        <f>+rep!AI275</f>
        <v>1.81418E-2</v>
      </c>
      <c r="AU293" s="91">
        <f>+rep!AJ275</f>
        <v>1.2015700000000001E-2</v>
      </c>
      <c r="AV293" s="91">
        <f>+rep!AK275</f>
        <v>7.2495499999999996E-3</v>
      </c>
      <c r="AW293" s="91">
        <f>+rep!AL275</f>
        <v>3.96117E-3</v>
      </c>
      <c r="AX293" s="91">
        <f>+rep!AM275</f>
        <v>1.95149E-3</v>
      </c>
      <c r="AY293" s="91">
        <f>+rep!AN275</f>
        <v>8.6401399999999997E-4</v>
      </c>
      <c r="AZ293" s="91">
        <f>+rep!AO275</f>
        <v>3.4297599999999999E-4</v>
      </c>
      <c r="BA293" s="91">
        <f>+rep!AP275</f>
        <v>1.21858E-4</v>
      </c>
      <c r="BB293" s="91">
        <f>+rep!AQ275</f>
        <v>3.8704300000000001E-5</v>
      </c>
      <c r="BC293" s="91">
        <f>+rep!AR275</f>
        <v>1.0979500000000001E-5</v>
      </c>
      <c r="BE293" s="33">
        <v>2012</v>
      </c>
      <c r="BF293" s="33">
        <f t="shared" si="334"/>
        <v>1.2529891968999998E-24</v>
      </c>
      <c r="BG293" s="33">
        <f t="shared" si="375"/>
        <v>9.5642336496099988E-21</v>
      </c>
      <c r="BH293" s="33">
        <f t="shared" si="376"/>
        <v>2.4495867448900002E-17</v>
      </c>
      <c r="BI293" s="33">
        <f t="shared" si="377"/>
        <v>2.1134762883999999E-14</v>
      </c>
      <c r="BJ293" s="33">
        <f t="shared" si="336"/>
        <v>6.1703553604000002E-12</v>
      </c>
      <c r="BK293" s="33">
        <f t="shared" si="337"/>
        <v>6.1296846724000002E-10</v>
      </c>
      <c r="BL293" s="33">
        <f t="shared" si="338"/>
        <v>2.0902219775999998E-8</v>
      </c>
      <c r="BM293" s="33">
        <f t="shared" si="339"/>
        <v>2.5009900980100004E-7</v>
      </c>
      <c r="BN293" s="33">
        <f t="shared" si="340"/>
        <v>1.1371236495999998E-6</v>
      </c>
      <c r="BO293" s="33">
        <f t="shared" si="341"/>
        <v>2.6764305604000001E-6</v>
      </c>
      <c r="BP293" s="33">
        <f t="shared" si="342"/>
        <v>6.8725768336000011E-6</v>
      </c>
      <c r="BQ293" s="33">
        <f t="shared" si="343"/>
        <v>2.61419509264E-5</v>
      </c>
      <c r="BR293" s="33">
        <f t="shared" si="344"/>
        <v>8.409917071359999E-5</v>
      </c>
      <c r="BS293" s="33">
        <f t="shared" si="345"/>
        <v>1.7906989488999998E-4</v>
      </c>
      <c r="BT293" s="33">
        <f t="shared" si="346"/>
        <v>2.9663172899999996E-4</v>
      </c>
      <c r="BU293" s="33">
        <f t="shared" si="347"/>
        <v>1.4863267224999999E-4</v>
      </c>
      <c r="BV293" s="33">
        <f t="shared" si="348"/>
        <v>3.7157959695999996E-4</v>
      </c>
      <c r="BW293" s="33">
        <f t="shared" si="349"/>
        <v>3.0619400256000004E-4</v>
      </c>
      <c r="BX293" s="33">
        <f t="shared" si="350"/>
        <v>2.5601600025000002E-4</v>
      </c>
      <c r="BY293" s="33">
        <f t="shared" si="351"/>
        <v>2.5743446439999963E-5</v>
      </c>
      <c r="BZ293" s="33">
        <f t="shared" si="352"/>
        <v>3.2238548410000157E-5</v>
      </c>
      <c r="CA293" s="33">
        <f t="shared" si="353"/>
        <v>8.0036936464000026E-4</v>
      </c>
      <c r="CB293" s="33">
        <f t="shared" si="354"/>
        <v>4.2212048526400012E-3</v>
      </c>
      <c r="CC293" s="33">
        <f t="shared" si="355"/>
        <v>5.8346987790400002E-3</v>
      </c>
      <c r="CD293" s="33">
        <f t="shared" si="356"/>
        <v>2.6316387002499999E-3</v>
      </c>
      <c r="CE293" s="33">
        <f t="shared" si="357"/>
        <v>2.2528312960000004E-3</v>
      </c>
      <c r="CF293" s="33">
        <f t="shared" si="358"/>
        <v>1.6980956721000009E-4</v>
      </c>
      <c r="CG293" s="33">
        <f t="shared" si="359"/>
        <v>5.5865160489999946E-5</v>
      </c>
      <c r="CH293" s="33">
        <f t="shared" si="360"/>
        <v>3.4547285161000012E-4</v>
      </c>
      <c r="CI293" s="33">
        <f t="shared" si="361"/>
        <v>5.8587718400999989E-4</v>
      </c>
      <c r="CJ293" s="33">
        <f t="shared" si="362"/>
        <v>8.2800062499999974E-4</v>
      </c>
      <c r="CK293" s="33">
        <f t="shared" si="363"/>
        <v>1.04101086609E-3</v>
      </c>
      <c r="CL293" s="33">
        <f t="shared" si="364"/>
        <v>6.3196932100000004E-4</v>
      </c>
      <c r="CM293" s="33">
        <f t="shared" si="365"/>
        <v>3.2912490724000001E-4</v>
      </c>
      <c r="CN293" s="33">
        <f t="shared" si="366"/>
        <v>1.4437704649E-4</v>
      </c>
      <c r="CO293" s="33">
        <f t="shared" si="367"/>
        <v>5.2555975202499992E-5</v>
      </c>
      <c r="CP293" s="33">
        <f t="shared" si="368"/>
        <v>1.5690867768900001E-5</v>
      </c>
      <c r="CQ293" s="33">
        <f t="shared" si="369"/>
        <v>3.8083132201E-6</v>
      </c>
      <c r="CR293" s="33">
        <f t="shared" si="370"/>
        <v>7.4652019219599998E-7</v>
      </c>
      <c r="CS293" s="33">
        <f t="shared" si="371"/>
        <v>1.17632536576E-7</v>
      </c>
      <c r="CT293" s="33">
        <f t="shared" si="372"/>
        <v>1.4849372164E-8</v>
      </c>
      <c r="CU293" s="33">
        <f t="shared" si="373"/>
        <v>1.4980228384900002E-9</v>
      </c>
      <c r="CV293" s="33">
        <f t="shared" si="374"/>
        <v>1.2054942025E-10</v>
      </c>
    </row>
    <row r="294" spans="1:100" s="33" customFormat="1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L294" s="11">
        <f t="shared" si="335"/>
        <v>2013</v>
      </c>
      <c r="M294" s="91">
        <f>+rep!B276</f>
        <v>1.547E-12</v>
      </c>
      <c r="N294" s="91">
        <f>+rep!C276</f>
        <v>1.3515599999999999E-10</v>
      </c>
      <c r="O294" s="91">
        <f>+rep!D276</f>
        <v>6.8397099999999997E-9</v>
      </c>
      <c r="P294" s="91">
        <f>+rep!E276</f>
        <v>2.0088300000000001E-7</v>
      </c>
      <c r="Q294" s="91">
        <f>+rep!F276</f>
        <v>3.4315800000000002E-6</v>
      </c>
      <c r="R294" s="91">
        <f>+rep!G276</f>
        <v>3.4180100000000002E-5</v>
      </c>
      <c r="S294" s="91">
        <f>+rep!H276</f>
        <v>1.9920699999999999E-4</v>
      </c>
      <c r="T294" s="91">
        <f>+rep!I276</f>
        <v>6.8454599999999996E-4</v>
      </c>
      <c r="U294" s="91">
        <f>+rep!J276</f>
        <v>1.42406E-3</v>
      </c>
      <c r="V294" s="91">
        <f>+rep!K276</f>
        <v>2.0018599999999998E-3</v>
      </c>
      <c r="W294" s="91">
        <f>+rep!L276</f>
        <v>2.67907E-3</v>
      </c>
      <c r="X294" s="91">
        <f>+rep!M276</f>
        <v>4.6455899999999998E-3</v>
      </c>
      <c r="Y294" s="91">
        <f>+rep!N276</f>
        <v>8.2345100000000004E-3</v>
      </c>
      <c r="Z294" s="91">
        <f>+rep!O276</f>
        <v>1.24166E-2</v>
      </c>
      <c r="AA294" s="91">
        <f>+rep!P276</f>
        <v>1.6891300000000001E-2</v>
      </c>
      <c r="AB294" s="91">
        <f>+rep!Q276</f>
        <v>2.2788200000000002E-2</v>
      </c>
      <c r="AC294" s="91">
        <f>+rep!R276</f>
        <v>3.0198099999999999E-2</v>
      </c>
      <c r="AD294" s="91">
        <f>+rep!S276</f>
        <v>3.72754E-2</v>
      </c>
      <c r="AE294" s="91">
        <f>+rep!T276</f>
        <v>4.2909599999999999E-2</v>
      </c>
      <c r="AF294" s="91">
        <f>+rep!U276</f>
        <v>4.8048199999999999E-2</v>
      </c>
      <c r="AG294" s="91">
        <f>+rep!V276</f>
        <v>5.3793500000000001E-2</v>
      </c>
      <c r="AH294" s="91">
        <f>+rep!W276</f>
        <v>5.9977200000000001E-2</v>
      </c>
      <c r="AI294" s="91">
        <f>+rep!X276</f>
        <v>6.5670199999999998E-2</v>
      </c>
      <c r="AJ294" s="91">
        <f>+rep!Y276</f>
        <v>6.9783499999999998E-2</v>
      </c>
      <c r="AK294" s="91">
        <f>+rep!Z276</f>
        <v>7.1265099999999998E-2</v>
      </c>
      <c r="AL294" s="91">
        <f>+rep!AA276</f>
        <v>6.9619600000000004E-2</v>
      </c>
      <c r="AM294" s="91">
        <f>+rep!AB276</f>
        <v>6.5383499999999997E-2</v>
      </c>
      <c r="AN294" s="91">
        <f>+rep!AC276</f>
        <v>5.9793699999999998E-2</v>
      </c>
      <c r="AO294" s="91">
        <f>+rep!AD276</f>
        <v>5.3897500000000001E-2</v>
      </c>
      <c r="AP294" s="91">
        <f>+rep!AE276</f>
        <v>4.7971100000000003E-2</v>
      </c>
      <c r="AQ294" s="91">
        <f>+rep!AF276</f>
        <v>4.1684800000000001E-2</v>
      </c>
      <c r="AR294" s="91">
        <f>+rep!AG276</f>
        <v>3.4708599999999999E-2</v>
      </c>
      <c r="AS294" s="91">
        <f>+rep!AH276</f>
        <v>2.7180200000000002E-2</v>
      </c>
      <c r="AT294" s="91">
        <f>+rep!AI276</f>
        <v>1.9724200000000001E-2</v>
      </c>
      <c r="AU294" s="91">
        <f>+rep!AJ276</f>
        <v>1.31241E-2</v>
      </c>
      <c r="AV294" s="91">
        <f>+rep!AK276</f>
        <v>7.9476900000000003E-3</v>
      </c>
      <c r="AW294" s="91">
        <f>+rep!AL276</f>
        <v>4.3570199999999996E-3</v>
      </c>
      <c r="AX294" s="91">
        <f>+rep!AM276</f>
        <v>2.1537800000000001E-3</v>
      </c>
      <c r="AY294" s="91">
        <f>+rep!AN276</f>
        <v>9.5713000000000005E-4</v>
      </c>
      <c r="AZ294" s="91">
        <f>+rep!AO276</f>
        <v>3.8150599999999999E-4</v>
      </c>
      <c r="BA294" s="91">
        <f>+rep!AP276</f>
        <v>1.3615099999999999E-4</v>
      </c>
      <c r="BB294" s="91">
        <f>+rep!AQ276</f>
        <v>4.3443799999999999E-5</v>
      </c>
      <c r="BC294" s="91">
        <f>+rep!AR276</f>
        <v>1.23813E-5</v>
      </c>
      <c r="BE294" s="33">
        <v>2013</v>
      </c>
      <c r="BF294" s="33">
        <f t="shared" si="334"/>
        <v>2.3932090000000001E-24</v>
      </c>
      <c r="BG294" s="33">
        <f t="shared" si="375"/>
        <v>1.8267144335999999E-20</v>
      </c>
      <c r="BH294" s="33">
        <f t="shared" si="376"/>
        <v>4.6781632884099993E-17</v>
      </c>
      <c r="BI294" s="33">
        <f t="shared" si="377"/>
        <v>4.0353979689000003E-14</v>
      </c>
      <c r="BJ294" s="33">
        <f t="shared" si="336"/>
        <v>1.1775741296400001E-11</v>
      </c>
      <c r="BK294" s="33">
        <f t="shared" si="337"/>
        <v>1.1682792360100002E-9</v>
      </c>
      <c r="BL294" s="33">
        <f t="shared" si="338"/>
        <v>3.9683428848999999E-8</v>
      </c>
      <c r="BM294" s="33">
        <f t="shared" si="339"/>
        <v>4.6860322611599995E-7</v>
      </c>
      <c r="BN294" s="33">
        <f t="shared" si="340"/>
        <v>2.0279468836E-6</v>
      </c>
      <c r="BO294" s="33">
        <f t="shared" si="341"/>
        <v>4.0074434595999993E-6</v>
      </c>
      <c r="BP294" s="33">
        <f t="shared" si="342"/>
        <v>7.1774160648999995E-6</v>
      </c>
      <c r="BQ294" s="33">
        <f t="shared" si="343"/>
        <v>2.1581506448099999E-5</v>
      </c>
      <c r="BR294" s="33">
        <f t="shared" si="344"/>
        <v>6.7807154940100012E-5</v>
      </c>
      <c r="BS294" s="33">
        <f t="shared" si="345"/>
        <v>1.5417195556000001E-4</v>
      </c>
      <c r="BT294" s="33">
        <f t="shared" si="346"/>
        <v>2.8531601569000006E-4</v>
      </c>
      <c r="BU294" s="33">
        <f t="shared" si="347"/>
        <v>5.1930205924000008E-4</v>
      </c>
      <c r="BV294" s="33">
        <f t="shared" si="348"/>
        <v>4.1197267435210002E-4</v>
      </c>
      <c r="BW294" s="33">
        <f t="shared" si="349"/>
        <v>7.4935832284810013E-4</v>
      </c>
      <c r="BX294" s="33">
        <f t="shared" si="350"/>
        <v>1.7441428355999996E-4</v>
      </c>
      <c r="BY294" s="33">
        <f t="shared" si="351"/>
        <v>7.1304513639999979E-5</v>
      </c>
      <c r="BZ294" s="33">
        <f t="shared" si="352"/>
        <v>6.4589172735999981E-4</v>
      </c>
      <c r="CA294" s="33">
        <f t="shared" si="353"/>
        <v>3.6981982248999985E-4</v>
      </c>
      <c r="CB294" s="33">
        <f t="shared" si="354"/>
        <v>1.1115355960899999E-3</v>
      </c>
      <c r="CC294" s="33">
        <f t="shared" si="355"/>
        <v>2.4037938122500003E-3</v>
      </c>
      <c r="CD294" s="33">
        <f t="shared" si="356"/>
        <v>3.3002612144099994E-3</v>
      </c>
      <c r="CE294" s="33">
        <f t="shared" si="357"/>
        <v>3.4920299235599987E-3</v>
      </c>
      <c r="CF294" s="33">
        <f t="shared" si="358"/>
        <v>1.8946432562499996E-3</v>
      </c>
      <c r="CG294" s="33">
        <f t="shared" si="359"/>
        <v>9.050097424000012E-5</v>
      </c>
      <c r="CH294" s="33">
        <f t="shared" si="360"/>
        <v>2.0430414225000002E-4</v>
      </c>
      <c r="CI294" s="33">
        <f t="shared" si="361"/>
        <v>3.3372347761000007E-4</v>
      </c>
      <c r="CJ294" s="33">
        <f t="shared" si="362"/>
        <v>1.0102105781161002E-3</v>
      </c>
      <c r="CK294" s="33">
        <f t="shared" si="363"/>
        <v>6.1541751391209999E-4</v>
      </c>
      <c r="CL294" s="33">
        <f t="shared" si="364"/>
        <v>2.985710982241001E-4</v>
      </c>
      <c r="CM294" s="33">
        <f t="shared" si="365"/>
        <v>3.8904406564000001E-4</v>
      </c>
      <c r="CN294" s="33">
        <f t="shared" si="366"/>
        <v>1.7224200080999998E-4</v>
      </c>
      <c r="CO294" s="33">
        <f t="shared" si="367"/>
        <v>6.3165776336100002E-5</v>
      </c>
      <c r="CP294" s="33">
        <f t="shared" si="368"/>
        <v>1.8983623280399996E-5</v>
      </c>
      <c r="CQ294" s="33">
        <f t="shared" si="369"/>
        <v>4.6387682884000008E-6</v>
      </c>
      <c r="CR294" s="33">
        <f t="shared" si="370"/>
        <v>9.1609783690000013E-7</v>
      </c>
      <c r="CS294" s="33">
        <f t="shared" si="371"/>
        <v>1.45546828036E-7</v>
      </c>
      <c r="CT294" s="33">
        <f t="shared" si="372"/>
        <v>1.8537094800999998E-8</v>
      </c>
      <c r="CU294" s="33">
        <f t="shared" si="373"/>
        <v>1.88736375844E-9</v>
      </c>
      <c r="CV294" s="33">
        <f t="shared" si="374"/>
        <v>1.5329658968999999E-10</v>
      </c>
    </row>
    <row r="295" spans="1:100" s="33" customFormat="1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L295" s="11">
        <f t="shared" si="335"/>
        <v>2014</v>
      </c>
      <c r="M295" s="91">
        <f>+rep!B277</f>
        <v>9.2321800000000004E-13</v>
      </c>
      <c r="N295" s="91">
        <f>+rep!C277</f>
        <v>8.0660399999999994E-11</v>
      </c>
      <c r="O295" s="91">
        <f>+rep!D277</f>
        <v>4.0822900000000004E-9</v>
      </c>
      <c r="P295" s="91">
        <f>+rep!E277</f>
        <v>1.1992500000000001E-7</v>
      </c>
      <c r="Q295" s="91">
        <f>+rep!F277</f>
        <v>2.0497200000000002E-6</v>
      </c>
      <c r="R295" s="91">
        <f>+rep!G277</f>
        <v>2.0445499999999999E-5</v>
      </c>
      <c r="S295" s="91">
        <f>+rep!H277</f>
        <v>1.19667E-4</v>
      </c>
      <c r="T295" s="91">
        <f>+rep!I277</f>
        <v>4.1715600000000002E-4</v>
      </c>
      <c r="U295" s="91">
        <f>+rep!J277</f>
        <v>9.1479599999999995E-4</v>
      </c>
      <c r="V295" s="91">
        <f>+rep!K277</f>
        <v>1.5332500000000001E-3</v>
      </c>
      <c r="W295" s="91">
        <f>+rep!L277</f>
        <v>2.8309799999999999E-3</v>
      </c>
      <c r="X295" s="91">
        <f>+rep!M277</f>
        <v>5.9238399999999997E-3</v>
      </c>
      <c r="Y295" s="91">
        <f>+rep!N277</f>
        <v>1.0657E-2</v>
      </c>
      <c r="Z295" s="91">
        <f>+rep!O277</f>
        <v>1.51407E-2</v>
      </c>
      <c r="AA295" s="91">
        <f>+rep!P277</f>
        <v>1.8516600000000001E-2</v>
      </c>
      <c r="AB295" s="91">
        <f>+rep!Q277</f>
        <v>2.2485999999999999E-2</v>
      </c>
      <c r="AC295" s="91">
        <f>+rep!R277</f>
        <v>2.8431499999999998E-2</v>
      </c>
      <c r="AD295" s="91">
        <f>+rep!S277</f>
        <v>3.5312499999999997E-2</v>
      </c>
      <c r="AE295" s="91">
        <f>+rep!T277</f>
        <v>4.1676199999999997E-2</v>
      </c>
      <c r="AF295" s="91">
        <f>+rep!U277</f>
        <v>4.7279500000000002E-2</v>
      </c>
      <c r="AG295" s="91">
        <f>+rep!V277</f>
        <v>5.2140100000000002E-2</v>
      </c>
      <c r="AH295" s="91">
        <f>+rep!W277</f>
        <v>5.60224E-2</v>
      </c>
      <c r="AI295" s="91">
        <f>+rep!X277</f>
        <v>5.9113300000000001E-2</v>
      </c>
      <c r="AJ295" s="91">
        <f>+rep!Y277</f>
        <v>6.1948200000000002E-2</v>
      </c>
      <c r="AK295" s="91">
        <f>+rep!Z277</f>
        <v>6.4560300000000001E-2</v>
      </c>
      <c r="AL295" s="91">
        <f>+rep!AA277</f>
        <v>6.6252699999999998E-2</v>
      </c>
      <c r="AM295" s="91">
        <f>+rep!AB277</f>
        <v>6.61635E-2</v>
      </c>
      <c r="AN295" s="91">
        <f>+rep!AC277</f>
        <v>6.3849299999999998E-2</v>
      </c>
      <c r="AO295" s="91">
        <f>+rep!AD277</f>
        <v>5.9430200000000002E-2</v>
      </c>
      <c r="AP295" s="91">
        <f>+rep!AE277</f>
        <v>5.33468E-2</v>
      </c>
      <c r="AQ295" s="91">
        <f>+rep!AF277</f>
        <v>4.60512E-2</v>
      </c>
      <c r="AR295" s="91">
        <f>+rep!AG277</f>
        <v>3.7927700000000002E-2</v>
      </c>
      <c r="AS295" s="91">
        <f>+rep!AH277</f>
        <v>2.9443400000000002E-2</v>
      </c>
      <c r="AT295" s="91">
        <f>+rep!AI277</f>
        <v>2.12596E-2</v>
      </c>
      <c r="AU295" s="91">
        <f>+rep!AJ277</f>
        <v>1.41102E-2</v>
      </c>
      <c r="AV295" s="91">
        <f>+rep!AK277</f>
        <v>8.5299599999999996E-3</v>
      </c>
      <c r="AW295" s="91">
        <f>+rep!AL277</f>
        <v>4.6661699999999999E-3</v>
      </c>
      <c r="AX295" s="91">
        <f>+rep!AM277</f>
        <v>2.29949E-3</v>
      </c>
      <c r="AY295" s="91">
        <f>+rep!AN277</f>
        <v>1.0177400000000001E-3</v>
      </c>
      <c r="AZ295" s="91">
        <f>+rep!AO277</f>
        <v>4.0371299999999999E-4</v>
      </c>
      <c r="BA295" s="91">
        <f>+rep!AP277</f>
        <v>1.4331599999999999E-4</v>
      </c>
      <c r="BB295" s="91">
        <f>+rep!AQ277</f>
        <v>4.5481E-5</v>
      </c>
      <c r="BC295" s="91">
        <f>+rep!AR277</f>
        <v>1.2892E-5</v>
      </c>
      <c r="BE295" s="33">
        <v>2014</v>
      </c>
      <c r="BF295" s="33">
        <f t="shared" si="334"/>
        <v>8.5233147552400011E-25</v>
      </c>
      <c r="BG295" s="33">
        <f t="shared" si="375"/>
        <v>6.5061001281599992E-21</v>
      </c>
      <c r="BH295" s="33">
        <f t="shared" si="376"/>
        <v>1.6665091644100004E-17</v>
      </c>
      <c r="BI295" s="33">
        <f t="shared" si="377"/>
        <v>1.4382005625000002E-14</v>
      </c>
      <c r="BJ295" s="33">
        <f t="shared" si="336"/>
        <v>4.2013520784000008E-12</v>
      </c>
      <c r="BK295" s="33">
        <f t="shared" si="337"/>
        <v>4.1801847024999996E-10</v>
      </c>
      <c r="BL295" s="33">
        <f t="shared" si="338"/>
        <v>1.4320190889000001E-8</v>
      </c>
      <c r="BM295" s="33">
        <f t="shared" si="339"/>
        <v>1.74019128336E-7</v>
      </c>
      <c r="BN295" s="33">
        <f t="shared" si="340"/>
        <v>8.3685172161599992E-7</v>
      </c>
      <c r="BO295" s="33">
        <f t="shared" si="341"/>
        <v>2.3508555625000003E-6</v>
      </c>
      <c r="BP295" s="33">
        <f t="shared" si="342"/>
        <v>8.0144477603999989E-6</v>
      </c>
      <c r="BQ295" s="33">
        <f t="shared" si="343"/>
        <v>3.5091880345599994E-5</v>
      </c>
      <c r="BR295" s="33">
        <f t="shared" si="344"/>
        <v>1.13571649E-4</v>
      </c>
      <c r="BS295" s="33">
        <f t="shared" si="345"/>
        <v>2.2924079649000001E-4</v>
      </c>
      <c r="BT295" s="33">
        <f t="shared" si="346"/>
        <v>3.4286447556000003E-4</v>
      </c>
      <c r="BU295" s="33">
        <f t="shared" si="347"/>
        <v>5.05620196E-4</v>
      </c>
      <c r="BV295" s="33">
        <f t="shared" si="348"/>
        <v>3.3223811075999991E-4</v>
      </c>
      <c r="BW295" s="33">
        <f t="shared" si="349"/>
        <v>6.3043175055999977E-4</v>
      </c>
      <c r="BX295" s="33">
        <f t="shared" si="350"/>
        <v>4.5232782399999978E-4</v>
      </c>
      <c r="BY295" s="33">
        <f t="shared" si="351"/>
        <v>2.7779888929000009E-4</v>
      </c>
      <c r="BZ295" s="33">
        <f t="shared" si="352"/>
        <v>1.2537280900000028E-6</v>
      </c>
      <c r="CA295" s="33">
        <f t="shared" si="353"/>
        <v>2.7061844410000012E-5</v>
      </c>
      <c r="CB295" s="33">
        <f t="shared" si="354"/>
        <v>1.0708209075599995E-3</v>
      </c>
      <c r="CC295" s="33">
        <f t="shared" si="355"/>
        <v>1.6074326118400003E-3</v>
      </c>
      <c r="CD295" s="33">
        <f t="shared" si="356"/>
        <v>3.35110158769E-3</v>
      </c>
      <c r="CE295" s="33">
        <f t="shared" si="357"/>
        <v>3.1580241336900006E-3</v>
      </c>
      <c r="CF295" s="33">
        <f t="shared" si="358"/>
        <v>2.1235046422499997E-3</v>
      </c>
      <c r="CG295" s="33">
        <f t="shared" si="359"/>
        <v>1.4586059488900006E-3</v>
      </c>
      <c r="CH295" s="33">
        <f t="shared" si="360"/>
        <v>3.2195124899999954E-6</v>
      </c>
      <c r="CI295" s="33">
        <f t="shared" si="361"/>
        <v>5.4121369599999971E-6</v>
      </c>
      <c r="CJ295" s="33">
        <f t="shared" si="362"/>
        <v>6.5756344899999995E-4</v>
      </c>
      <c r="CK295" s="33">
        <f t="shared" si="363"/>
        <v>3.0693288025E-4</v>
      </c>
      <c r="CL295" s="33">
        <f t="shared" si="364"/>
        <v>3.7015066449000005E-4</v>
      </c>
      <c r="CM295" s="33">
        <f t="shared" si="365"/>
        <v>4.5197059216000001E-4</v>
      </c>
      <c r="CN295" s="33">
        <f t="shared" si="366"/>
        <v>1.9909774403999999E-4</v>
      </c>
      <c r="CO295" s="33">
        <f t="shared" si="367"/>
        <v>7.2760217601599989E-5</v>
      </c>
      <c r="CP295" s="33">
        <f t="shared" si="368"/>
        <v>2.1773142468899999E-5</v>
      </c>
      <c r="CQ295" s="33">
        <f t="shared" si="369"/>
        <v>5.2876542600999997E-6</v>
      </c>
      <c r="CR295" s="33">
        <f t="shared" si="370"/>
        <v>1.0357947076000001E-6</v>
      </c>
      <c r="CS295" s="33">
        <f t="shared" si="371"/>
        <v>1.6298418636899999E-7</v>
      </c>
      <c r="CT295" s="33">
        <f t="shared" si="372"/>
        <v>2.0539475855999997E-8</v>
      </c>
      <c r="CU295" s="33">
        <f t="shared" si="373"/>
        <v>2.0685213610000002E-9</v>
      </c>
      <c r="CV295" s="33">
        <f t="shared" si="374"/>
        <v>1.66203664E-10</v>
      </c>
    </row>
    <row r="296" spans="1:100" s="33" customFormat="1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L296" s="11">
        <f t="shared" si="335"/>
        <v>2015</v>
      </c>
      <c r="M296" s="91">
        <f>+rep!B278</f>
        <v>7.9569199999999996E-13</v>
      </c>
      <c r="N296" s="91">
        <f>+rep!C278</f>
        <v>6.95177E-11</v>
      </c>
      <c r="O296" s="91">
        <f>+rep!D278</f>
        <v>3.5181799999999999E-9</v>
      </c>
      <c r="P296" s="91">
        <f>+rep!E278</f>
        <v>1.03341E-7</v>
      </c>
      <c r="Q296" s="91">
        <f>+rep!F278</f>
        <v>1.7657699999999999E-6</v>
      </c>
      <c r="R296" s="91">
        <f>+rep!G278</f>
        <v>1.7600000000000001E-5</v>
      </c>
      <c r="S296" s="91">
        <f>+rep!H278</f>
        <v>1.02787E-4</v>
      </c>
      <c r="T296" s="91">
        <f>+rep!I278</f>
        <v>3.5568500000000001E-4</v>
      </c>
      <c r="U296" s="91">
        <f>+rep!J278</f>
        <v>7.5967099999999996E-4</v>
      </c>
      <c r="V296" s="91">
        <f>+rep!K278</f>
        <v>1.1735300000000001E-3</v>
      </c>
      <c r="W296" s="91">
        <f>+rep!L278</f>
        <v>1.9173599999999999E-3</v>
      </c>
      <c r="X296" s="91">
        <f>+rep!M278</f>
        <v>3.86053E-3</v>
      </c>
      <c r="Y296" s="91">
        <f>+rep!N278</f>
        <v>7.31272E-3</v>
      </c>
      <c r="Z296" s="91">
        <f>+rep!O278</f>
        <v>1.1801900000000001E-2</v>
      </c>
      <c r="AA296" s="91">
        <f>+rep!P278</f>
        <v>1.7517700000000001E-2</v>
      </c>
      <c r="AB296" s="91">
        <f>+rep!Q278</f>
        <v>2.5299499999999999E-2</v>
      </c>
      <c r="AC296" s="91">
        <f>+rep!R278</f>
        <v>3.4205800000000001E-2</v>
      </c>
      <c r="AD296" s="91">
        <f>+rep!S278</f>
        <v>4.1390700000000002E-2</v>
      </c>
      <c r="AE296" s="91">
        <f>+rep!T278</f>
        <v>4.5537099999999997E-2</v>
      </c>
      <c r="AF296" s="91">
        <f>+rep!U278</f>
        <v>4.8146700000000001E-2</v>
      </c>
      <c r="AG296" s="91">
        <f>+rep!V278</f>
        <v>5.0912899999999997E-2</v>
      </c>
      <c r="AH296" s="91">
        <f>+rep!W278</f>
        <v>5.3894299999999999E-2</v>
      </c>
      <c r="AI296" s="91">
        <f>+rep!X278</f>
        <v>5.6453700000000002E-2</v>
      </c>
      <c r="AJ296" s="91">
        <f>+rep!Y278</f>
        <v>5.8402299999999997E-2</v>
      </c>
      <c r="AK296" s="91">
        <f>+rep!Z278</f>
        <v>5.9948500000000002E-2</v>
      </c>
      <c r="AL296" s="91">
        <f>+rep!AA278</f>
        <v>6.1240200000000002E-2</v>
      </c>
      <c r="AM296" s="91">
        <f>+rep!AB278</f>
        <v>6.2088999999999998E-2</v>
      </c>
      <c r="AN296" s="91">
        <f>+rep!AC278</f>
        <v>6.1925599999999997E-2</v>
      </c>
      <c r="AO296" s="91">
        <f>+rep!AD278</f>
        <v>6.0021900000000003E-2</v>
      </c>
      <c r="AP296" s="91">
        <f>+rep!AE278</f>
        <v>5.5863000000000003E-2</v>
      </c>
      <c r="AQ296" s="91">
        <f>+rep!AF278</f>
        <v>4.9417799999999998E-2</v>
      </c>
      <c r="AR296" s="91">
        <f>+rep!AG278</f>
        <v>4.1186599999999997E-2</v>
      </c>
      <c r="AS296" s="91">
        <f>+rep!AH278</f>
        <v>3.20702E-2</v>
      </c>
      <c r="AT296" s="91">
        <f>+rep!AI278</f>
        <v>2.31367E-2</v>
      </c>
      <c r="AU296" s="91">
        <f>+rep!AJ278</f>
        <v>1.53416E-2</v>
      </c>
      <c r="AV296" s="91">
        <f>+rep!AK278</f>
        <v>9.2822800000000004E-3</v>
      </c>
      <c r="AW296" s="91">
        <f>+rep!AL278</f>
        <v>5.0931600000000002E-3</v>
      </c>
      <c r="AX296" s="91">
        <f>+rep!AM278</f>
        <v>2.5220099999999999E-3</v>
      </c>
      <c r="AY296" s="91">
        <f>+rep!AN278</f>
        <v>1.1228500000000001E-3</v>
      </c>
      <c r="AZ296" s="91">
        <f>+rep!AO278</f>
        <v>4.4826099999999998E-4</v>
      </c>
      <c r="BA296" s="91">
        <f>+rep!AP278</f>
        <v>1.60147E-4</v>
      </c>
      <c r="BB296" s="91">
        <f>+rep!AQ278</f>
        <v>5.11302E-5</v>
      </c>
      <c r="BC296" s="91">
        <f>+rep!AR278</f>
        <v>1.4573799999999999E-5</v>
      </c>
      <c r="BE296" s="33">
        <v>2015</v>
      </c>
      <c r="BF296" s="33">
        <f t="shared" si="334"/>
        <v>6.3312575886399989E-25</v>
      </c>
      <c r="BG296" s="33">
        <f t="shared" si="375"/>
        <v>4.8327106132899998E-21</v>
      </c>
      <c r="BH296" s="33">
        <f t="shared" si="376"/>
        <v>1.23775905124E-17</v>
      </c>
      <c r="BI296" s="33">
        <f t="shared" si="377"/>
        <v>1.0679362280999999E-14</v>
      </c>
      <c r="BJ296" s="33">
        <f t="shared" si="336"/>
        <v>3.1179436928999999E-12</v>
      </c>
      <c r="BK296" s="33">
        <f t="shared" si="337"/>
        <v>3.0976000000000002E-10</v>
      </c>
      <c r="BL296" s="33">
        <f t="shared" si="338"/>
        <v>1.0565167369000001E-8</v>
      </c>
      <c r="BM296" s="33">
        <f t="shared" si="339"/>
        <v>1.26511819225E-7</v>
      </c>
      <c r="BN296" s="33">
        <f t="shared" si="340"/>
        <v>5.7710002824099998E-7</v>
      </c>
      <c r="BO296" s="33">
        <f t="shared" si="341"/>
        <v>1.3771726609000003E-6</v>
      </c>
      <c r="BP296" s="33">
        <f t="shared" si="342"/>
        <v>3.6762693695999996E-6</v>
      </c>
      <c r="BQ296" s="33">
        <f t="shared" si="343"/>
        <v>1.4903691880900001E-5</v>
      </c>
      <c r="BR296" s="33">
        <f t="shared" si="344"/>
        <v>5.3475873798400002E-5</v>
      </c>
      <c r="BS296" s="33">
        <f t="shared" si="345"/>
        <v>1.3928484361000002E-4</v>
      </c>
      <c r="BT296" s="33">
        <f t="shared" si="346"/>
        <v>3.0686981329000005E-4</v>
      </c>
      <c r="BU296" s="33">
        <f t="shared" si="347"/>
        <v>2.2787110115999996E-4</v>
      </c>
      <c r="BV296" s="33">
        <f t="shared" si="348"/>
        <v>5.7608160289000006E-4</v>
      </c>
      <c r="BW296" s="33">
        <f t="shared" si="349"/>
        <v>4.4026530625000004E-4</v>
      </c>
      <c r="BX296" s="33">
        <f t="shared" si="350"/>
        <v>2.2285952639999974E-5</v>
      </c>
      <c r="BY296" s="33">
        <f t="shared" si="351"/>
        <v>8.258151689999999E-6</v>
      </c>
      <c r="BZ296" s="33">
        <f t="shared" si="352"/>
        <v>1.1556250000000736E-8</v>
      </c>
      <c r="CA296" s="33">
        <f t="shared" si="353"/>
        <v>5.3731832040000027E-5</v>
      </c>
      <c r="CB296" s="33">
        <f t="shared" si="354"/>
        <v>2.2424763000999977E-4</v>
      </c>
      <c r="CC296" s="33">
        <f t="shared" si="355"/>
        <v>5.3965148416000022E-4</v>
      </c>
      <c r="CD296" s="33">
        <f t="shared" si="356"/>
        <v>1.7717785562500004E-3</v>
      </c>
      <c r="CE296" s="33">
        <f t="shared" si="357"/>
        <v>1.6647052806400004E-3</v>
      </c>
      <c r="CF296" s="33">
        <f t="shared" si="358"/>
        <v>1.5961623040000007E-3</v>
      </c>
      <c r="CG296" s="33">
        <f t="shared" si="359"/>
        <v>1.6092453171600008E-3</v>
      </c>
      <c r="CH296" s="33">
        <f t="shared" si="360"/>
        <v>4.6702667664E-4</v>
      </c>
      <c r="CI296" s="33">
        <f t="shared" si="361"/>
        <v>2.3450774760000025E-5</v>
      </c>
      <c r="CJ296" s="33">
        <f t="shared" si="362"/>
        <v>7.398580224999997E-5</v>
      </c>
      <c r="CK296" s="33">
        <f t="shared" si="363"/>
        <v>9.5991530624999974E-4</v>
      </c>
      <c r="CL296" s="33">
        <f t="shared" si="364"/>
        <v>4.7812632920999997E-4</v>
      </c>
      <c r="CM296" s="33">
        <f t="shared" si="365"/>
        <v>5.3530688688999996E-4</v>
      </c>
      <c r="CN296" s="33">
        <f t="shared" si="366"/>
        <v>2.3536469056E-4</v>
      </c>
      <c r="CO296" s="33">
        <f t="shared" si="367"/>
        <v>8.6160721998400006E-5</v>
      </c>
      <c r="CP296" s="33">
        <f t="shared" si="368"/>
        <v>2.5940278785600002E-5</v>
      </c>
      <c r="CQ296" s="33">
        <f t="shared" si="369"/>
        <v>6.3605344400999998E-6</v>
      </c>
      <c r="CR296" s="33">
        <f t="shared" si="370"/>
        <v>1.2607921225000002E-6</v>
      </c>
      <c r="CS296" s="33">
        <f t="shared" si="371"/>
        <v>2.0093792412099999E-7</v>
      </c>
      <c r="CT296" s="33">
        <f t="shared" si="372"/>
        <v>2.5647061608999997E-8</v>
      </c>
      <c r="CU296" s="33">
        <f t="shared" si="373"/>
        <v>2.6142973520400002E-9</v>
      </c>
      <c r="CV296" s="33">
        <f t="shared" si="374"/>
        <v>2.1239564643999998E-10</v>
      </c>
    </row>
    <row r="297" spans="1:100" s="33" customFormat="1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L297" s="11">
        <f t="shared" si="335"/>
        <v>2016</v>
      </c>
      <c r="M297" s="91">
        <f>+rep!B279</f>
        <v>7.78905E-13</v>
      </c>
      <c r="N297" s="91">
        <f>+rep!C279</f>
        <v>6.8050799999999997E-11</v>
      </c>
      <c r="O297" s="91">
        <f>+rep!D279</f>
        <v>3.4439000000000001E-9</v>
      </c>
      <c r="P297" s="91">
        <f>+rep!E279</f>
        <v>1.01156E-7</v>
      </c>
      <c r="Q297" s="91">
        <f>+rep!F279</f>
        <v>1.72833E-6</v>
      </c>
      <c r="R297" s="91">
        <f>+rep!G279</f>
        <v>1.72239E-5</v>
      </c>
      <c r="S297" s="91">
        <f>+rep!H279</f>
        <v>1.0053800000000001E-4</v>
      </c>
      <c r="T297" s="91">
        <f>+rep!I279</f>
        <v>3.47294E-4</v>
      </c>
      <c r="U297" s="91">
        <f>+rep!J279</f>
        <v>7.3684399999999995E-4</v>
      </c>
      <c r="V297" s="91">
        <f>+rep!K279</f>
        <v>1.11195E-3</v>
      </c>
      <c r="W297" s="91">
        <f>+rep!L279</f>
        <v>1.7323600000000001E-3</v>
      </c>
      <c r="X297" s="91">
        <f>+rep!M279</f>
        <v>3.34892E-3</v>
      </c>
      <c r="Y297" s="91">
        <f>+rep!N279</f>
        <v>6.1183299999999999E-3</v>
      </c>
      <c r="Z297" s="91">
        <f>+rep!O279</f>
        <v>9.3630699999999994E-3</v>
      </c>
      <c r="AA297" s="91">
        <f>+rep!P279</f>
        <v>1.30917E-2</v>
      </c>
      <c r="AB297" s="91">
        <f>+rep!Q279</f>
        <v>1.8558100000000001E-2</v>
      </c>
      <c r="AC297" s="91">
        <f>+rep!R279</f>
        <v>2.6397500000000001E-2</v>
      </c>
      <c r="AD297" s="91">
        <f>+rep!S279</f>
        <v>3.5562700000000003E-2</v>
      </c>
      <c r="AE297" s="91">
        <f>+rep!T279</f>
        <v>4.4608200000000001E-2</v>
      </c>
      <c r="AF297" s="91">
        <f>+rep!U279</f>
        <v>5.2431999999999999E-2</v>
      </c>
      <c r="AG297" s="91">
        <f>+rep!V279</f>
        <v>5.7850899999999997E-2</v>
      </c>
      <c r="AH297" s="91">
        <f>+rep!W279</f>
        <v>6.01738E-2</v>
      </c>
      <c r="AI297" s="91">
        <f>+rep!X279</f>
        <v>6.0179499999999997E-2</v>
      </c>
      <c r="AJ297" s="91">
        <f>+rep!Y279</f>
        <v>5.9506200000000002E-2</v>
      </c>
      <c r="AK297" s="91">
        <f>+rep!Z279</f>
        <v>5.9250299999999999E-2</v>
      </c>
      <c r="AL297" s="91">
        <f>+rep!AA279</f>
        <v>5.95674E-2</v>
      </c>
      <c r="AM297" s="91">
        <f>+rep!AB279</f>
        <v>6.01183E-2</v>
      </c>
      <c r="AN297" s="91">
        <f>+rep!AC279</f>
        <v>6.0362699999999998E-2</v>
      </c>
      <c r="AO297" s="91">
        <f>+rep!AD279</f>
        <v>5.95563E-2</v>
      </c>
      <c r="AP297" s="91">
        <f>+rep!AE279</f>
        <v>5.68537E-2</v>
      </c>
      <c r="AQ297" s="91">
        <f>+rep!AF279</f>
        <v>5.1667699999999997E-2</v>
      </c>
      <c r="AR297" s="91">
        <f>+rep!AG279</f>
        <v>4.4057899999999997E-2</v>
      </c>
      <c r="AS297" s="91">
        <f>+rep!AH279</f>
        <v>3.4843800000000001E-2</v>
      </c>
      <c r="AT297" s="91">
        <f>+rep!AI279</f>
        <v>2.53327E-2</v>
      </c>
      <c r="AU297" s="91">
        <f>+rep!AJ279</f>
        <v>1.68186E-2</v>
      </c>
      <c r="AV297" s="91">
        <f>+rep!AK279</f>
        <v>1.01443E-2</v>
      </c>
      <c r="AW297" s="91">
        <f>+rep!AL279</f>
        <v>5.53631E-3</v>
      </c>
      <c r="AX297" s="91">
        <f>+rep!AM279</f>
        <v>2.7249599999999998E-3</v>
      </c>
      <c r="AY297" s="91">
        <f>+rep!AN279</f>
        <v>1.20638E-3</v>
      </c>
      <c r="AZ297" s="91">
        <f>+rep!AO279</f>
        <v>4.7933399999999999E-4</v>
      </c>
      <c r="BA297" s="91">
        <f>+rep!AP279</f>
        <v>1.7063000000000001E-4</v>
      </c>
      <c r="BB297" s="91">
        <f>+rep!AQ279</f>
        <v>5.4338600000000002E-5</v>
      </c>
      <c r="BC297" s="91">
        <f>+rep!AR279</f>
        <v>1.5463200000000001E-5</v>
      </c>
      <c r="BE297" s="33">
        <v>2016</v>
      </c>
      <c r="BF297" s="33">
        <f t="shared" si="334"/>
        <v>6.0669299902500004E-25</v>
      </c>
      <c r="BG297" s="33">
        <f t="shared" si="375"/>
        <v>4.6309113806399993E-21</v>
      </c>
      <c r="BH297" s="33">
        <f t="shared" si="376"/>
        <v>1.186044721E-17</v>
      </c>
      <c r="BI297" s="33">
        <f t="shared" si="377"/>
        <v>1.0232536335999999E-14</v>
      </c>
      <c r="BJ297" s="33">
        <f t="shared" si="336"/>
        <v>2.9871245889000001E-12</v>
      </c>
      <c r="BK297" s="33">
        <f t="shared" si="337"/>
        <v>2.9666273121000001E-10</v>
      </c>
      <c r="BL297" s="33">
        <f t="shared" si="338"/>
        <v>1.0107889444000001E-8</v>
      </c>
      <c r="BM297" s="33">
        <f t="shared" si="339"/>
        <v>1.2061312243600001E-7</v>
      </c>
      <c r="BN297" s="33">
        <f t="shared" si="340"/>
        <v>5.4293908033599988E-7</v>
      </c>
      <c r="BO297" s="33">
        <f t="shared" si="341"/>
        <v>1.2364328025000001E-6</v>
      </c>
      <c r="BP297" s="33">
        <f t="shared" si="342"/>
        <v>7.2705729599999903E-8</v>
      </c>
      <c r="BQ297" s="33">
        <f t="shared" si="343"/>
        <v>5.5127283263999997E-6</v>
      </c>
      <c r="BR297" s="33">
        <f t="shared" si="344"/>
        <v>9.7052810089000002E-6</v>
      </c>
      <c r="BS297" s="33">
        <f t="shared" si="345"/>
        <v>4.0450490404899985E-5</v>
      </c>
      <c r="BT297" s="33">
        <f t="shared" si="346"/>
        <v>2.5843904016100002E-5</v>
      </c>
      <c r="BU297" s="33">
        <f t="shared" si="347"/>
        <v>7.3070013610000025E-5</v>
      </c>
      <c r="BV297" s="33">
        <f t="shared" si="348"/>
        <v>1.1387250250000016E-5</v>
      </c>
      <c r="BW297" s="33">
        <f t="shared" si="349"/>
        <v>7.1932449689999947E-5</v>
      </c>
      <c r="BX297" s="33">
        <f t="shared" si="350"/>
        <v>1.9079424000000093E-7</v>
      </c>
      <c r="BY297" s="33">
        <f t="shared" si="351"/>
        <v>3.111025716099999E-4</v>
      </c>
      <c r="BZ297" s="33">
        <f t="shared" si="352"/>
        <v>5.8715105344000042E-4</v>
      </c>
      <c r="CA297" s="33">
        <f t="shared" si="353"/>
        <v>2.5288314528999984E-4</v>
      </c>
      <c r="CB297" s="33">
        <f t="shared" si="354"/>
        <v>2.8552888575999997E-4</v>
      </c>
      <c r="CC297" s="33">
        <f t="shared" si="355"/>
        <v>5.0967126081000018E-4</v>
      </c>
      <c r="CD297" s="33">
        <f t="shared" si="356"/>
        <v>1.910697998400001E-4</v>
      </c>
      <c r="CE297" s="33">
        <f t="shared" si="357"/>
        <v>3.8070643689E-4</v>
      </c>
      <c r="CF297" s="33">
        <f t="shared" si="358"/>
        <v>4.8240851044000025E-4</v>
      </c>
      <c r="CG297" s="33">
        <f t="shared" si="359"/>
        <v>7.5801400959999931E-5</v>
      </c>
      <c r="CH297" s="33">
        <f t="shared" si="360"/>
        <v>3.0346877440000012E-5</v>
      </c>
      <c r="CI297" s="33">
        <f t="shared" si="361"/>
        <v>1.1680637929000008E-4</v>
      </c>
      <c r="CJ297" s="33">
        <f t="shared" si="362"/>
        <v>5.1251073768999989E-4</v>
      </c>
      <c r="CK297" s="33">
        <f t="shared" si="363"/>
        <v>7.863481556099999E-4</v>
      </c>
      <c r="CL297" s="33">
        <f t="shared" si="364"/>
        <v>7.2015962492410004E-4</v>
      </c>
      <c r="CM297" s="33">
        <f t="shared" si="365"/>
        <v>4.5491344368999998E-4</v>
      </c>
      <c r="CN297" s="33">
        <f t="shared" si="366"/>
        <v>2.5019646976000005E-4</v>
      </c>
      <c r="CO297" s="33">
        <f t="shared" si="367"/>
        <v>1.0290682249000001E-4</v>
      </c>
      <c r="CP297" s="33">
        <f t="shared" si="368"/>
        <v>2.05690367961E-5</v>
      </c>
      <c r="CQ297" s="33">
        <f t="shared" si="369"/>
        <v>7.4254070015999987E-6</v>
      </c>
      <c r="CR297" s="33">
        <f t="shared" si="370"/>
        <v>1.4553527043999999E-6</v>
      </c>
      <c r="CS297" s="33">
        <f t="shared" si="371"/>
        <v>2.29761083556E-7</v>
      </c>
      <c r="CT297" s="33">
        <f t="shared" si="372"/>
        <v>2.9114596900000005E-8</v>
      </c>
      <c r="CU297" s="33">
        <f t="shared" si="373"/>
        <v>2.9526834499600001E-9</v>
      </c>
      <c r="CV297" s="33">
        <f t="shared" si="374"/>
        <v>2.3911055424000006E-10</v>
      </c>
    </row>
    <row r="298" spans="1:100" s="33" customFormat="1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L298" s="11">
        <f t="shared" si="335"/>
        <v>2017</v>
      </c>
      <c r="M298" s="91">
        <f>+rep!B280</f>
        <v>1.4849399999999999E-12</v>
      </c>
      <c r="N298" s="91">
        <f>+rep!C280</f>
        <v>1.2973400000000001E-10</v>
      </c>
      <c r="O298" s="91">
        <f>+rep!D280</f>
        <v>6.5651999999999996E-9</v>
      </c>
      <c r="P298" s="91">
        <f>+rep!E280</f>
        <v>1.92814E-7</v>
      </c>
      <c r="Q298" s="91">
        <f>+rep!F280</f>
        <v>3.2934399999999999E-6</v>
      </c>
      <c r="R298" s="91">
        <f>+rep!G280</f>
        <v>3.2796499999999997E-5</v>
      </c>
      <c r="S298" s="91">
        <f>+rep!H280</f>
        <v>1.9100899999999999E-4</v>
      </c>
      <c r="T298" s="91">
        <f>+rep!I280</f>
        <v>6.5480499999999995E-4</v>
      </c>
      <c r="U298" s="91">
        <f>+rep!J280</f>
        <v>1.3497100000000001E-3</v>
      </c>
      <c r="V298" s="91">
        <f>+rep!K280</f>
        <v>1.8310799999999999E-3</v>
      </c>
      <c r="W298" s="91">
        <f>+rep!L280</f>
        <v>2.23698E-3</v>
      </c>
      <c r="X298" s="91">
        <f>+rep!M280</f>
        <v>3.5725700000000002E-3</v>
      </c>
      <c r="Y298" s="91">
        <f>+rep!N280</f>
        <v>6.1564300000000001E-3</v>
      </c>
      <c r="Z298" s="91">
        <f>+rep!O280</f>
        <v>9.1510700000000007E-3</v>
      </c>
      <c r="AA298" s="91">
        <f>+rep!P280</f>
        <v>1.2284399999999999E-2</v>
      </c>
      <c r="AB298" s="91">
        <f>+rep!Q280</f>
        <v>1.6559600000000001E-2</v>
      </c>
      <c r="AC298" s="91">
        <f>+rep!R280</f>
        <v>2.2482100000000001E-2</v>
      </c>
      <c r="AD298" s="91">
        <f>+rep!S280</f>
        <v>2.9205700000000001E-2</v>
      </c>
      <c r="AE298" s="91">
        <f>+rep!T280</f>
        <v>3.61181E-2</v>
      </c>
      <c r="AF298" s="91">
        <f>+rep!U280</f>
        <v>4.3523600000000003E-2</v>
      </c>
      <c r="AG298" s="91">
        <f>+rep!V280</f>
        <v>5.12868E-2</v>
      </c>
      <c r="AH298" s="91">
        <f>+rep!W280</f>
        <v>5.8169800000000001E-2</v>
      </c>
      <c r="AI298" s="91">
        <f>+rep!X280</f>
        <v>6.28137E-2</v>
      </c>
      <c r="AJ298" s="91">
        <f>+rep!Y280</f>
        <v>6.4744999999999997E-2</v>
      </c>
      <c r="AK298" s="91">
        <f>+rep!Z280</f>
        <v>6.4530299999999999E-2</v>
      </c>
      <c r="AL298" s="91">
        <f>+rep!AA280</f>
        <v>6.3339300000000001E-2</v>
      </c>
      <c r="AM298" s="91">
        <f>+rep!AB280</f>
        <v>6.2215199999999998E-2</v>
      </c>
      <c r="AN298" s="91">
        <f>+rep!AC280</f>
        <v>6.1451899999999997E-2</v>
      </c>
      <c r="AO298" s="91">
        <f>+rep!AD280</f>
        <v>6.0476200000000001E-2</v>
      </c>
      <c r="AP298" s="91">
        <f>+rep!AE280</f>
        <v>5.8226199999999999E-2</v>
      </c>
      <c r="AQ298" s="91">
        <f>+rep!AF280</f>
        <v>5.37394E-2</v>
      </c>
      <c r="AR298" s="91">
        <f>+rep!AG280</f>
        <v>4.6684299999999998E-2</v>
      </c>
      <c r="AS298" s="91">
        <f>+rep!AH280</f>
        <v>3.7615599999999999E-2</v>
      </c>
      <c r="AT298" s="91">
        <f>+rep!AI280</f>
        <v>2.7801200000000002E-2</v>
      </c>
      <c r="AU298" s="91">
        <f>+rep!AJ280</f>
        <v>1.8696999999999998E-2</v>
      </c>
      <c r="AV298" s="91">
        <f>+rep!AK280</f>
        <v>1.1377E-2</v>
      </c>
      <c r="AW298" s="91">
        <f>+rep!AL280</f>
        <v>6.2387700000000003E-3</v>
      </c>
      <c r="AX298" s="91">
        <f>+rep!AM280</f>
        <v>3.07443E-3</v>
      </c>
      <c r="AY298" s="91">
        <f>+rep!AN280</f>
        <v>1.3587899999999999E-3</v>
      </c>
      <c r="AZ298" s="91">
        <f>+rep!AO280</f>
        <v>5.3781399999999996E-4</v>
      </c>
      <c r="BA298" s="91">
        <f>+rep!AP280</f>
        <v>1.90426E-4</v>
      </c>
      <c r="BB298" s="91">
        <f>+rep!AQ280</f>
        <v>6.0265500000000001E-5</v>
      </c>
      <c r="BC298" s="91">
        <f>+rep!AR280</f>
        <v>1.7036100000000001E-5</v>
      </c>
      <c r="BE298" s="33">
        <v>2017</v>
      </c>
      <c r="BF298" s="33">
        <f t="shared" si="334"/>
        <v>2.2050468035999997E-24</v>
      </c>
      <c r="BG298" s="33">
        <f t="shared" si="375"/>
        <v>1.6830910756000004E-20</v>
      </c>
      <c r="BH298" s="33">
        <f t="shared" si="376"/>
        <v>4.3101851039999994E-17</v>
      </c>
      <c r="BI298" s="33">
        <f t="shared" si="377"/>
        <v>3.7177238596E-14</v>
      </c>
      <c r="BJ298" s="33">
        <f t="shared" si="336"/>
        <v>1.08467470336E-11</v>
      </c>
      <c r="BK298" s="33">
        <f t="shared" si="337"/>
        <v>1.0756104122499999E-9</v>
      </c>
      <c r="BL298" s="33">
        <f t="shared" si="338"/>
        <v>3.6484438080999992E-8</v>
      </c>
      <c r="BM298" s="33">
        <f t="shared" si="339"/>
        <v>4.2876958802499995E-7</v>
      </c>
      <c r="BN298" s="33">
        <f t="shared" si="340"/>
        <v>1.8217170841000001E-6</v>
      </c>
      <c r="BO298" s="33">
        <f t="shared" si="341"/>
        <v>3.3528539663999997E-6</v>
      </c>
      <c r="BP298" s="33">
        <f t="shared" si="342"/>
        <v>1.5325920044409998E-6</v>
      </c>
      <c r="BQ298" s="33">
        <f t="shared" si="343"/>
        <v>2.4792706848999997E-6</v>
      </c>
      <c r="BR298" s="33">
        <f t="shared" si="344"/>
        <v>9.9819979249000004E-6</v>
      </c>
      <c r="BS298" s="33">
        <f t="shared" si="345"/>
        <v>9.9670278436000042E-6</v>
      </c>
      <c r="BT298" s="33">
        <f t="shared" si="346"/>
        <v>5.2642254720999935E-6</v>
      </c>
      <c r="BU298" s="33">
        <f t="shared" si="347"/>
        <v>2.0899526560000004E-5</v>
      </c>
      <c r="BV298" s="33">
        <f t="shared" si="348"/>
        <v>5.6206508410000023E-5</v>
      </c>
      <c r="BW298" s="33">
        <f t="shared" si="349"/>
        <v>5.2239647290000001E-5</v>
      </c>
      <c r="BX298" s="33">
        <f t="shared" si="350"/>
        <v>9.929431209999981E-6</v>
      </c>
      <c r="BY298" s="33">
        <f t="shared" si="351"/>
        <v>2.0817318760000001E-5</v>
      </c>
      <c r="BZ298" s="33">
        <f t="shared" si="352"/>
        <v>2.7706601208999981E-4</v>
      </c>
      <c r="CA298" s="33">
        <f t="shared" si="353"/>
        <v>3.9015335528999975E-4</v>
      </c>
      <c r="CB298" s="33">
        <f t="shared" si="354"/>
        <v>2.9262892095999979E-4</v>
      </c>
      <c r="CC298" s="33">
        <f t="shared" si="355"/>
        <v>5.8400038921000048E-4</v>
      </c>
      <c r="CD298" s="33">
        <f t="shared" si="356"/>
        <v>4.1554007103999978E-4</v>
      </c>
      <c r="CE298" s="33">
        <f t="shared" si="357"/>
        <v>3.0904936803999972E-4</v>
      </c>
      <c r="CF298" s="33">
        <f t="shared" si="358"/>
        <v>5.152854600099998E-4</v>
      </c>
      <c r="CG298" s="33">
        <f t="shared" si="359"/>
        <v>4.1886534243999989E-4</v>
      </c>
      <c r="CH298" s="33">
        <f t="shared" si="360"/>
        <v>2.3863761440999981E-4</v>
      </c>
      <c r="CI298" s="33">
        <f t="shared" si="361"/>
        <v>1.0765617210000014E-5</v>
      </c>
      <c r="CJ298" s="33">
        <f t="shared" si="362"/>
        <v>2.8144759695999987E-4</v>
      </c>
      <c r="CK298" s="33">
        <f t="shared" si="363"/>
        <v>4.289165260899999E-4</v>
      </c>
      <c r="CL298" s="33">
        <f t="shared" si="364"/>
        <v>8.1936715266809994E-4</v>
      </c>
      <c r="CM298" s="33">
        <f t="shared" si="365"/>
        <v>6.1524833764000015E-4</v>
      </c>
      <c r="CN298" s="33">
        <f t="shared" si="366"/>
        <v>2.7885660099999994E-4</v>
      </c>
      <c r="CO298" s="33">
        <f t="shared" si="367"/>
        <v>1.0770286324400101E-4</v>
      </c>
      <c r="CP298" s="33">
        <f t="shared" si="368"/>
        <v>3.8922251112900003E-5</v>
      </c>
      <c r="CQ298" s="33">
        <f t="shared" si="369"/>
        <v>4.3074055340410011E-6</v>
      </c>
      <c r="CR298" s="33">
        <f t="shared" si="370"/>
        <v>1.8463102640999998E-6</v>
      </c>
      <c r="CS298" s="33">
        <f t="shared" si="371"/>
        <v>2.8924389859599993E-7</v>
      </c>
      <c r="CT298" s="33">
        <f t="shared" si="372"/>
        <v>3.6262061475999999E-8</v>
      </c>
      <c r="CU298" s="33">
        <f t="shared" si="373"/>
        <v>3.6319304902500002E-9</v>
      </c>
      <c r="CV298" s="33">
        <f t="shared" si="374"/>
        <v>2.9022870321000004E-10</v>
      </c>
    </row>
    <row r="299" spans="1:100" s="33" customFormat="1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L299" s="11">
        <f t="shared" si="335"/>
        <v>2018</v>
      </c>
      <c r="M299" s="91">
        <f>+rep!B281</f>
        <v>3.7560699999999998E-12</v>
      </c>
      <c r="N299" s="91">
        <f>+rep!C281</f>
        <v>3.2815300000000002E-10</v>
      </c>
      <c r="O299" s="91">
        <f>+rep!D281</f>
        <v>1.6606E-8</v>
      </c>
      <c r="P299" s="91">
        <f>+rep!E281</f>
        <v>4.8768699999999996E-7</v>
      </c>
      <c r="Q299" s="91">
        <f>+rep!F281</f>
        <v>8.3294800000000008E-6</v>
      </c>
      <c r="R299" s="91">
        <f>+rep!G281</f>
        <v>8.2928499999999997E-5</v>
      </c>
      <c r="S299" s="91">
        <f>+rep!H281</f>
        <v>4.8267600000000003E-4</v>
      </c>
      <c r="T299" s="91">
        <f>+rep!I281</f>
        <v>1.6510800000000001E-3</v>
      </c>
      <c r="U299" s="91">
        <f>+rep!J281</f>
        <v>3.3745099999999998E-3</v>
      </c>
      <c r="V299" s="91">
        <f>+rep!K281</f>
        <v>4.4224800000000003E-3</v>
      </c>
      <c r="W299" s="91">
        <f>+rep!L281</f>
        <v>4.8729400000000001E-3</v>
      </c>
      <c r="X299" s="91">
        <f>+rep!M281</f>
        <v>6.8856899999999999E-3</v>
      </c>
      <c r="Y299" s="91">
        <f>+rep!N281</f>
        <v>1.10288E-2</v>
      </c>
      <c r="Z299" s="91">
        <f>+rep!O281</f>
        <v>1.49847E-2</v>
      </c>
      <c r="AA299" s="91">
        <f>+rep!P281</f>
        <v>1.7272699999999998E-2</v>
      </c>
      <c r="AB299" s="91">
        <f>+rep!Q281</f>
        <v>1.9448400000000001E-2</v>
      </c>
      <c r="AC299" s="91">
        <f>+rep!R281</f>
        <v>2.32324E-2</v>
      </c>
      <c r="AD299" s="91">
        <f>+rep!S281</f>
        <v>2.8092700000000002E-2</v>
      </c>
      <c r="AE299" s="91">
        <f>+rep!T281</f>
        <v>3.2981499999999997E-2</v>
      </c>
      <c r="AF299" s="91">
        <f>+rep!U281</f>
        <v>3.7994899999999998E-2</v>
      </c>
      <c r="AG299" s="91">
        <f>+rep!V281</f>
        <v>4.3475199999999999E-2</v>
      </c>
      <c r="AH299" s="91">
        <f>+rep!W281</f>
        <v>4.9154400000000001E-2</v>
      </c>
      <c r="AI299" s="91">
        <f>+rep!X281</f>
        <v>5.4513899999999997E-2</v>
      </c>
      <c r="AJ299" s="91">
        <f>+rep!Y281</f>
        <v>5.9062400000000001E-2</v>
      </c>
      <c r="AK299" s="91">
        <f>+rep!Z281</f>
        <v>6.2277899999999997E-2</v>
      </c>
      <c r="AL299" s="91">
        <f>+rep!AA281</f>
        <v>6.3839300000000002E-2</v>
      </c>
      <c r="AM299" s="91">
        <f>+rep!AB281</f>
        <v>6.3922900000000005E-2</v>
      </c>
      <c r="AN299" s="91">
        <f>+rep!AC281</f>
        <v>6.3011800000000007E-2</v>
      </c>
      <c r="AO299" s="91">
        <f>+rep!AD281</f>
        <v>6.1348899999999998E-2</v>
      </c>
      <c r="AP299" s="91">
        <f>+rep!AE281</f>
        <v>5.8603700000000002E-2</v>
      </c>
      <c r="AQ299" s="91">
        <f>+rep!AF281</f>
        <v>5.4085800000000003E-2</v>
      </c>
      <c r="AR299" s="91">
        <f>+rep!AG281</f>
        <v>4.7335799999999997E-2</v>
      </c>
      <c r="AS299" s="91">
        <f>+rep!AH281</f>
        <v>3.8626399999999998E-2</v>
      </c>
      <c r="AT299" s="91">
        <f>+rep!AI281</f>
        <v>2.9001800000000001E-2</v>
      </c>
      <c r="AU299" s="91">
        <f>+rep!AJ281</f>
        <v>1.9845499999999999E-2</v>
      </c>
      <c r="AV299" s="91">
        <f>+rep!AK281</f>
        <v>1.2293800000000001E-2</v>
      </c>
      <c r="AW299" s="91">
        <f>+rep!AL281</f>
        <v>6.8621899999999998E-3</v>
      </c>
      <c r="AX299" s="91">
        <f>+rep!AM281</f>
        <v>3.44006E-3</v>
      </c>
      <c r="AY299" s="91">
        <f>+rep!AN281</f>
        <v>1.5451900000000001E-3</v>
      </c>
      <c r="AZ299" s="91">
        <f>+rep!AO281</f>
        <v>6.2085600000000003E-4</v>
      </c>
      <c r="BA299" s="91">
        <f>+rep!AP281</f>
        <v>2.2287699999999999E-4</v>
      </c>
      <c r="BB299" s="91">
        <f>+rep!AQ281</f>
        <v>7.1420400000000005E-5</v>
      </c>
      <c r="BC299" s="91">
        <f>+rep!AR281</f>
        <v>2.0416099999999999E-5</v>
      </c>
      <c r="BE299" s="33">
        <v>2018</v>
      </c>
      <c r="BF299" s="33">
        <f t="shared" si="334"/>
        <v>1.4108061844899998E-23</v>
      </c>
      <c r="BG299" s="33">
        <f t="shared" si="375"/>
        <v>1.0768439140900002E-19</v>
      </c>
      <c r="BH299" s="33">
        <f t="shared" si="376"/>
        <v>2.7575923599999998E-16</v>
      </c>
      <c r="BI299" s="33">
        <f t="shared" si="377"/>
        <v>2.3783860996899997E-13</v>
      </c>
      <c r="BJ299" s="33">
        <f t="shared" si="336"/>
        <v>6.9380237070400009E-11</v>
      </c>
      <c r="BK299" s="33">
        <f t="shared" si="337"/>
        <v>6.8771361122499994E-9</v>
      </c>
      <c r="BL299" s="33">
        <f t="shared" si="338"/>
        <v>2.3297612097600003E-7</v>
      </c>
      <c r="BM299" s="33">
        <f t="shared" si="339"/>
        <v>2.7260651664000004E-6</v>
      </c>
      <c r="BN299" s="33">
        <f t="shared" si="340"/>
        <v>1.13873177401E-5</v>
      </c>
      <c r="BO299" s="33">
        <f t="shared" si="341"/>
        <v>1.9558329350400002E-5</v>
      </c>
      <c r="BP299" s="33">
        <f t="shared" si="342"/>
        <v>2.37455442436E-5</v>
      </c>
      <c r="BQ299" s="33">
        <f t="shared" si="343"/>
        <v>4.7412726776100001E-5</v>
      </c>
      <c r="BR299" s="33">
        <f t="shared" si="344"/>
        <v>1.2163442944000001E-4</v>
      </c>
      <c r="BS299" s="33">
        <f t="shared" si="345"/>
        <v>2.2454123408999999E-4</v>
      </c>
      <c r="BT299" s="33">
        <f t="shared" si="346"/>
        <v>2.9834616528999996E-4</v>
      </c>
      <c r="BU299" s="33">
        <f t="shared" si="347"/>
        <v>3.7824026256000007E-4</v>
      </c>
      <c r="BV299" s="33">
        <f t="shared" si="348"/>
        <v>5.3974440976000001E-4</v>
      </c>
      <c r="BW299" s="33">
        <f t="shared" si="349"/>
        <v>7.8919979329000007E-4</v>
      </c>
      <c r="BX299" s="33">
        <f t="shared" si="350"/>
        <v>1.0877793422499997E-3</v>
      </c>
      <c r="BY299" s="33">
        <f t="shared" si="351"/>
        <v>1.4436124260099998E-3</v>
      </c>
      <c r="BZ299" s="33">
        <f t="shared" si="352"/>
        <v>1.8900930150399999E-3</v>
      </c>
      <c r="CA299" s="33">
        <f t="shared" si="353"/>
        <v>2.4161550393600002E-3</v>
      </c>
      <c r="CB299" s="33">
        <f t="shared" si="354"/>
        <v>2.9717652932099996E-3</v>
      </c>
      <c r="CC299" s="33">
        <f t="shared" si="355"/>
        <v>3.4883670937600002E-3</v>
      </c>
      <c r="CD299" s="33">
        <f t="shared" si="356"/>
        <v>3.8785368284099996E-3</v>
      </c>
      <c r="CE299" s="33">
        <f t="shared" si="357"/>
        <v>4.0754562244900002E-3</v>
      </c>
      <c r="CF299" s="33">
        <f t="shared" si="358"/>
        <v>4.0861371444100006E-3</v>
      </c>
      <c r="CG299" s="33">
        <f t="shared" si="359"/>
        <v>3.9704869392400005E-3</v>
      </c>
      <c r="CH299" s="33">
        <f t="shared" si="360"/>
        <v>3.7636875312099995E-3</v>
      </c>
      <c r="CI299" s="33">
        <f t="shared" si="361"/>
        <v>3.4343936536900001E-3</v>
      </c>
      <c r="CJ299" s="33">
        <f t="shared" si="362"/>
        <v>2.9252737616400006E-3</v>
      </c>
      <c r="CK299" s="33">
        <f t="shared" si="363"/>
        <v>2.2406779616399998E-3</v>
      </c>
      <c r="CL299" s="33">
        <f t="shared" si="364"/>
        <v>1.4919987769599998E-3</v>
      </c>
      <c r="CM299" s="33">
        <f t="shared" si="365"/>
        <v>8.4110440324000006E-4</v>
      </c>
      <c r="CN299" s="33">
        <f t="shared" si="366"/>
        <v>3.9384387024999994E-4</v>
      </c>
      <c r="CO299" s="33">
        <f t="shared" si="367"/>
        <v>1.5113751844000002E-4</v>
      </c>
      <c r="CP299" s="33">
        <f t="shared" si="368"/>
        <v>4.7089651596099996E-5</v>
      </c>
      <c r="CQ299" s="33">
        <f t="shared" si="369"/>
        <v>1.18340128036E-5</v>
      </c>
      <c r="CR299" s="33">
        <f t="shared" si="370"/>
        <v>2.3876121361000005E-6</v>
      </c>
      <c r="CS299" s="33">
        <f t="shared" si="371"/>
        <v>3.8546217273600006E-7</v>
      </c>
      <c r="CT299" s="33">
        <f t="shared" si="372"/>
        <v>4.9674157128999994E-8</v>
      </c>
      <c r="CU299" s="33">
        <f t="shared" si="373"/>
        <v>5.100873536160001E-9</v>
      </c>
      <c r="CV299" s="33">
        <f t="shared" si="374"/>
        <v>4.1681713920999996E-10</v>
      </c>
    </row>
    <row r="300" spans="1:100" s="33" customFormat="1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C158"/>
  <sheetViews>
    <sheetView zoomScale="70" zoomScaleNormal="70" workbookViewId="0">
      <selection activeCell="G18" sqref="G18"/>
    </sheetView>
  </sheetViews>
  <sheetFormatPr baseColWidth="10" defaultRowHeight="15" x14ac:dyDescent="0.2"/>
  <cols>
    <col min="2" max="32" width="7.33203125" customWidth="1"/>
    <col min="33" max="46" width="4.1640625" customWidth="1"/>
    <col min="51" max="51" width="14.5" bestFit="1" customWidth="1"/>
    <col min="52" max="52" width="7" customWidth="1"/>
    <col min="53" max="53" width="2.1640625" customWidth="1"/>
    <col min="54" max="54" width="7.5" customWidth="1"/>
    <col min="55" max="55" width="9.83203125" customWidth="1"/>
  </cols>
  <sheetData>
    <row r="4" spans="1:55" s="5" customFormat="1" x14ac:dyDescent="0.2">
      <c r="A4" s="5" t="s">
        <v>0</v>
      </c>
      <c r="B4" s="30">
        <v>10</v>
      </c>
      <c r="C4" s="30">
        <v>11</v>
      </c>
      <c r="D4" s="30">
        <v>12</v>
      </c>
      <c r="E4" s="30">
        <v>13</v>
      </c>
      <c r="F4" s="30">
        <v>14</v>
      </c>
      <c r="G4" s="30">
        <v>15</v>
      </c>
      <c r="H4" s="30">
        <v>16</v>
      </c>
      <c r="I4" s="30">
        <v>17</v>
      </c>
      <c r="J4" s="30">
        <v>18</v>
      </c>
      <c r="K4" s="30">
        <v>19</v>
      </c>
      <c r="L4" s="30">
        <v>20</v>
      </c>
      <c r="M4" s="30">
        <v>21</v>
      </c>
      <c r="N4" s="30">
        <v>22</v>
      </c>
      <c r="O4" s="30">
        <v>23</v>
      </c>
      <c r="P4" s="30">
        <v>24</v>
      </c>
      <c r="Q4" s="30">
        <v>25</v>
      </c>
      <c r="R4" s="30">
        <v>26</v>
      </c>
      <c r="S4" s="30">
        <v>27</v>
      </c>
      <c r="T4" s="30">
        <v>28</v>
      </c>
      <c r="U4" s="30">
        <v>29</v>
      </c>
      <c r="V4" s="30">
        <v>30</v>
      </c>
      <c r="W4" s="30">
        <v>31</v>
      </c>
      <c r="X4" s="30">
        <v>32</v>
      </c>
      <c r="Y4" s="30">
        <v>33</v>
      </c>
      <c r="Z4" s="30">
        <v>34</v>
      </c>
      <c r="AA4" s="30">
        <v>35</v>
      </c>
      <c r="AB4" s="30">
        <v>36</v>
      </c>
      <c r="AC4" s="30">
        <v>37</v>
      </c>
      <c r="AD4" s="30">
        <v>38</v>
      </c>
      <c r="AE4" s="30">
        <v>39</v>
      </c>
      <c r="AF4" s="30">
        <v>40</v>
      </c>
      <c r="AG4" s="5">
        <v>41</v>
      </c>
      <c r="AH4" s="5">
        <v>42</v>
      </c>
      <c r="AI4" s="5">
        <v>43</v>
      </c>
      <c r="AJ4" s="5">
        <v>44</v>
      </c>
      <c r="AK4" s="5">
        <v>45</v>
      </c>
      <c r="AL4" s="5">
        <v>46</v>
      </c>
      <c r="AM4" s="5">
        <v>47</v>
      </c>
      <c r="AN4" s="5">
        <v>48</v>
      </c>
      <c r="AO4" s="5">
        <v>49</v>
      </c>
      <c r="AP4" s="5">
        <v>50</v>
      </c>
      <c r="AQ4" s="5">
        <v>51</v>
      </c>
      <c r="AR4" s="5">
        <v>52</v>
      </c>
    </row>
    <row r="5" spans="1:55" x14ac:dyDescent="0.2">
      <c r="A5" t="s">
        <v>53</v>
      </c>
    </row>
    <row r="6" spans="1:55" x14ac:dyDescent="0.2">
      <c r="A6" t="s">
        <v>1</v>
      </c>
      <c r="B6" t="s">
        <v>2</v>
      </c>
    </row>
    <row r="7" spans="1:55" x14ac:dyDescent="0.2">
      <c r="A7" t="s">
        <v>3</v>
      </c>
      <c r="B7">
        <v>1</v>
      </c>
      <c r="C7" t="s">
        <v>4</v>
      </c>
      <c r="AU7" s="7" t="s">
        <v>5</v>
      </c>
      <c r="AV7" s="6" t="s">
        <v>6</v>
      </c>
      <c r="AW7" s="6" t="s">
        <v>7</v>
      </c>
      <c r="AX7" s="6" t="s">
        <v>8</v>
      </c>
      <c r="AY7" s="14" t="s">
        <v>9</v>
      </c>
      <c r="AZ7" s="14"/>
      <c r="BB7" s="15" t="s">
        <v>10</v>
      </c>
      <c r="BC7" s="15">
        <v>100</v>
      </c>
    </row>
    <row r="8" spans="1:55" x14ac:dyDescent="0.2">
      <c r="A8">
        <v>1985</v>
      </c>
      <c r="B8">
        <f>+rep!B2</f>
        <v>0</v>
      </c>
      <c r="C8">
        <f>+rep!C2</f>
        <v>0</v>
      </c>
      <c r="D8">
        <f>+rep!D2</f>
        <v>0</v>
      </c>
      <c r="E8">
        <f>+rep!E2</f>
        <v>0</v>
      </c>
      <c r="F8">
        <f>+rep!F2</f>
        <v>0</v>
      </c>
      <c r="G8">
        <f>+rep!G2</f>
        <v>0</v>
      </c>
      <c r="H8">
        <f>+rep!H2</f>
        <v>0</v>
      </c>
      <c r="I8">
        <f>+rep!I2</f>
        <v>0</v>
      </c>
      <c r="J8">
        <f>+rep!J2</f>
        <v>0</v>
      </c>
      <c r="K8">
        <f>+rep!K2</f>
        <v>0</v>
      </c>
      <c r="L8">
        <f>+rep!L2</f>
        <v>0</v>
      </c>
      <c r="M8">
        <f>+rep!M2</f>
        <v>0</v>
      </c>
      <c r="N8">
        <f>+rep!N2</f>
        <v>0</v>
      </c>
      <c r="O8">
        <f>+rep!O2</f>
        <v>0</v>
      </c>
      <c r="P8">
        <f>+rep!P2</f>
        <v>0</v>
      </c>
      <c r="Q8">
        <f>+rep!Q2</f>
        <v>0</v>
      </c>
      <c r="R8">
        <f>+rep!R2</f>
        <v>0</v>
      </c>
      <c r="S8">
        <f>+rep!S2</f>
        <v>0</v>
      </c>
      <c r="T8">
        <f>+rep!T2</f>
        <v>0</v>
      </c>
      <c r="U8">
        <f>+rep!U2</f>
        <v>0</v>
      </c>
      <c r="V8">
        <f>+rep!V2</f>
        <v>0</v>
      </c>
      <c r="W8">
        <f>+rep!W2</f>
        <v>0</v>
      </c>
      <c r="X8">
        <f>+rep!X2</f>
        <v>0</v>
      </c>
      <c r="Y8">
        <f>+rep!Y2</f>
        <v>0</v>
      </c>
      <c r="Z8">
        <f>+rep!Z2</f>
        <v>0</v>
      </c>
      <c r="AA8">
        <f>+rep!AA2</f>
        <v>0</v>
      </c>
      <c r="AB8">
        <f>+rep!AB2</f>
        <v>0</v>
      </c>
      <c r="AC8">
        <f>+rep!AC2</f>
        <v>0</v>
      </c>
      <c r="AD8">
        <f>+rep!AD2</f>
        <v>0</v>
      </c>
      <c r="AE8">
        <f>+rep!AE2</f>
        <v>0</v>
      </c>
      <c r="AF8">
        <f>+rep!AF2</f>
        <v>0</v>
      </c>
      <c r="AG8">
        <f>+rep!AG2</f>
        <v>0</v>
      </c>
      <c r="AH8">
        <f>+rep!AH2</f>
        <v>0</v>
      </c>
      <c r="AI8">
        <f>+rep!AI2</f>
        <v>0</v>
      </c>
      <c r="AJ8">
        <f>+rep!AJ2</f>
        <v>0</v>
      </c>
      <c r="AK8">
        <f>+rep!AK2</f>
        <v>0</v>
      </c>
      <c r="AL8">
        <f>+rep!AL2</f>
        <v>0</v>
      </c>
      <c r="AM8">
        <f>+rep!AM2</f>
        <v>0</v>
      </c>
      <c r="AN8">
        <f>+rep!AN2</f>
        <v>0</v>
      </c>
      <c r="AO8">
        <f>+rep!AO2</f>
        <v>0</v>
      </c>
      <c r="AP8">
        <f>+rep!AP2</f>
        <v>0</v>
      </c>
      <c r="AQ8">
        <f>+rep!AQ2</f>
        <v>0</v>
      </c>
      <c r="AR8">
        <f>+rep!AR2</f>
        <v>0</v>
      </c>
      <c r="AU8">
        <f>SUMPRODUCT(B8:AR8,$B$4:$AR$4)</f>
        <v>0</v>
      </c>
      <c r="AV8">
        <f>SUMPRODUCT(B46:AR46,$B$4:$AR$4)</f>
        <v>38.160497541541496</v>
      </c>
      <c r="AW8">
        <f>SUMPRODUCT(($B$4:$AR$4)^2,B46:AR46)-AV8^2</f>
        <v>18.694899586761267</v>
      </c>
      <c r="AX8">
        <f>+AW8/$BC$7</f>
        <v>0.18694899586761266</v>
      </c>
      <c r="AY8">
        <f>+(AU8-AV8)/SQRT(AX8)</f>
        <v>-88.257670434944146</v>
      </c>
      <c r="BB8" s="15" t="s">
        <v>11</v>
      </c>
      <c r="BC8" s="17">
        <f>1/VAR(AY8:AY41)</f>
        <v>1.414136502250748E-3</v>
      </c>
    </row>
    <row r="9" spans="1:55" x14ac:dyDescent="0.2">
      <c r="A9">
        <v>1986</v>
      </c>
      <c r="B9">
        <f>+rep!B3</f>
        <v>0</v>
      </c>
      <c r="C9">
        <f>+rep!C3</f>
        <v>0</v>
      </c>
      <c r="D9">
        <f>+rep!D3</f>
        <v>0</v>
      </c>
      <c r="E9">
        <f>+rep!E3</f>
        <v>0</v>
      </c>
      <c r="F9">
        <f>+rep!F3</f>
        <v>0</v>
      </c>
      <c r="G9">
        <f>+rep!G3</f>
        <v>0</v>
      </c>
      <c r="H9">
        <f>+rep!H3</f>
        <v>0</v>
      </c>
      <c r="I9">
        <f>+rep!I3</f>
        <v>0</v>
      </c>
      <c r="J9">
        <f>+rep!J3</f>
        <v>9.7087400000000004E-3</v>
      </c>
      <c r="K9">
        <f>+rep!K3</f>
        <v>9.7087400000000004E-3</v>
      </c>
      <c r="L9">
        <f>+rep!L3</f>
        <v>9.7087400000000004E-3</v>
      </c>
      <c r="M9">
        <f>+rep!M3</f>
        <v>9.7087400000000004E-3</v>
      </c>
      <c r="N9">
        <f>+rep!N3</f>
        <v>9.7087400000000004E-3</v>
      </c>
      <c r="O9">
        <f>+rep!O3</f>
        <v>9.7087400000000004E-3</v>
      </c>
      <c r="P9">
        <f>+rep!P3</f>
        <v>9.7087400000000004E-3</v>
      </c>
      <c r="Q9">
        <f>+rep!Q3</f>
        <v>9.7087400000000004E-3</v>
      </c>
      <c r="R9">
        <f>+rep!R3</f>
        <v>9.7087400000000004E-3</v>
      </c>
      <c r="S9">
        <f>+rep!S3</f>
        <v>9.7087400000000004E-3</v>
      </c>
      <c r="T9">
        <f>+rep!T3</f>
        <v>9.7087400000000004E-3</v>
      </c>
      <c r="U9">
        <f>+rep!U3</f>
        <v>1.9417500000000001E-2</v>
      </c>
      <c r="V9">
        <f>+rep!V3</f>
        <v>2.9126200000000001E-2</v>
      </c>
      <c r="W9">
        <f>+rep!W3</f>
        <v>3.8835000000000001E-2</v>
      </c>
      <c r="X9">
        <f>+rep!X3</f>
        <v>3.8835000000000001E-2</v>
      </c>
      <c r="Y9">
        <f>+rep!Y3</f>
        <v>4.8543700000000002E-2</v>
      </c>
      <c r="Z9">
        <f>+rep!Z3</f>
        <v>5.8252400000000003E-2</v>
      </c>
      <c r="AA9">
        <f>+rep!AA3</f>
        <v>6.7961199999999999E-2</v>
      </c>
      <c r="AB9">
        <f>+rep!AB3</f>
        <v>6.7961199999999999E-2</v>
      </c>
      <c r="AC9">
        <f>+rep!AC3</f>
        <v>7.76699E-2</v>
      </c>
      <c r="AD9">
        <f>+rep!AD3</f>
        <v>7.76699E-2</v>
      </c>
      <c r="AE9">
        <f>+rep!AE3</f>
        <v>6.7961199999999999E-2</v>
      </c>
      <c r="AF9">
        <f>+rep!AF3</f>
        <v>6.7961199999999999E-2</v>
      </c>
      <c r="AG9">
        <f>+rep!AG3</f>
        <v>6.7961199999999999E-2</v>
      </c>
      <c r="AH9">
        <f>+rep!AH3</f>
        <v>5.8252400000000003E-2</v>
      </c>
      <c r="AI9">
        <f>+rep!AI3</f>
        <v>4.8543700000000002E-2</v>
      </c>
      <c r="AJ9">
        <f>+rep!AJ3</f>
        <v>2.9126200000000001E-2</v>
      </c>
      <c r="AK9">
        <f>+rep!AK3</f>
        <v>1.9417500000000001E-2</v>
      </c>
      <c r="AL9">
        <f>+rep!AL3</f>
        <v>9.7087400000000004E-3</v>
      </c>
      <c r="AM9">
        <f>+rep!AM3</f>
        <v>0</v>
      </c>
      <c r="AN9">
        <f>+rep!AN3</f>
        <v>0</v>
      </c>
      <c r="AO9">
        <f>+rep!AO3</f>
        <v>0</v>
      </c>
      <c r="AP9">
        <f>+rep!AP3</f>
        <v>0</v>
      </c>
      <c r="AQ9">
        <f>+rep!AQ3</f>
        <v>0</v>
      </c>
      <c r="AR9">
        <f>+rep!AR3</f>
        <v>0</v>
      </c>
      <c r="AU9">
        <f t="shared" ref="AU9:AU41" si="0">SUMPRODUCT(B9:AR9,$B$4:$AR$4)</f>
        <v>35.864087359999999</v>
      </c>
      <c r="AV9">
        <f t="shared" ref="AV9:AV41" si="1">SUMPRODUCT(B47:AR47,$B$4:$AR$4)</f>
        <v>38.392013079273319</v>
      </c>
      <c r="AW9">
        <f t="shared" ref="AW9:AW41" si="2">SUMPRODUCT(($B$4:$AR$4)^2,B47:AR47)-AV9^2</f>
        <v>31.630438740484806</v>
      </c>
      <c r="AX9">
        <f t="shared" ref="AX9:AX41" si="3">+AW9/$BC$7</f>
        <v>0.31630438740484806</v>
      </c>
      <c r="AY9">
        <f t="shared" ref="AY9:AY41" si="4">+(AU9-AV9)/SQRT(AX9)</f>
        <v>-4.4948137472494958</v>
      </c>
      <c r="BB9" s="15" t="s">
        <v>12</v>
      </c>
      <c r="BC9" s="17">
        <f>+BC7*BC8</f>
        <v>0.14141365022507479</v>
      </c>
    </row>
    <row r="10" spans="1:55" x14ac:dyDescent="0.2">
      <c r="A10">
        <v>1987</v>
      </c>
      <c r="B10">
        <f>+rep!B4</f>
        <v>0</v>
      </c>
      <c r="C10">
        <f>+rep!C4</f>
        <v>0</v>
      </c>
      <c r="D10">
        <f>+rep!D4</f>
        <v>0</v>
      </c>
      <c r="E10">
        <f>+rep!E4</f>
        <v>0</v>
      </c>
      <c r="F10">
        <f>+rep!F4</f>
        <v>0</v>
      </c>
      <c r="G10">
        <f>+rep!G4</f>
        <v>0</v>
      </c>
      <c r="H10">
        <f>+rep!H4</f>
        <v>0</v>
      </c>
      <c r="I10">
        <f>+rep!I4</f>
        <v>0</v>
      </c>
      <c r="J10">
        <f>+rep!J4</f>
        <v>0</v>
      </c>
      <c r="K10">
        <f>+rep!K4</f>
        <v>0</v>
      </c>
      <c r="L10">
        <f>+rep!L4</f>
        <v>0</v>
      </c>
      <c r="M10">
        <f>+rep!M4</f>
        <v>0</v>
      </c>
      <c r="N10">
        <f>+rep!N4</f>
        <v>0</v>
      </c>
      <c r="O10">
        <f>+rep!O4</f>
        <v>0</v>
      </c>
      <c r="P10">
        <f>+rep!P4</f>
        <v>0</v>
      </c>
      <c r="Q10">
        <f>+rep!Q4</f>
        <v>0</v>
      </c>
      <c r="R10">
        <f>+rep!R4</f>
        <v>0</v>
      </c>
      <c r="S10">
        <f>+rep!S4</f>
        <v>0</v>
      </c>
      <c r="T10">
        <f>+rep!T4</f>
        <v>0</v>
      </c>
      <c r="U10">
        <f>+rep!U4</f>
        <v>0</v>
      </c>
      <c r="V10">
        <f>+rep!V4</f>
        <v>0</v>
      </c>
      <c r="W10">
        <f>+rep!W4</f>
        <v>0</v>
      </c>
      <c r="X10">
        <f>+rep!X4</f>
        <v>0</v>
      </c>
      <c r="Y10">
        <f>+rep!Y4</f>
        <v>0</v>
      </c>
      <c r="Z10">
        <f>+rep!Z4</f>
        <v>0</v>
      </c>
      <c r="AA10">
        <f>+rep!AA4</f>
        <v>0</v>
      </c>
      <c r="AB10">
        <f>+rep!AB4</f>
        <v>0</v>
      </c>
      <c r="AC10">
        <f>+rep!AC4</f>
        <v>0</v>
      </c>
      <c r="AD10">
        <f>+rep!AD4</f>
        <v>0</v>
      </c>
      <c r="AE10">
        <f>+rep!AE4</f>
        <v>0</v>
      </c>
      <c r="AF10">
        <f>+rep!AF4</f>
        <v>0</v>
      </c>
      <c r="AG10">
        <f>+rep!AG4</f>
        <v>0</v>
      </c>
      <c r="AH10">
        <f>+rep!AH4</f>
        <v>0</v>
      </c>
      <c r="AI10">
        <f>+rep!AI4</f>
        <v>0</v>
      </c>
      <c r="AJ10">
        <f>+rep!AJ4</f>
        <v>0</v>
      </c>
      <c r="AK10">
        <f>+rep!AK4</f>
        <v>0</v>
      </c>
      <c r="AL10">
        <f>+rep!AL4</f>
        <v>0</v>
      </c>
      <c r="AM10">
        <f>+rep!AM4</f>
        <v>0</v>
      </c>
      <c r="AN10">
        <f>+rep!AN4</f>
        <v>0</v>
      </c>
      <c r="AO10">
        <f>+rep!AO4</f>
        <v>0</v>
      </c>
      <c r="AP10">
        <f>+rep!AP4</f>
        <v>0</v>
      </c>
      <c r="AQ10">
        <f>+rep!AQ4</f>
        <v>0</v>
      </c>
      <c r="AR10">
        <f>+rep!AR4</f>
        <v>0</v>
      </c>
      <c r="AU10">
        <f t="shared" si="0"/>
        <v>0</v>
      </c>
      <c r="AV10">
        <f t="shared" si="1"/>
        <v>36.366082337747571</v>
      </c>
      <c r="AW10">
        <f t="shared" si="2"/>
        <v>48.212133463102418</v>
      </c>
      <c r="AX10">
        <f t="shared" si="3"/>
        <v>0.48212133463102419</v>
      </c>
    </row>
    <row r="11" spans="1:55" x14ac:dyDescent="0.2">
      <c r="A11">
        <v>1988</v>
      </c>
      <c r="B11">
        <f>+rep!B5</f>
        <v>0</v>
      </c>
      <c r="C11">
        <f>+rep!C5</f>
        <v>0</v>
      </c>
      <c r="D11">
        <f>+rep!D5</f>
        <v>0</v>
      </c>
      <c r="E11">
        <f>+rep!E5</f>
        <v>0</v>
      </c>
      <c r="F11">
        <f>+rep!F5</f>
        <v>0</v>
      </c>
      <c r="G11">
        <f>+rep!G5</f>
        <v>0</v>
      </c>
      <c r="H11">
        <f>+rep!H5</f>
        <v>0</v>
      </c>
      <c r="I11">
        <f>+rep!I5</f>
        <v>0</v>
      </c>
      <c r="J11">
        <f>+rep!J5</f>
        <v>0</v>
      </c>
      <c r="K11">
        <f>+rep!K5</f>
        <v>0</v>
      </c>
      <c r="L11">
        <f>+rep!L5</f>
        <v>0</v>
      </c>
      <c r="M11">
        <f>+rep!M5</f>
        <v>0</v>
      </c>
      <c r="N11">
        <f>+rep!N5</f>
        <v>0</v>
      </c>
      <c r="O11">
        <f>+rep!O5</f>
        <v>0</v>
      </c>
      <c r="P11">
        <f>+rep!P5</f>
        <v>0</v>
      </c>
      <c r="Q11">
        <f>+rep!Q5</f>
        <v>0</v>
      </c>
      <c r="R11">
        <f>+rep!R5</f>
        <v>0</v>
      </c>
      <c r="S11">
        <f>+rep!S5</f>
        <v>0</v>
      </c>
      <c r="T11">
        <f>+rep!T5</f>
        <v>0</v>
      </c>
      <c r="U11">
        <f>+rep!U5</f>
        <v>0</v>
      </c>
      <c r="V11">
        <f>+rep!V5</f>
        <v>0</v>
      </c>
      <c r="W11">
        <f>+rep!W5</f>
        <v>0</v>
      </c>
      <c r="X11">
        <f>+rep!X5</f>
        <v>0</v>
      </c>
      <c r="Y11">
        <f>+rep!Y5</f>
        <v>0</v>
      </c>
      <c r="Z11">
        <f>+rep!Z5</f>
        <v>0</v>
      </c>
      <c r="AA11">
        <f>+rep!AA5</f>
        <v>0</v>
      </c>
      <c r="AB11">
        <f>+rep!AB5</f>
        <v>0</v>
      </c>
      <c r="AC11">
        <f>+rep!AC5</f>
        <v>0</v>
      </c>
      <c r="AD11">
        <f>+rep!AD5</f>
        <v>0</v>
      </c>
      <c r="AE11">
        <f>+rep!AE5</f>
        <v>0</v>
      </c>
      <c r="AF11">
        <f>+rep!AF5</f>
        <v>0</v>
      </c>
      <c r="AG11">
        <f>+rep!AG5</f>
        <v>0</v>
      </c>
      <c r="AH11">
        <f>+rep!AH5</f>
        <v>0</v>
      </c>
      <c r="AI11">
        <f>+rep!AI5</f>
        <v>0</v>
      </c>
      <c r="AJ11">
        <f>+rep!AJ5</f>
        <v>0</v>
      </c>
      <c r="AK11">
        <f>+rep!AK5</f>
        <v>0</v>
      </c>
      <c r="AL11">
        <f>+rep!AL5</f>
        <v>0</v>
      </c>
      <c r="AM11">
        <f>+rep!AM5</f>
        <v>0</v>
      </c>
      <c r="AN11">
        <f>+rep!AN5</f>
        <v>0</v>
      </c>
      <c r="AO11">
        <f>+rep!AO5</f>
        <v>0</v>
      </c>
      <c r="AP11">
        <f>+rep!AP5</f>
        <v>0</v>
      </c>
      <c r="AQ11">
        <f>+rep!AQ5</f>
        <v>0</v>
      </c>
      <c r="AR11">
        <f>+rep!AR5</f>
        <v>0</v>
      </c>
      <c r="AU11">
        <f t="shared" si="0"/>
        <v>0</v>
      </c>
      <c r="AV11">
        <f t="shared" si="1"/>
        <v>34.054692694985839</v>
      </c>
      <c r="AW11">
        <f t="shared" si="2"/>
        <v>34.958434173988735</v>
      </c>
      <c r="AX11">
        <f t="shared" si="3"/>
        <v>0.34958434173988734</v>
      </c>
    </row>
    <row r="12" spans="1:55" x14ac:dyDescent="0.2">
      <c r="A12">
        <v>1989</v>
      </c>
      <c r="B12">
        <f>+rep!B6</f>
        <v>0</v>
      </c>
      <c r="C12">
        <f>+rep!C6</f>
        <v>0</v>
      </c>
      <c r="D12">
        <f>+rep!D6</f>
        <v>0</v>
      </c>
      <c r="E12">
        <f>+rep!E6</f>
        <v>0</v>
      </c>
      <c r="F12">
        <f>+rep!F6</f>
        <v>0</v>
      </c>
      <c r="G12">
        <f>+rep!G6</f>
        <v>0</v>
      </c>
      <c r="H12">
        <f>+rep!H6</f>
        <v>0</v>
      </c>
      <c r="I12">
        <f>+rep!I6</f>
        <v>0</v>
      </c>
      <c r="J12">
        <f>+rep!J6</f>
        <v>0</v>
      </c>
      <c r="K12">
        <f>+rep!K6</f>
        <v>0</v>
      </c>
      <c r="L12">
        <f>+rep!L6</f>
        <v>0</v>
      </c>
      <c r="M12">
        <f>+rep!M6</f>
        <v>0</v>
      </c>
      <c r="N12">
        <f>+rep!N6</f>
        <v>0</v>
      </c>
      <c r="O12">
        <f>+rep!O6</f>
        <v>0</v>
      </c>
      <c r="P12">
        <f>+rep!P6</f>
        <v>0</v>
      </c>
      <c r="Q12">
        <f>+rep!Q6</f>
        <v>0</v>
      </c>
      <c r="R12">
        <f>+rep!R6</f>
        <v>0</v>
      </c>
      <c r="S12">
        <f>+rep!S6</f>
        <v>0</v>
      </c>
      <c r="T12">
        <f>+rep!T6</f>
        <v>0</v>
      </c>
      <c r="U12">
        <f>+rep!U6</f>
        <v>0</v>
      </c>
      <c r="V12">
        <f>+rep!V6</f>
        <v>0</v>
      </c>
      <c r="W12">
        <f>+rep!W6</f>
        <v>0</v>
      </c>
      <c r="X12">
        <f>+rep!X6</f>
        <v>0</v>
      </c>
      <c r="Y12">
        <f>+rep!Y6</f>
        <v>0</v>
      </c>
      <c r="Z12">
        <f>+rep!Z6</f>
        <v>0</v>
      </c>
      <c r="AA12">
        <f>+rep!AA6</f>
        <v>0</v>
      </c>
      <c r="AB12">
        <f>+rep!AB6</f>
        <v>0</v>
      </c>
      <c r="AC12">
        <f>+rep!AC6</f>
        <v>0</v>
      </c>
      <c r="AD12">
        <f>+rep!AD6</f>
        <v>0</v>
      </c>
      <c r="AE12">
        <f>+rep!AE6</f>
        <v>0</v>
      </c>
      <c r="AF12">
        <f>+rep!AF6</f>
        <v>0</v>
      </c>
      <c r="AG12">
        <f>+rep!AG6</f>
        <v>0</v>
      </c>
      <c r="AH12">
        <f>+rep!AH6</f>
        <v>0</v>
      </c>
      <c r="AI12">
        <f>+rep!AI6</f>
        <v>0</v>
      </c>
      <c r="AJ12">
        <f>+rep!AJ6</f>
        <v>0</v>
      </c>
      <c r="AK12">
        <f>+rep!AK6</f>
        <v>0</v>
      </c>
      <c r="AL12">
        <f>+rep!AL6</f>
        <v>0</v>
      </c>
      <c r="AM12">
        <f>+rep!AM6</f>
        <v>0</v>
      </c>
      <c r="AN12">
        <f>+rep!AN6</f>
        <v>0</v>
      </c>
      <c r="AO12">
        <f>+rep!AO6</f>
        <v>0</v>
      </c>
      <c r="AP12">
        <f>+rep!AP6</f>
        <v>0</v>
      </c>
      <c r="AQ12">
        <f>+rep!AQ6</f>
        <v>0</v>
      </c>
      <c r="AR12">
        <f>+rep!AR6</f>
        <v>0</v>
      </c>
      <c r="AU12">
        <f t="shared" si="0"/>
        <v>0</v>
      </c>
      <c r="AV12">
        <f t="shared" si="1"/>
        <v>34.402537072923494</v>
      </c>
      <c r="AW12">
        <f t="shared" si="2"/>
        <v>21.096358266338029</v>
      </c>
      <c r="AX12">
        <f t="shared" si="3"/>
        <v>0.21096358266338031</v>
      </c>
    </row>
    <row r="13" spans="1:55" x14ac:dyDescent="0.2">
      <c r="A13">
        <v>1990</v>
      </c>
      <c r="B13">
        <f>+rep!B7</f>
        <v>0</v>
      </c>
      <c r="C13">
        <f>+rep!C7</f>
        <v>0</v>
      </c>
      <c r="D13">
        <f>+rep!D7</f>
        <v>0</v>
      </c>
      <c r="E13">
        <f>+rep!E7</f>
        <v>0</v>
      </c>
      <c r="F13">
        <f>+rep!F7</f>
        <v>0</v>
      </c>
      <c r="G13">
        <f>+rep!G7</f>
        <v>0</v>
      </c>
      <c r="H13">
        <f>+rep!H7</f>
        <v>0</v>
      </c>
      <c r="I13">
        <f>+rep!I7</f>
        <v>0</v>
      </c>
      <c r="J13">
        <f>+rep!J7</f>
        <v>0</v>
      </c>
      <c r="K13">
        <f>+rep!K7</f>
        <v>0</v>
      </c>
      <c r="L13">
        <f>+rep!L7</f>
        <v>0</v>
      </c>
      <c r="M13">
        <f>+rep!M7</f>
        <v>0</v>
      </c>
      <c r="N13">
        <f>+rep!N7</f>
        <v>0</v>
      </c>
      <c r="O13">
        <f>+rep!O7</f>
        <v>0</v>
      </c>
      <c r="P13">
        <f>+rep!P7</f>
        <v>0</v>
      </c>
      <c r="Q13">
        <f>+rep!Q7</f>
        <v>0</v>
      </c>
      <c r="R13">
        <f>+rep!R7</f>
        <v>0</v>
      </c>
      <c r="S13">
        <f>+rep!S7</f>
        <v>0</v>
      </c>
      <c r="T13">
        <f>+rep!T7</f>
        <v>0</v>
      </c>
      <c r="U13">
        <f>+rep!U7</f>
        <v>0</v>
      </c>
      <c r="V13">
        <f>+rep!V7</f>
        <v>0</v>
      </c>
      <c r="W13">
        <f>+rep!W7</f>
        <v>0</v>
      </c>
      <c r="X13">
        <f>+rep!X7</f>
        <v>0</v>
      </c>
      <c r="Y13">
        <f>+rep!Y7</f>
        <v>0</v>
      </c>
      <c r="Z13">
        <f>+rep!Z7</f>
        <v>0</v>
      </c>
      <c r="AA13">
        <f>+rep!AA7</f>
        <v>0</v>
      </c>
      <c r="AB13">
        <f>+rep!AB7</f>
        <v>0</v>
      </c>
      <c r="AC13">
        <f>+rep!AC7</f>
        <v>0</v>
      </c>
      <c r="AD13">
        <f>+rep!AD7</f>
        <v>0</v>
      </c>
      <c r="AE13">
        <f>+rep!AE7</f>
        <v>0</v>
      </c>
      <c r="AF13">
        <f>+rep!AF7</f>
        <v>0</v>
      </c>
      <c r="AG13">
        <f>+rep!AG7</f>
        <v>0</v>
      </c>
      <c r="AH13">
        <f>+rep!AH7</f>
        <v>0</v>
      </c>
      <c r="AI13">
        <f>+rep!AI7</f>
        <v>0</v>
      </c>
      <c r="AJ13">
        <f>+rep!AJ7</f>
        <v>0</v>
      </c>
      <c r="AK13">
        <f>+rep!AK7</f>
        <v>0</v>
      </c>
      <c r="AL13">
        <f>+rep!AL7</f>
        <v>0</v>
      </c>
      <c r="AM13">
        <f>+rep!AM7</f>
        <v>0</v>
      </c>
      <c r="AN13">
        <f>+rep!AN7</f>
        <v>0</v>
      </c>
      <c r="AO13">
        <f>+rep!AO7</f>
        <v>0</v>
      </c>
      <c r="AP13">
        <f>+rep!AP7</f>
        <v>0</v>
      </c>
      <c r="AQ13">
        <f>+rep!AQ7</f>
        <v>0</v>
      </c>
      <c r="AR13">
        <f>+rep!AR7</f>
        <v>0</v>
      </c>
      <c r="AU13">
        <f t="shared" si="0"/>
        <v>0</v>
      </c>
      <c r="AV13">
        <f t="shared" si="1"/>
        <v>35.590536927650582</v>
      </c>
      <c r="AW13">
        <f t="shared" si="2"/>
        <v>18.827905988788416</v>
      </c>
      <c r="AX13">
        <f t="shared" si="3"/>
        <v>0.18827905988788415</v>
      </c>
    </row>
    <row r="14" spans="1:55" x14ac:dyDescent="0.2">
      <c r="A14">
        <v>1991</v>
      </c>
      <c r="B14">
        <f>+rep!B8</f>
        <v>0</v>
      </c>
      <c r="C14">
        <f>+rep!C8</f>
        <v>0</v>
      </c>
      <c r="D14">
        <f>+rep!D8</f>
        <v>0</v>
      </c>
      <c r="E14">
        <f>+rep!E8</f>
        <v>0</v>
      </c>
      <c r="F14">
        <f>+rep!F8</f>
        <v>0</v>
      </c>
      <c r="G14">
        <f>+rep!G8</f>
        <v>0</v>
      </c>
      <c r="H14">
        <f>+rep!H8</f>
        <v>0</v>
      </c>
      <c r="I14">
        <f>+rep!I8</f>
        <v>0</v>
      </c>
      <c r="J14">
        <f>+rep!J8</f>
        <v>0</v>
      </c>
      <c r="K14">
        <f>+rep!K8</f>
        <v>0</v>
      </c>
      <c r="L14">
        <f>+rep!L8</f>
        <v>0</v>
      </c>
      <c r="M14">
        <f>+rep!M8</f>
        <v>0</v>
      </c>
      <c r="N14">
        <f>+rep!N8</f>
        <v>0</v>
      </c>
      <c r="O14">
        <f>+rep!O8</f>
        <v>0</v>
      </c>
      <c r="P14">
        <f>+rep!P8</f>
        <v>0</v>
      </c>
      <c r="Q14">
        <f>+rep!Q8</f>
        <v>0</v>
      </c>
      <c r="R14">
        <f>+rep!R8</f>
        <v>0</v>
      </c>
      <c r="S14">
        <f>+rep!S8</f>
        <v>0</v>
      </c>
      <c r="T14">
        <f>+rep!T8</f>
        <v>0</v>
      </c>
      <c r="U14">
        <f>+rep!U8</f>
        <v>0</v>
      </c>
      <c r="V14">
        <f>+rep!V8</f>
        <v>0</v>
      </c>
      <c r="W14">
        <f>+rep!W8</f>
        <v>0</v>
      </c>
      <c r="X14">
        <f>+rep!X8</f>
        <v>0</v>
      </c>
      <c r="Y14">
        <f>+rep!Y8</f>
        <v>0</v>
      </c>
      <c r="Z14">
        <f>+rep!Z8</f>
        <v>0</v>
      </c>
      <c r="AA14">
        <f>+rep!AA8</f>
        <v>0</v>
      </c>
      <c r="AB14">
        <f>+rep!AB8</f>
        <v>0</v>
      </c>
      <c r="AC14">
        <f>+rep!AC8</f>
        <v>0</v>
      </c>
      <c r="AD14">
        <f>+rep!AD8</f>
        <v>0</v>
      </c>
      <c r="AE14">
        <f>+rep!AE8</f>
        <v>0</v>
      </c>
      <c r="AF14">
        <f>+rep!AF8</f>
        <v>0</v>
      </c>
      <c r="AG14">
        <f>+rep!AG8</f>
        <v>0</v>
      </c>
      <c r="AH14">
        <f>+rep!AH8</f>
        <v>0</v>
      </c>
      <c r="AI14">
        <f>+rep!AI8</f>
        <v>0</v>
      </c>
      <c r="AJ14">
        <f>+rep!AJ8</f>
        <v>0</v>
      </c>
      <c r="AK14">
        <f>+rep!AK8</f>
        <v>0</v>
      </c>
      <c r="AL14">
        <f>+rep!AL8</f>
        <v>0</v>
      </c>
      <c r="AM14">
        <f>+rep!AM8</f>
        <v>0</v>
      </c>
      <c r="AN14">
        <f>+rep!AN8</f>
        <v>0</v>
      </c>
      <c r="AO14">
        <f>+rep!AO8</f>
        <v>0</v>
      </c>
      <c r="AP14">
        <f>+rep!AP8</f>
        <v>0</v>
      </c>
      <c r="AQ14">
        <f>+rep!AQ8</f>
        <v>0</v>
      </c>
      <c r="AR14">
        <f>+rep!AR8</f>
        <v>0</v>
      </c>
      <c r="AU14">
        <f t="shared" si="0"/>
        <v>0</v>
      </c>
      <c r="AV14">
        <f t="shared" si="1"/>
        <v>36.215058241302508</v>
      </c>
      <c r="AW14">
        <f t="shared" si="2"/>
        <v>24.707150240592227</v>
      </c>
      <c r="AX14">
        <f t="shared" si="3"/>
        <v>0.24707150240592227</v>
      </c>
    </row>
    <row r="15" spans="1:55" x14ac:dyDescent="0.2">
      <c r="A15">
        <v>1992</v>
      </c>
      <c r="B15">
        <f>+rep!B9</f>
        <v>0</v>
      </c>
      <c r="C15">
        <f>+rep!C9</f>
        <v>0</v>
      </c>
      <c r="D15">
        <f>+rep!D9</f>
        <v>0</v>
      </c>
      <c r="E15">
        <f>+rep!E9</f>
        <v>0</v>
      </c>
      <c r="F15">
        <f>+rep!F9</f>
        <v>0</v>
      </c>
      <c r="G15">
        <f>+rep!G9</f>
        <v>0</v>
      </c>
      <c r="H15">
        <f>+rep!H9</f>
        <v>0</v>
      </c>
      <c r="I15">
        <f>+rep!I9</f>
        <v>0</v>
      </c>
      <c r="J15">
        <f>+rep!J9</f>
        <v>0</v>
      </c>
      <c r="K15">
        <f>+rep!K9</f>
        <v>0</v>
      </c>
      <c r="L15">
        <f>+rep!L9</f>
        <v>0</v>
      </c>
      <c r="M15">
        <f>+rep!M9</f>
        <v>0</v>
      </c>
      <c r="N15">
        <f>+rep!N9</f>
        <v>0</v>
      </c>
      <c r="O15">
        <f>+rep!O9</f>
        <v>0</v>
      </c>
      <c r="P15">
        <f>+rep!P9</f>
        <v>0</v>
      </c>
      <c r="Q15">
        <f>+rep!Q9</f>
        <v>0</v>
      </c>
      <c r="R15">
        <f>+rep!R9</f>
        <v>0</v>
      </c>
      <c r="S15">
        <f>+rep!S9</f>
        <v>0</v>
      </c>
      <c r="T15">
        <f>+rep!T9</f>
        <v>0</v>
      </c>
      <c r="U15">
        <f>+rep!U9</f>
        <v>0</v>
      </c>
      <c r="V15">
        <f>+rep!V9</f>
        <v>0</v>
      </c>
      <c r="W15">
        <f>+rep!W9</f>
        <v>0</v>
      </c>
      <c r="X15">
        <f>+rep!X9</f>
        <v>0</v>
      </c>
      <c r="Y15">
        <f>+rep!Y9</f>
        <v>0</v>
      </c>
      <c r="Z15">
        <f>+rep!Z9</f>
        <v>0</v>
      </c>
      <c r="AA15">
        <f>+rep!AA9</f>
        <v>0</v>
      </c>
      <c r="AB15">
        <f>+rep!AB9</f>
        <v>0</v>
      </c>
      <c r="AC15">
        <f>+rep!AC9</f>
        <v>0</v>
      </c>
      <c r="AD15">
        <f>+rep!AD9</f>
        <v>0</v>
      </c>
      <c r="AE15">
        <f>+rep!AE9</f>
        <v>0</v>
      </c>
      <c r="AF15">
        <f>+rep!AF9</f>
        <v>0</v>
      </c>
      <c r="AG15">
        <f>+rep!AG9</f>
        <v>0</v>
      </c>
      <c r="AH15">
        <f>+rep!AH9</f>
        <v>0</v>
      </c>
      <c r="AI15">
        <f>+rep!AI9</f>
        <v>0</v>
      </c>
      <c r="AJ15">
        <f>+rep!AJ9</f>
        <v>0</v>
      </c>
      <c r="AK15">
        <f>+rep!AK9</f>
        <v>0</v>
      </c>
      <c r="AL15">
        <f>+rep!AL9</f>
        <v>0</v>
      </c>
      <c r="AM15">
        <f>+rep!AM9</f>
        <v>0</v>
      </c>
      <c r="AN15">
        <f>+rep!AN9</f>
        <v>0</v>
      </c>
      <c r="AO15">
        <f>+rep!AO9</f>
        <v>0</v>
      </c>
      <c r="AP15">
        <f>+rep!AP9</f>
        <v>0</v>
      </c>
      <c r="AQ15">
        <f>+rep!AQ9</f>
        <v>0</v>
      </c>
      <c r="AR15">
        <f>+rep!AR9</f>
        <v>0</v>
      </c>
      <c r="AU15">
        <f t="shared" si="0"/>
        <v>0</v>
      </c>
      <c r="AV15">
        <f t="shared" si="1"/>
        <v>35.979985103678203</v>
      </c>
      <c r="AW15">
        <f t="shared" si="2"/>
        <v>31.526971688901085</v>
      </c>
      <c r="AX15">
        <f t="shared" si="3"/>
        <v>0.31526971688901084</v>
      </c>
    </row>
    <row r="16" spans="1:55" x14ac:dyDescent="0.2">
      <c r="A16">
        <v>1993</v>
      </c>
      <c r="B16">
        <f>+rep!B10</f>
        <v>0</v>
      </c>
      <c r="C16">
        <f>+rep!C10</f>
        <v>0</v>
      </c>
      <c r="D16">
        <f>+rep!D10</f>
        <v>0</v>
      </c>
      <c r="E16">
        <f>+rep!E10</f>
        <v>0</v>
      </c>
      <c r="F16">
        <f>+rep!F10</f>
        <v>0</v>
      </c>
      <c r="G16">
        <f>+rep!G10</f>
        <v>0</v>
      </c>
      <c r="H16">
        <f>+rep!H10</f>
        <v>0</v>
      </c>
      <c r="I16">
        <f>+rep!I10</f>
        <v>0</v>
      </c>
      <c r="J16">
        <f>+rep!J10</f>
        <v>0</v>
      </c>
      <c r="K16">
        <f>+rep!K10</f>
        <v>0</v>
      </c>
      <c r="L16">
        <f>+rep!L10</f>
        <v>0</v>
      </c>
      <c r="M16">
        <f>+rep!M10</f>
        <v>0</v>
      </c>
      <c r="N16">
        <f>+rep!N10</f>
        <v>0</v>
      </c>
      <c r="O16">
        <f>+rep!O10</f>
        <v>0</v>
      </c>
      <c r="P16">
        <f>+rep!P10</f>
        <v>0</v>
      </c>
      <c r="Q16">
        <f>+rep!Q10</f>
        <v>0</v>
      </c>
      <c r="R16">
        <f>+rep!R10</f>
        <v>0</v>
      </c>
      <c r="S16">
        <f>+rep!S10</f>
        <v>0</v>
      </c>
      <c r="T16">
        <f>+rep!T10</f>
        <v>0</v>
      </c>
      <c r="U16">
        <f>+rep!U10</f>
        <v>0</v>
      </c>
      <c r="V16">
        <f>+rep!V10</f>
        <v>0</v>
      </c>
      <c r="W16">
        <f>+rep!W10</f>
        <v>0</v>
      </c>
      <c r="X16">
        <f>+rep!X10</f>
        <v>0</v>
      </c>
      <c r="Y16">
        <f>+rep!Y10</f>
        <v>0</v>
      </c>
      <c r="Z16">
        <f>+rep!Z10</f>
        <v>0</v>
      </c>
      <c r="AA16">
        <f>+rep!AA10</f>
        <v>0</v>
      </c>
      <c r="AB16">
        <f>+rep!AB10</f>
        <v>0</v>
      </c>
      <c r="AC16">
        <f>+rep!AC10</f>
        <v>0</v>
      </c>
      <c r="AD16">
        <f>+rep!AD10</f>
        <v>0</v>
      </c>
      <c r="AE16">
        <f>+rep!AE10</f>
        <v>0</v>
      </c>
      <c r="AF16">
        <f>+rep!AF10</f>
        <v>0</v>
      </c>
      <c r="AG16">
        <f>+rep!AG10</f>
        <v>0</v>
      </c>
      <c r="AH16">
        <f>+rep!AH10</f>
        <v>0</v>
      </c>
      <c r="AI16">
        <f>+rep!AI10</f>
        <v>0</v>
      </c>
      <c r="AJ16">
        <f>+rep!AJ10</f>
        <v>0</v>
      </c>
      <c r="AK16">
        <f>+rep!AK10</f>
        <v>0</v>
      </c>
      <c r="AL16">
        <f>+rep!AL10</f>
        <v>0</v>
      </c>
      <c r="AM16">
        <f>+rep!AM10</f>
        <v>0</v>
      </c>
      <c r="AN16">
        <f>+rep!AN10</f>
        <v>0</v>
      </c>
      <c r="AO16">
        <f>+rep!AO10</f>
        <v>0</v>
      </c>
      <c r="AP16">
        <f>+rep!AP10</f>
        <v>0</v>
      </c>
      <c r="AQ16">
        <f>+rep!AQ10</f>
        <v>0</v>
      </c>
      <c r="AR16">
        <f>+rep!AR10</f>
        <v>0</v>
      </c>
      <c r="AU16">
        <f t="shared" si="0"/>
        <v>0</v>
      </c>
      <c r="AV16">
        <f t="shared" si="1"/>
        <v>35.865586979457738</v>
      </c>
      <c r="AW16">
        <f t="shared" si="2"/>
        <v>30.299599191452671</v>
      </c>
      <c r="AX16">
        <f t="shared" si="3"/>
        <v>0.3029959919145267</v>
      </c>
      <c r="AY16">
        <f t="shared" si="4"/>
        <v>-65.156763117434522</v>
      </c>
    </row>
    <row r="17" spans="1:51" x14ac:dyDescent="0.2">
      <c r="A17">
        <v>1994</v>
      </c>
      <c r="B17">
        <f>+rep!B11</f>
        <v>0</v>
      </c>
      <c r="C17">
        <f>+rep!C11</f>
        <v>0</v>
      </c>
      <c r="D17">
        <f>+rep!D11</f>
        <v>0</v>
      </c>
      <c r="E17">
        <f>+rep!E11</f>
        <v>0</v>
      </c>
      <c r="F17">
        <f>+rep!F11</f>
        <v>0</v>
      </c>
      <c r="G17">
        <f>+rep!G11</f>
        <v>0</v>
      </c>
      <c r="H17">
        <f>+rep!H11</f>
        <v>0</v>
      </c>
      <c r="I17">
        <f>+rep!I11</f>
        <v>0</v>
      </c>
      <c r="J17">
        <f>+rep!J11</f>
        <v>0</v>
      </c>
      <c r="K17">
        <f>+rep!K11</f>
        <v>0</v>
      </c>
      <c r="L17">
        <f>+rep!L11</f>
        <v>0</v>
      </c>
      <c r="M17">
        <f>+rep!M11</f>
        <v>1.0101000000000001E-2</v>
      </c>
      <c r="N17">
        <f>+rep!N11</f>
        <v>1.0101000000000001E-2</v>
      </c>
      <c r="O17">
        <f>+rep!O11</f>
        <v>1.0101000000000001E-2</v>
      </c>
      <c r="P17">
        <f>+rep!P11</f>
        <v>1.0101000000000001E-2</v>
      </c>
      <c r="Q17">
        <f>+rep!Q11</f>
        <v>1.0101000000000001E-2</v>
      </c>
      <c r="R17">
        <f>+rep!R11</f>
        <v>2.0202000000000001E-2</v>
      </c>
      <c r="S17">
        <f>+rep!S11</f>
        <v>3.0303E-2</v>
      </c>
      <c r="T17">
        <f>+rep!T11</f>
        <v>4.0404000000000002E-2</v>
      </c>
      <c r="U17">
        <f>+rep!U11</f>
        <v>6.0606100000000003E-2</v>
      </c>
      <c r="V17">
        <f>+rep!V11</f>
        <v>4.0404000000000002E-2</v>
      </c>
      <c r="W17">
        <f>+rep!W11</f>
        <v>6.0606100000000003E-2</v>
      </c>
      <c r="X17">
        <f>+rep!X11</f>
        <v>0.10101</v>
      </c>
      <c r="Y17">
        <f>+rep!Y11</f>
        <v>6.0606100000000003E-2</v>
      </c>
      <c r="Z17">
        <f>+rep!Z11</f>
        <v>7.0707099999999995E-2</v>
      </c>
      <c r="AA17">
        <f>+rep!AA11</f>
        <v>7.0707099999999995E-2</v>
      </c>
      <c r="AB17">
        <f>+rep!AB11</f>
        <v>8.0808099999999994E-2</v>
      </c>
      <c r="AC17">
        <f>+rep!AC11</f>
        <v>8.0808099999999994E-2</v>
      </c>
      <c r="AD17">
        <f>+rep!AD11</f>
        <v>4.0404000000000002E-2</v>
      </c>
      <c r="AE17">
        <f>+rep!AE11</f>
        <v>4.0404000000000002E-2</v>
      </c>
      <c r="AF17">
        <f>+rep!AF11</f>
        <v>2.0202000000000001E-2</v>
      </c>
      <c r="AG17">
        <f>+rep!AG11</f>
        <v>5.0505099999999997E-2</v>
      </c>
      <c r="AH17">
        <f>+rep!AH11</f>
        <v>4.0404000000000002E-2</v>
      </c>
      <c r="AI17">
        <f>+rep!AI11</f>
        <v>2.0202000000000001E-2</v>
      </c>
      <c r="AJ17">
        <f>+rep!AJ11</f>
        <v>1.0101000000000001E-2</v>
      </c>
      <c r="AK17">
        <f>+rep!AK11</f>
        <v>1.0101000000000001E-2</v>
      </c>
      <c r="AL17">
        <f>+rep!AL11</f>
        <v>0</v>
      </c>
      <c r="AM17">
        <f>+rep!AM11</f>
        <v>0</v>
      </c>
      <c r="AN17">
        <f>+rep!AN11</f>
        <v>0</v>
      </c>
      <c r="AO17">
        <f>+rep!AO11</f>
        <v>0</v>
      </c>
      <c r="AP17">
        <f>+rep!AP11</f>
        <v>0</v>
      </c>
      <c r="AQ17">
        <f>+rep!AQ11</f>
        <v>0</v>
      </c>
      <c r="AR17">
        <f>+rep!AR11</f>
        <v>0</v>
      </c>
      <c r="AU17">
        <f t="shared" si="0"/>
        <v>33.949488599999995</v>
      </c>
      <c r="AV17">
        <f t="shared" si="1"/>
        <v>36.322813311724119</v>
      </c>
      <c r="AW17">
        <f t="shared" si="2"/>
        <v>25.835346850134556</v>
      </c>
      <c r="AX17">
        <f t="shared" si="3"/>
        <v>0.25835346850134555</v>
      </c>
      <c r="AY17">
        <f t="shared" si="4"/>
        <v>-4.6692810235866435</v>
      </c>
    </row>
    <row r="18" spans="1:51" x14ac:dyDescent="0.2">
      <c r="A18">
        <v>1995</v>
      </c>
      <c r="B18">
        <f>+rep!B12</f>
        <v>0</v>
      </c>
      <c r="C18">
        <f>+rep!C12</f>
        <v>0</v>
      </c>
      <c r="D18">
        <f>+rep!D12</f>
        <v>0</v>
      </c>
      <c r="E18">
        <f>+rep!E12</f>
        <v>0</v>
      </c>
      <c r="F18">
        <f>+rep!F12</f>
        <v>0</v>
      </c>
      <c r="G18">
        <f>+rep!G12</f>
        <v>0</v>
      </c>
      <c r="H18">
        <f>+rep!H12</f>
        <v>0</v>
      </c>
      <c r="I18">
        <f>+rep!I12</f>
        <v>0</v>
      </c>
      <c r="J18">
        <f>+rep!J12</f>
        <v>0.01</v>
      </c>
      <c r="K18">
        <f>+rep!K12</f>
        <v>0</v>
      </c>
      <c r="L18">
        <f>+rep!L12</f>
        <v>0.01</v>
      </c>
      <c r="M18">
        <f>+rep!M12</f>
        <v>0.02</v>
      </c>
      <c r="N18">
        <f>+rep!N12</f>
        <v>0.02</v>
      </c>
      <c r="O18">
        <f>+rep!O12</f>
        <v>0.02</v>
      </c>
      <c r="P18">
        <f>+rep!P12</f>
        <v>0.03</v>
      </c>
      <c r="Q18">
        <f>+rep!Q12</f>
        <v>0.03</v>
      </c>
      <c r="R18">
        <f>+rep!R12</f>
        <v>0.03</v>
      </c>
      <c r="S18">
        <f>+rep!S12</f>
        <v>0.02</v>
      </c>
      <c r="T18">
        <f>+rep!T12</f>
        <v>0.03</v>
      </c>
      <c r="U18">
        <f>+rep!U12</f>
        <v>0.04</v>
      </c>
      <c r="V18">
        <f>+rep!V12</f>
        <v>0.05</v>
      </c>
      <c r="W18">
        <f>+rep!W12</f>
        <v>0.04</v>
      </c>
      <c r="X18">
        <f>+rep!X12</f>
        <v>0.05</v>
      </c>
      <c r="Y18">
        <f>+rep!Y12</f>
        <v>7.0000000000000007E-2</v>
      </c>
      <c r="Z18">
        <f>+rep!Z12</f>
        <v>7.0000000000000007E-2</v>
      </c>
      <c r="AA18">
        <f>+rep!AA12</f>
        <v>0.08</v>
      </c>
      <c r="AB18">
        <f>+rep!AB12</f>
        <v>0.08</v>
      </c>
      <c r="AC18">
        <f>+rep!AC12</f>
        <v>7.0000000000000007E-2</v>
      </c>
      <c r="AD18">
        <f>+rep!AD12</f>
        <v>0.05</v>
      </c>
      <c r="AE18">
        <f>+rep!AE12</f>
        <v>0.04</v>
      </c>
      <c r="AF18">
        <f>+rep!AF12</f>
        <v>0.05</v>
      </c>
      <c r="AG18">
        <f>+rep!AG12</f>
        <v>0.04</v>
      </c>
      <c r="AH18">
        <f>+rep!AH12</f>
        <v>0.02</v>
      </c>
      <c r="AI18">
        <f>+rep!AI12</f>
        <v>0.02</v>
      </c>
      <c r="AJ18">
        <f>+rep!AJ12</f>
        <v>0.01</v>
      </c>
      <c r="AK18">
        <f>+rep!AK12</f>
        <v>0</v>
      </c>
      <c r="AL18">
        <f>+rep!AL12</f>
        <v>0</v>
      </c>
      <c r="AM18">
        <f>+rep!AM12</f>
        <v>0</v>
      </c>
      <c r="AN18">
        <f>+rep!AN12</f>
        <v>0</v>
      </c>
      <c r="AO18">
        <f>+rep!AO12</f>
        <v>0</v>
      </c>
      <c r="AP18">
        <f>+rep!AP12</f>
        <v>0</v>
      </c>
      <c r="AQ18">
        <f>+rep!AQ12</f>
        <v>0</v>
      </c>
      <c r="AR18">
        <f>+rep!AR12</f>
        <v>0</v>
      </c>
      <c r="AU18">
        <f t="shared" si="0"/>
        <v>33.029999999999994</v>
      </c>
      <c r="AV18">
        <f t="shared" si="1"/>
        <v>37.09176036383699</v>
      </c>
      <c r="AW18">
        <f t="shared" si="2"/>
        <v>22.848233483557124</v>
      </c>
      <c r="AX18">
        <f t="shared" si="3"/>
        <v>0.22848233483557123</v>
      </c>
      <c r="AY18">
        <f t="shared" si="4"/>
        <v>-8.4974375831234283</v>
      </c>
    </row>
    <row r="19" spans="1:51" x14ac:dyDescent="0.2">
      <c r="A19">
        <v>1996</v>
      </c>
      <c r="B19">
        <f>+rep!B13</f>
        <v>0</v>
      </c>
      <c r="C19">
        <f>+rep!C13</f>
        <v>0</v>
      </c>
      <c r="D19">
        <f>+rep!D13</f>
        <v>0</v>
      </c>
      <c r="E19">
        <f>+rep!E13</f>
        <v>0</v>
      </c>
      <c r="F19">
        <f>+rep!F13</f>
        <v>0</v>
      </c>
      <c r="G19">
        <f>+rep!G13</f>
        <v>0</v>
      </c>
      <c r="H19">
        <f>+rep!H13</f>
        <v>0</v>
      </c>
      <c r="I19">
        <f>+rep!I13</f>
        <v>0</v>
      </c>
      <c r="J19">
        <f>+rep!J13</f>
        <v>0</v>
      </c>
      <c r="K19">
        <f>+rep!K13</f>
        <v>0</v>
      </c>
      <c r="L19">
        <f>+rep!L13</f>
        <v>0</v>
      </c>
      <c r="M19">
        <f>+rep!M13</f>
        <v>0</v>
      </c>
      <c r="N19">
        <f>+rep!N13</f>
        <v>1.03093E-2</v>
      </c>
      <c r="O19">
        <f>+rep!O13</f>
        <v>1.03093E-2</v>
      </c>
      <c r="P19">
        <f>+rep!P13</f>
        <v>1.03093E-2</v>
      </c>
      <c r="Q19">
        <f>+rep!Q13</f>
        <v>1.03093E-2</v>
      </c>
      <c r="R19">
        <f>+rep!R13</f>
        <v>1.03093E-2</v>
      </c>
      <c r="S19">
        <f>+rep!S13</f>
        <v>1.03093E-2</v>
      </c>
      <c r="T19">
        <f>+rep!T13</f>
        <v>1.03093E-2</v>
      </c>
      <c r="U19">
        <f>+rep!U13</f>
        <v>1.03093E-2</v>
      </c>
      <c r="V19">
        <f>+rep!V13</f>
        <v>1.03093E-2</v>
      </c>
      <c r="W19">
        <f>+rep!W13</f>
        <v>2.0618600000000001E-2</v>
      </c>
      <c r="X19">
        <f>+rep!X13</f>
        <v>2.0618600000000001E-2</v>
      </c>
      <c r="Y19">
        <f>+rep!Y13</f>
        <v>3.0927799999999998E-2</v>
      </c>
      <c r="Z19">
        <f>+rep!Z13</f>
        <v>4.1237099999999999E-2</v>
      </c>
      <c r="AA19">
        <f>+rep!AA13</f>
        <v>6.18557E-2</v>
      </c>
      <c r="AB19">
        <f>+rep!AB13</f>
        <v>9.2783500000000005E-2</v>
      </c>
      <c r="AC19">
        <f>+rep!AC13</f>
        <v>0.103093</v>
      </c>
      <c r="AD19">
        <f>+rep!AD13</f>
        <v>9.2783500000000005E-2</v>
      </c>
      <c r="AE19">
        <f>+rep!AE13</f>
        <v>8.2474199999999998E-2</v>
      </c>
      <c r="AF19">
        <f>+rep!AF13</f>
        <v>7.2164900000000004E-2</v>
      </c>
      <c r="AG19">
        <f>+rep!AG13</f>
        <v>6.18557E-2</v>
      </c>
      <c r="AH19">
        <f>+rep!AH13</f>
        <v>6.18557E-2</v>
      </c>
      <c r="AI19">
        <f>+rep!AI13</f>
        <v>5.1546399999999999E-2</v>
      </c>
      <c r="AJ19">
        <f>+rep!AJ13</f>
        <v>5.1546399999999999E-2</v>
      </c>
      <c r="AK19">
        <f>+rep!AK13</f>
        <v>3.0927799999999998E-2</v>
      </c>
      <c r="AL19">
        <f>+rep!AL13</f>
        <v>2.0618600000000001E-2</v>
      </c>
      <c r="AM19">
        <f>+rep!AM13</f>
        <v>1.03093E-2</v>
      </c>
      <c r="AN19">
        <f>+rep!AN13</f>
        <v>0</v>
      </c>
      <c r="AO19">
        <f>+rep!AO13</f>
        <v>0</v>
      </c>
      <c r="AP19">
        <f>+rep!AP13</f>
        <v>0</v>
      </c>
      <c r="AQ19">
        <f>+rep!AQ13</f>
        <v>0</v>
      </c>
      <c r="AR19">
        <f>+rep!AR13</f>
        <v>0</v>
      </c>
      <c r="AU19">
        <f t="shared" si="0"/>
        <v>37.525789700000004</v>
      </c>
      <c r="AV19">
        <f t="shared" si="1"/>
        <v>37.959622176901313</v>
      </c>
      <c r="AW19">
        <f t="shared" si="2"/>
        <v>22.127163403305985</v>
      </c>
      <c r="AX19">
        <f t="shared" si="3"/>
        <v>0.22127163403305986</v>
      </c>
      <c r="AY19">
        <f t="shared" si="4"/>
        <v>-0.92227235067768876</v>
      </c>
    </row>
    <row r="20" spans="1:51" x14ac:dyDescent="0.2">
      <c r="A20">
        <v>1997</v>
      </c>
      <c r="B20">
        <f>+rep!B14</f>
        <v>0</v>
      </c>
      <c r="C20">
        <f>+rep!C14</f>
        <v>0</v>
      </c>
      <c r="D20">
        <f>+rep!D14</f>
        <v>0</v>
      </c>
      <c r="E20">
        <f>+rep!E14</f>
        <v>0</v>
      </c>
      <c r="F20">
        <f>+rep!F14</f>
        <v>0</v>
      </c>
      <c r="G20">
        <f>+rep!G14</f>
        <v>0</v>
      </c>
      <c r="H20">
        <f>+rep!H14</f>
        <v>0</v>
      </c>
      <c r="I20">
        <f>+rep!I14</f>
        <v>0</v>
      </c>
      <c r="J20">
        <f>+rep!J14</f>
        <v>0</v>
      </c>
      <c r="K20">
        <f>+rep!K14</f>
        <v>0</v>
      </c>
      <c r="L20">
        <f>+rep!L14</f>
        <v>0</v>
      </c>
      <c r="M20">
        <f>+rep!M14</f>
        <v>0</v>
      </c>
      <c r="N20">
        <f>+rep!N14</f>
        <v>0</v>
      </c>
      <c r="O20">
        <f>+rep!O14</f>
        <v>0</v>
      </c>
      <c r="P20">
        <f>+rep!P14</f>
        <v>0</v>
      </c>
      <c r="Q20">
        <f>+rep!Q14</f>
        <v>0</v>
      </c>
      <c r="R20">
        <f>+rep!R14</f>
        <v>0</v>
      </c>
      <c r="S20">
        <f>+rep!S14</f>
        <v>0</v>
      </c>
      <c r="T20">
        <f>+rep!T14</f>
        <v>0</v>
      </c>
      <c r="U20">
        <f>+rep!U14</f>
        <v>0</v>
      </c>
      <c r="V20">
        <f>+rep!V14</f>
        <v>1.03093E-2</v>
      </c>
      <c r="W20">
        <f>+rep!W14</f>
        <v>1.03093E-2</v>
      </c>
      <c r="X20">
        <f>+rep!X14</f>
        <v>1.03093E-2</v>
      </c>
      <c r="Y20">
        <f>+rep!Y14</f>
        <v>2.0618600000000001E-2</v>
      </c>
      <c r="Z20">
        <f>+rep!Z14</f>
        <v>2.0618600000000001E-2</v>
      </c>
      <c r="AA20">
        <f>+rep!AA14</f>
        <v>2.0618600000000001E-2</v>
      </c>
      <c r="AB20">
        <f>+rep!AB14</f>
        <v>3.0927799999999998E-2</v>
      </c>
      <c r="AC20">
        <f>+rep!AC14</f>
        <v>3.0927799999999998E-2</v>
      </c>
      <c r="AD20">
        <f>+rep!AD14</f>
        <v>4.1237099999999999E-2</v>
      </c>
      <c r="AE20">
        <f>+rep!AE14</f>
        <v>6.18557E-2</v>
      </c>
      <c r="AF20">
        <f>+rep!AF14</f>
        <v>8.2474199999999998E-2</v>
      </c>
      <c r="AG20">
        <f>+rep!AG14</f>
        <v>8.2474199999999998E-2</v>
      </c>
      <c r="AH20">
        <f>+rep!AH14</f>
        <v>0.103093</v>
      </c>
      <c r="AI20">
        <f>+rep!AI14</f>
        <v>0.113402</v>
      </c>
      <c r="AJ20">
        <f>+rep!AJ14</f>
        <v>0.103093</v>
      </c>
      <c r="AK20">
        <f>+rep!AK14</f>
        <v>9.2783500000000005E-2</v>
      </c>
      <c r="AL20">
        <f>+rep!AL14</f>
        <v>7.2164900000000004E-2</v>
      </c>
      <c r="AM20">
        <f>+rep!AM14</f>
        <v>5.1546399999999999E-2</v>
      </c>
      <c r="AN20">
        <f>+rep!AN14</f>
        <v>3.0927799999999998E-2</v>
      </c>
      <c r="AO20">
        <f>+rep!AO14</f>
        <v>1.03093E-2</v>
      </c>
      <c r="AP20">
        <f>+rep!AP14</f>
        <v>0</v>
      </c>
      <c r="AQ20">
        <f>+rep!AQ14</f>
        <v>0</v>
      </c>
      <c r="AR20">
        <f>+rep!AR14</f>
        <v>0</v>
      </c>
      <c r="AU20">
        <f t="shared" si="0"/>
        <v>41.628881600000007</v>
      </c>
      <c r="AV20">
        <f t="shared" si="1"/>
        <v>38.477292814596865</v>
      </c>
      <c r="AW20">
        <f t="shared" si="2"/>
        <v>23.773978109911695</v>
      </c>
      <c r="AX20">
        <f t="shared" si="3"/>
        <v>0.23773978109911695</v>
      </c>
      <c r="AY20">
        <f t="shared" si="4"/>
        <v>6.4636616887560292</v>
      </c>
    </row>
    <row r="21" spans="1:51" x14ac:dyDescent="0.2">
      <c r="A21">
        <v>1998</v>
      </c>
      <c r="B21">
        <f>+rep!B15</f>
        <v>0</v>
      </c>
      <c r="C21">
        <f>+rep!C15</f>
        <v>0</v>
      </c>
      <c r="D21">
        <f>+rep!D15</f>
        <v>0</v>
      </c>
      <c r="E21">
        <f>+rep!E15</f>
        <v>0</v>
      </c>
      <c r="F21">
        <f>+rep!F15</f>
        <v>0</v>
      </c>
      <c r="G21">
        <f>+rep!G15</f>
        <v>0</v>
      </c>
      <c r="H21">
        <f>+rep!H15</f>
        <v>0</v>
      </c>
      <c r="I21">
        <f>+rep!I15</f>
        <v>0</v>
      </c>
      <c r="J21">
        <f>+rep!J15</f>
        <v>0</v>
      </c>
      <c r="K21">
        <f>+rep!K15</f>
        <v>0</v>
      </c>
      <c r="L21">
        <f>+rep!L15</f>
        <v>0</v>
      </c>
      <c r="M21">
        <f>+rep!M15</f>
        <v>0</v>
      </c>
      <c r="N21">
        <f>+rep!N15</f>
        <v>0</v>
      </c>
      <c r="O21">
        <f>+rep!O15</f>
        <v>0</v>
      </c>
      <c r="P21">
        <f>+rep!P15</f>
        <v>0</v>
      </c>
      <c r="Q21">
        <f>+rep!Q15</f>
        <v>0</v>
      </c>
      <c r="R21">
        <f>+rep!R15</f>
        <v>0</v>
      </c>
      <c r="S21">
        <f>+rep!S15</f>
        <v>1.0101000000000001E-2</v>
      </c>
      <c r="T21">
        <f>+rep!T15</f>
        <v>1.0101000000000001E-2</v>
      </c>
      <c r="U21">
        <f>+rep!U15</f>
        <v>1.0101000000000001E-2</v>
      </c>
      <c r="V21">
        <f>+rep!V15</f>
        <v>1.0101000000000001E-2</v>
      </c>
      <c r="W21">
        <f>+rep!W15</f>
        <v>2.0202000000000001E-2</v>
      </c>
      <c r="X21">
        <f>+rep!X15</f>
        <v>3.0303E-2</v>
      </c>
      <c r="Y21">
        <f>+rep!Y15</f>
        <v>4.0404000000000002E-2</v>
      </c>
      <c r="Z21">
        <f>+rep!Z15</f>
        <v>4.0404000000000002E-2</v>
      </c>
      <c r="AA21">
        <f>+rep!AA15</f>
        <v>4.0404000000000002E-2</v>
      </c>
      <c r="AB21">
        <f>+rep!AB15</f>
        <v>5.0505099999999997E-2</v>
      </c>
      <c r="AC21">
        <f>+rep!AC15</f>
        <v>5.0505099999999997E-2</v>
      </c>
      <c r="AD21">
        <f>+rep!AD15</f>
        <v>6.0606100000000003E-2</v>
      </c>
      <c r="AE21">
        <f>+rep!AE15</f>
        <v>6.0606100000000003E-2</v>
      </c>
      <c r="AF21">
        <f>+rep!AF15</f>
        <v>5.0505099999999997E-2</v>
      </c>
      <c r="AG21">
        <f>+rep!AG15</f>
        <v>6.0606100000000003E-2</v>
      </c>
      <c r="AH21">
        <f>+rep!AH15</f>
        <v>6.0606100000000003E-2</v>
      </c>
      <c r="AI21">
        <f>+rep!AI15</f>
        <v>7.0707099999999995E-2</v>
      </c>
      <c r="AJ21">
        <f>+rep!AJ15</f>
        <v>8.0808099999999994E-2</v>
      </c>
      <c r="AK21">
        <f>+rep!AK15</f>
        <v>8.0808099999999994E-2</v>
      </c>
      <c r="AL21">
        <f>+rep!AL15</f>
        <v>6.0606100000000003E-2</v>
      </c>
      <c r="AM21">
        <f>+rep!AM15</f>
        <v>5.0505099999999997E-2</v>
      </c>
      <c r="AN21">
        <f>+rep!AN15</f>
        <v>3.0303E-2</v>
      </c>
      <c r="AO21">
        <f>+rep!AO15</f>
        <v>2.0202000000000001E-2</v>
      </c>
      <c r="AP21">
        <f>+rep!AP15</f>
        <v>0</v>
      </c>
      <c r="AQ21">
        <f>+rep!AQ15</f>
        <v>0</v>
      </c>
      <c r="AR21">
        <f>+rep!AR15</f>
        <v>0</v>
      </c>
      <c r="AU21">
        <f t="shared" si="0"/>
        <v>40.111120800000002</v>
      </c>
      <c r="AV21">
        <f t="shared" si="1"/>
        <v>38.168568913592118</v>
      </c>
      <c r="AW21">
        <f t="shared" si="2"/>
        <v>29.60912506820523</v>
      </c>
      <c r="AX21">
        <f t="shared" si="3"/>
        <v>0.29609125068205233</v>
      </c>
      <c r="AY21">
        <f t="shared" si="4"/>
        <v>3.5699311520658927</v>
      </c>
    </row>
    <row r="22" spans="1:51" x14ac:dyDescent="0.2">
      <c r="A22">
        <v>1999</v>
      </c>
      <c r="B22">
        <f>+rep!B16</f>
        <v>0</v>
      </c>
      <c r="C22">
        <f>+rep!C16</f>
        <v>0</v>
      </c>
      <c r="D22">
        <f>+rep!D16</f>
        <v>0</v>
      </c>
      <c r="E22">
        <f>+rep!E16</f>
        <v>0</v>
      </c>
      <c r="F22">
        <f>+rep!F16</f>
        <v>0</v>
      </c>
      <c r="G22">
        <f>+rep!G16</f>
        <v>0</v>
      </c>
      <c r="H22">
        <f>+rep!H16</f>
        <v>0</v>
      </c>
      <c r="I22">
        <f>+rep!I16</f>
        <v>0</v>
      </c>
      <c r="J22">
        <f>+rep!J16</f>
        <v>0</v>
      </c>
      <c r="K22">
        <f>+rep!K16</f>
        <v>0</v>
      </c>
      <c r="L22">
        <f>+rep!L16</f>
        <v>0</v>
      </c>
      <c r="M22">
        <f>+rep!M16</f>
        <v>0</v>
      </c>
      <c r="N22">
        <f>+rep!N16</f>
        <v>0</v>
      </c>
      <c r="O22">
        <f>+rep!O16</f>
        <v>0</v>
      </c>
      <c r="P22">
        <f>+rep!P16</f>
        <v>0</v>
      </c>
      <c r="Q22">
        <f>+rep!Q16</f>
        <v>9.8039200000000007E-3</v>
      </c>
      <c r="R22">
        <f>+rep!R16</f>
        <v>9.8039200000000007E-3</v>
      </c>
      <c r="S22">
        <f>+rep!S16</f>
        <v>9.8039200000000007E-3</v>
      </c>
      <c r="T22">
        <f>+rep!T16</f>
        <v>1.9607800000000002E-2</v>
      </c>
      <c r="U22">
        <f>+rep!U16</f>
        <v>2.9411799999999998E-2</v>
      </c>
      <c r="V22">
        <f>+rep!V16</f>
        <v>2.9411799999999998E-2</v>
      </c>
      <c r="W22">
        <f>+rep!W16</f>
        <v>3.9215699999999999E-2</v>
      </c>
      <c r="X22">
        <f>+rep!X16</f>
        <v>3.9215699999999999E-2</v>
      </c>
      <c r="Y22">
        <f>+rep!Y16</f>
        <v>4.9019600000000003E-2</v>
      </c>
      <c r="Z22">
        <f>+rep!Z16</f>
        <v>5.8823500000000001E-2</v>
      </c>
      <c r="AA22">
        <f>+rep!AA16</f>
        <v>6.8627499999999994E-2</v>
      </c>
      <c r="AB22">
        <f>+rep!AB16</f>
        <v>7.8431399999999998E-2</v>
      </c>
      <c r="AC22">
        <f>+rep!AC16</f>
        <v>7.8431399999999998E-2</v>
      </c>
      <c r="AD22">
        <f>+rep!AD16</f>
        <v>7.8431399999999998E-2</v>
      </c>
      <c r="AE22">
        <f>+rep!AE16</f>
        <v>7.8431399999999998E-2</v>
      </c>
      <c r="AF22">
        <f>+rep!AF16</f>
        <v>5.8823500000000001E-2</v>
      </c>
      <c r="AG22">
        <f>+rep!AG16</f>
        <v>5.8823500000000001E-2</v>
      </c>
      <c r="AH22">
        <f>+rep!AH16</f>
        <v>5.8823500000000001E-2</v>
      </c>
      <c r="AI22">
        <f>+rep!AI16</f>
        <v>4.9019600000000003E-2</v>
      </c>
      <c r="AJ22">
        <f>+rep!AJ16</f>
        <v>3.9215699999999999E-2</v>
      </c>
      <c r="AK22">
        <f>+rep!AK16</f>
        <v>2.9411799999999998E-2</v>
      </c>
      <c r="AL22">
        <f>+rep!AL16</f>
        <v>1.9607800000000002E-2</v>
      </c>
      <c r="AM22">
        <f>+rep!AM16</f>
        <v>9.8039200000000007E-3</v>
      </c>
      <c r="AN22">
        <f>+rep!AN16</f>
        <v>0</v>
      </c>
      <c r="AO22">
        <f>+rep!AO16</f>
        <v>0</v>
      </c>
      <c r="AP22">
        <f>+rep!AP16</f>
        <v>0</v>
      </c>
      <c r="AQ22">
        <f>+rep!AQ16</f>
        <v>0</v>
      </c>
      <c r="AR22">
        <f>+rep!AR16</f>
        <v>0</v>
      </c>
      <c r="AU22">
        <f t="shared" si="0"/>
        <v>37.058825900000009</v>
      </c>
      <c r="AV22">
        <f t="shared" si="1"/>
        <v>36.710657325206498</v>
      </c>
      <c r="AW22">
        <f t="shared" si="2"/>
        <v>39.144731823386337</v>
      </c>
      <c r="AX22">
        <f t="shared" si="3"/>
        <v>0.39144731823386336</v>
      </c>
      <c r="AY22">
        <f t="shared" si="4"/>
        <v>0.55648429042053849</v>
      </c>
    </row>
    <row r="23" spans="1:51" x14ac:dyDescent="0.2">
      <c r="A23">
        <v>2000</v>
      </c>
      <c r="B23">
        <f>+rep!B17</f>
        <v>0</v>
      </c>
      <c r="C23">
        <f>+rep!C17</f>
        <v>0</v>
      </c>
      <c r="D23">
        <f>+rep!D17</f>
        <v>0</v>
      </c>
      <c r="E23">
        <f>+rep!E17</f>
        <v>0</v>
      </c>
      <c r="F23">
        <f>+rep!F17</f>
        <v>0</v>
      </c>
      <c r="G23">
        <f>+rep!G17</f>
        <v>0</v>
      </c>
      <c r="H23">
        <f>+rep!H17</f>
        <v>0</v>
      </c>
      <c r="I23">
        <f>+rep!I17</f>
        <v>0</v>
      </c>
      <c r="J23">
        <f>+rep!J17</f>
        <v>0</v>
      </c>
      <c r="K23">
        <f>+rep!K17</f>
        <v>0</v>
      </c>
      <c r="L23">
        <f>+rep!L17</f>
        <v>0</v>
      </c>
      <c r="M23">
        <f>+rep!M17</f>
        <v>0</v>
      </c>
      <c r="N23">
        <f>+rep!N17</f>
        <v>0</v>
      </c>
      <c r="O23">
        <f>+rep!O17</f>
        <v>0</v>
      </c>
      <c r="P23">
        <f>+rep!P17</f>
        <v>0</v>
      </c>
      <c r="Q23">
        <f>+rep!Q17</f>
        <v>0</v>
      </c>
      <c r="R23">
        <f>+rep!R17</f>
        <v>0</v>
      </c>
      <c r="S23">
        <f>+rep!S17</f>
        <v>0</v>
      </c>
      <c r="T23">
        <f>+rep!T17</f>
        <v>0</v>
      </c>
      <c r="U23">
        <f>+rep!U17</f>
        <v>0</v>
      </c>
      <c r="V23">
        <f>+rep!V17</f>
        <v>0</v>
      </c>
      <c r="W23">
        <f>+rep!W17</f>
        <v>0</v>
      </c>
      <c r="X23">
        <f>+rep!X17</f>
        <v>0</v>
      </c>
      <c r="Y23">
        <f>+rep!Y17</f>
        <v>0</v>
      </c>
      <c r="Z23">
        <f>+rep!Z17</f>
        <v>0</v>
      </c>
      <c r="AA23">
        <f>+rep!AA17</f>
        <v>0</v>
      </c>
      <c r="AB23">
        <f>+rep!AB17</f>
        <v>0</v>
      </c>
      <c r="AC23">
        <f>+rep!AC17</f>
        <v>0</v>
      </c>
      <c r="AD23">
        <f>+rep!AD17</f>
        <v>0</v>
      </c>
      <c r="AE23">
        <f>+rep!AE17</f>
        <v>0</v>
      </c>
      <c r="AF23">
        <f>+rep!AF17</f>
        <v>0</v>
      </c>
      <c r="AG23">
        <f>+rep!AG17</f>
        <v>0</v>
      </c>
      <c r="AH23">
        <f>+rep!AH17</f>
        <v>0</v>
      </c>
      <c r="AI23">
        <f>+rep!AI17</f>
        <v>0</v>
      </c>
      <c r="AJ23">
        <f>+rep!AJ17</f>
        <v>0</v>
      </c>
      <c r="AK23">
        <f>+rep!AK17</f>
        <v>0</v>
      </c>
      <c r="AL23">
        <f>+rep!AL17</f>
        <v>0</v>
      </c>
      <c r="AM23">
        <f>+rep!AM17</f>
        <v>0</v>
      </c>
      <c r="AN23">
        <f>+rep!AN17</f>
        <v>0</v>
      </c>
      <c r="AO23">
        <f>+rep!AO17</f>
        <v>0</v>
      </c>
      <c r="AP23">
        <f>+rep!AP17</f>
        <v>0</v>
      </c>
      <c r="AQ23">
        <f>+rep!AQ17</f>
        <v>0</v>
      </c>
      <c r="AR23">
        <f>+rep!AR17</f>
        <v>0</v>
      </c>
      <c r="AU23">
        <f t="shared" si="0"/>
        <v>0</v>
      </c>
      <c r="AV23">
        <f t="shared" si="1"/>
        <v>34.848435717617029</v>
      </c>
      <c r="AW23">
        <f t="shared" si="2"/>
        <v>40.13858173143899</v>
      </c>
      <c r="AX23">
        <f t="shared" si="3"/>
        <v>0.40138581731438988</v>
      </c>
      <c r="AY23">
        <f t="shared" si="4"/>
        <v>-55.005013641372038</v>
      </c>
    </row>
    <row r="24" spans="1:51" x14ac:dyDescent="0.2">
      <c r="A24">
        <v>2001</v>
      </c>
      <c r="B24">
        <f>+rep!B18</f>
        <v>0</v>
      </c>
      <c r="C24">
        <f>+rep!C18</f>
        <v>0</v>
      </c>
      <c r="D24">
        <f>+rep!D18</f>
        <v>0</v>
      </c>
      <c r="E24">
        <f>+rep!E18</f>
        <v>0</v>
      </c>
      <c r="F24">
        <f>+rep!F18</f>
        <v>0</v>
      </c>
      <c r="G24">
        <f>+rep!G18</f>
        <v>0</v>
      </c>
      <c r="H24">
        <f>+rep!H18</f>
        <v>0</v>
      </c>
      <c r="I24">
        <f>+rep!I18</f>
        <v>0</v>
      </c>
      <c r="J24">
        <f>+rep!J18</f>
        <v>0</v>
      </c>
      <c r="K24">
        <f>+rep!K18</f>
        <v>0</v>
      </c>
      <c r="L24">
        <f>+rep!L18</f>
        <v>0</v>
      </c>
      <c r="M24">
        <f>+rep!M18</f>
        <v>0</v>
      </c>
      <c r="N24">
        <f>+rep!N18</f>
        <v>0</v>
      </c>
      <c r="O24">
        <f>+rep!O18</f>
        <v>0</v>
      </c>
      <c r="P24">
        <f>+rep!P18</f>
        <v>0</v>
      </c>
      <c r="Q24">
        <f>+rep!Q18</f>
        <v>0</v>
      </c>
      <c r="R24">
        <f>+rep!R18</f>
        <v>0</v>
      </c>
      <c r="S24">
        <f>+rep!S18</f>
        <v>0</v>
      </c>
      <c r="T24">
        <f>+rep!T18</f>
        <v>0</v>
      </c>
      <c r="U24">
        <f>+rep!U18</f>
        <v>0</v>
      </c>
      <c r="V24">
        <f>+rep!V18</f>
        <v>0</v>
      </c>
      <c r="W24">
        <f>+rep!W18</f>
        <v>0</v>
      </c>
      <c r="X24">
        <f>+rep!X18</f>
        <v>0</v>
      </c>
      <c r="Y24">
        <f>+rep!Y18</f>
        <v>0</v>
      </c>
      <c r="Z24">
        <f>+rep!Z18</f>
        <v>0</v>
      </c>
      <c r="AA24">
        <f>+rep!AA18</f>
        <v>0</v>
      </c>
      <c r="AB24">
        <f>+rep!AB18</f>
        <v>0</v>
      </c>
      <c r="AC24">
        <f>+rep!AC18</f>
        <v>0</v>
      </c>
      <c r="AD24">
        <f>+rep!AD18</f>
        <v>0</v>
      </c>
      <c r="AE24">
        <f>+rep!AE18</f>
        <v>0</v>
      </c>
      <c r="AF24">
        <f>+rep!AF18</f>
        <v>0</v>
      </c>
      <c r="AG24">
        <f>+rep!AG18</f>
        <v>0</v>
      </c>
      <c r="AH24">
        <f>+rep!AH18</f>
        <v>0</v>
      </c>
      <c r="AI24">
        <f>+rep!AI18</f>
        <v>0</v>
      </c>
      <c r="AJ24">
        <f>+rep!AJ18</f>
        <v>0</v>
      </c>
      <c r="AK24">
        <f>+rep!AK18</f>
        <v>0</v>
      </c>
      <c r="AL24">
        <f>+rep!AL18</f>
        <v>0</v>
      </c>
      <c r="AM24">
        <f>+rep!AM18</f>
        <v>0</v>
      </c>
      <c r="AN24">
        <f>+rep!AN18</f>
        <v>0</v>
      </c>
      <c r="AO24">
        <f>+rep!AO18</f>
        <v>0</v>
      </c>
      <c r="AP24">
        <f>+rep!AP18</f>
        <v>0</v>
      </c>
      <c r="AQ24">
        <f>+rep!AQ18</f>
        <v>0</v>
      </c>
      <c r="AR24">
        <f>+rep!AR18</f>
        <v>0</v>
      </c>
      <c r="AU24">
        <f t="shared" si="0"/>
        <v>0</v>
      </c>
      <c r="AV24">
        <f t="shared" si="1"/>
        <v>34.104948606179924</v>
      </c>
      <c r="AW24">
        <f t="shared" si="2"/>
        <v>35.318306501365669</v>
      </c>
      <c r="AX24">
        <f t="shared" si="3"/>
        <v>0.35318306501365671</v>
      </c>
      <c r="AY24">
        <f t="shared" si="4"/>
        <v>-57.387520886294155</v>
      </c>
    </row>
    <row r="25" spans="1:51" x14ac:dyDescent="0.2">
      <c r="A25">
        <v>2002</v>
      </c>
      <c r="B25">
        <f>+rep!B19</f>
        <v>0</v>
      </c>
      <c r="C25">
        <f>+rep!C19</f>
        <v>0</v>
      </c>
      <c r="D25">
        <f>+rep!D19</f>
        <v>0</v>
      </c>
      <c r="E25">
        <f>+rep!E19</f>
        <v>0</v>
      </c>
      <c r="F25">
        <f>+rep!F19</f>
        <v>0</v>
      </c>
      <c r="G25">
        <f>+rep!G19</f>
        <v>0</v>
      </c>
      <c r="H25">
        <f>+rep!H19</f>
        <v>0</v>
      </c>
      <c r="I25">
        <f>+rep!I19</f>
        <v>0</v>
      </c>
      <c r="J25">
        <f>+rep!J19</f>
        <v>0</v>
      </c>
      <c r="K25">
        <f>+rep!K19</f>
        <v>0</v>
      </c>
      <c r="L25">
        <f>+rep!L19</f>
        <v>0</v>
      </c>
      <c r="M25">
        <f>+rep!M19</f>
        <v>0</v>
      </c>
      <c r="N25">
        <f>+rep!N19</f>
        <v>0</v>
      </c>
      <c r="O25">
        <f>+rep!O19</f>
        <v>0</v>
      </c>
      <c r="P25">
        <f>+rep!P19</f>
        <v>0</v>
      </c>
      <c r="Q25">
        <f>+rep!Q19</f>
        <v>0</v>
      </c>
      <c r="R25">
        <f>+rep!R19</f>
        <v>0</v>
      </c>
      <c r="S25">
        <f>+rep!S19</f>
        <v>0</v>
      </c>
      <c r="T25">
        <f>+rep!T19</f>
        <v>0</v>
      </c>
      <c r="U25">
        <f>+rep!U19</f>
        <v>0</v>
      </c>
      <c r="V25">
        <f>+rep!V19</f>
        <v>0</v>
      </c>
      <c r="W25">
        <f>+rep!W19</f>
        <v>0</v>
      </c>
      <c r="X25">
        <f>+rep!X19</f>
        <v>0</v>
      </c>
      <c r="Y25">
        <f>+rep!Y19</f>
        <v>0</v>
      </c>
      <c r="Z25">
        <f>+rep!Z19</f>
        <v>0</v>
      </c>
      <c r="AA25">
        <f>+rep!AA19</f>
        <v>0</v>
      </c>
      <c r="AB25">
        <f>+rep!AB19</f>
        <v>0</v>
      </c>
      <c r="AC25">
        <f>+rep!AC19</f>
        <v>0</v>
      </c>
      <c r="AD25">
        <f>+rep!AD19</f>
        <v>0</v>
      </c>
      <c r="AE25">
        <f>+rep!AE19</f>
        <v>0</v>
      </c>
      <c r="AF25">
        <f>+rep!AF19</f>
        <v>0</v>
      </c>
      <c r="AG25">
        <f>+rep!AG19</f>
        <v>0</v>
      </c>
      <c r="AH25">
        <f>+rep!AH19</f>
        <v>0</v>
      </c>
      <c r="AI25">
        <f>+rep!AI19</f>
        <v>0</v>
      </c>
      <c r="AJ25">
        <f>+rep!AJ19</f>
        <v>0</v>
      </c>
      <c r="AK25">
        <f>+rep!AK19</f>
        <v>0</v>
      </c>
      <c r="AL25">
        <f>+rep!AL19</f>
        <v>0</v>
      </c>
      <c r="AM25">
        <f>+rep!AM19</f>
        <v>0</v>
      </c>
      <c r="AN25">
        <f>+rep!AN19</f>
        <v>0</v>
      </c>
      <c r="AO25">
        <f>+rep!AO19</f>
        <v>0</v>
      </c>
      <c r="AP25">
        <f>+rep!AP19</f>
        <v>0</v>
      </c>
      <c r="AQ25">
        <f>+rep!AQ19</f>
        <v>0</v>
      </c>
      <c r="AR25">
        <f>+rep!AR19</f>
        <v>0</v>
      </c>
      <c r="AU25">
        <f t="shared" si="0"/>
        <v>0</v>
      </c>
      <c r="AV25">
        <f t="shared" si="1"/>
        <v>34.143360659590073</v>
      </c>
      <c r="AW25">
        <f t="shared" si="2"/>
        <v>30.076033583002754</v>
      </c>
      <c r="AX25">
        <f t="shared" si="3"/>
        <v>0.30076033583002754</v>
      </c>
      <c r="AY25">
        <f t="shared" si="4"/>
        <v>-62.258117537597357</v>
      </c>
    </row>
    <row r="26" spans="1:51" x14ac:dyDescent="0.2">
      <c r="A26">
        <v>2003</v>
      </c>
      <c r="B26">
        <f>+rep!B20</f>
        <v>0</v>
      </c>
      <c r="C26">
        <f>+rep!C20</f>
        <v>0</v>
      </c>
      <c r="D26">
        <f>+rep!D20</f>
        <v>0</v>
      </c>
      <c r="E26">
        <f>+rep!E20</f>
        <v>0</v>
      </c>
      <c r="F26">
        <f>+rep!F20</f>
        <v>0</v>
      </c>
      <c r="G26">
        <f>+rep!G20</f>
        <v>0</v>
      </c>
      <c r="H26">
        <f>+rep!H20</f>
        <v>0</v>
      </c>
      <c r="I26">
        <f>+rep!I20</f>
        <v>0</v>
      </c>
      <c r="J26">
        <f>+rep!J20</f>
        <v>0</v>
      </c>
      <c r="K26">
        <f>+rep!K20</f>
        <v>0</v>
      </c>
      <c r="L26">
        <f>+rep!L20</f>
        <v>0</v>
      </c>
      <c r="M26">
        <f>+rep!M20</f>
        <v>0</v>
      </c>
      <c r="N26">
        <f>+rep!N20</f>
        <v>0</v>
      </c>
      <c r="O26">
        <f>+rep!O20</f>
        <v>0</v>
      </c>
      <c r="P26">
        <f>+rep!P20</f>
        <v>0</v>
      </c>
      <c r="Q26">
        <f>+rep!Q20</f>
        <v>0</v>
      </c>
      <c r="R26">
        <f>+rep!R20</f>
        <v>0</v>
      </c>
      <c r="S26">
        <f>+rep!S20</f>
        <v>0.01</v>
      </c>
      <c r="T26">
        <f>+rep!T20</f>
        <v>0.01</v>
      </c>
      <c r="U26">
        <f>+rep!U20</f>
        <v>0.02</v>
      </c>
      <c r="V26">
        <f>+rep!V20</f>
        <v>0.03</v>
      </c>
      <c r="W26">
        <f>+rep!W20</f>
        <v>0.03</v>
      </c>
      <c r="X26">
        <f>+rep!X20</f>
        <v>0.06</v>
      </c>
      <c r="Y26">
        <f>+rep!Y20</f>
        <v>0.05</v>
      </c>
      <c r="Z26">
        <f>+rep!Z20</f>
        <v>0.06</v>
      </c>
      <c r="AA26">
        <f>+rep!AA20</f>
        <v>7.0000000000000007E-2</v>
      </c>
      <c r="AB26">
        <f>+rep!AB20</f>
        <v>0.1</v>
      </c>
      <c r="AC26">
        <f>+rep!AC20</f>
        <v>0.11</v>
      </c>
      <c r="AD26">
        <f>+rep!AD20</f>
        <v>0.1</v>
      </c>
      <c r="AE26">
        <f>+rep!AE20</f>
        <v>0.09</v>
      </c>
      <c r="AF26">
        <f>+rep!AF20</f>
        <v>7.0000000000000007E-2</v>
      </c>
      <c r="AG26">
        <f>+rep!AG20</f>
        <v>0.06</v>
      </c>
      <c r="AH26">
        <f>+rep!AH20</f>
        <v>0.03</v>
      </c>
      <c r="AI26">
        <f>+rep!AI20</f>
        <v>0.04</v>
      </c>
      <c r="AJ26">
        <f>+rep!AJ20</f>
        <v>0.02</v>
      </c>
      <c r="AK26">
        <f>+rep!AK20</f>
        <v>0.01</v>
      </c>
      <c r="AL26">
        <f>+rep!AL20</f>
        <v>0.01</v>
      </c>
      <c r="AM26">
        <f>+rep!AM20</f>
        <v>0.01</v>
      </c>
      <c r="AN26">
        <f>+rep!AN20</f>
        <v>0.01</v>
      </c>
      <c r="AO26">
        <f>+rep!AO20</f>
        <v>0</v>
      </c>
      <c r="AP26">
        <f>+rep!AP20</f>
        <v>0</v>
      </c>
      <c r="AQ26">
        <f>+rep!AQ20</f>
        <v>0</v>
      </c>
      <c r="AR26">
        <f>+rep!AR20</f>
        <v>0</v>
      </c>
      <c r="AU26">
        <f t="shared" si="0"/>
        <v>36.980000000000004</v>
      </c>
      <c r="AV26">
        <f t="shared" si="1"/>
        <v>34.768005251511184</v>
      </c>
      <c r="AW26">
        <f t="shared" si="2"/>
        <v>25.244171276174256</v>
      </c>
      <c r="AX26">
        <f t="shared" si="3"/>
        <v>0.25244171276174254</v>
      </c>
      <c r="AY26">
        <f t="shared" si="4"/>
        <v>4.4025422505513738</v>
      </c>
    </row>
    <row r="27" spans="1:51" x14ac:dyDescent="0.2">
      <c r="A27">
        <v>2004</v>
      </c>
      <c r="B27">
        <f>+rep!B21</f>
        <v>0</v>
      </c>
      <c r="C27">
        <f>+rep!C21</f>
        <v>0</v>
      </c>
      <c r="D27">
        <f>+rep!D21</f>
        <v>0</v>
      </c>
      <c r="E27">
        <f>+rep!E21</f>
        <v>0</v>
      </c>
      <c r="F27">
        <f>+rep!F21</f>
        <v>0</v>
      </c>
      <c r="G27">
        <f>+rep!G21</f>
        <v>0</v>
      </c>
      <c r="H27">
        <f>+rep!H21</f>
        <v>0</v>
      </c>
      <c r="I27">
        <f>+rep!I21</f>
        <v>0</v>
      </c>
      <c r="J27">
        <f>+rep!J21</f>
        <v>0</v>
      </c>
      <c r="K27">
        <f>+rep!K21</f>
        <v>0</v>
      </c>
      <c r="L27">
        <f>+rep!L21</f>
        <v>0</v>
      </c>
      <c r="M27">
        <f>+rep!M21</f>
        <v>0</v>
      </c>
      <c r="N27">
        <f>+rep!N21</f>
        <v>0</v>
      </c>
      <c r="O27">
        <f>+rep!O21</f>
        <v>0</v>
      </c>
      <c r="P27">
        <f>+rep!P21</f>
        <v>0</v>
      </c>
      <c r="Q27">
        <f>+rep!Q21</f>
        <v>0</v>
      </c>
      <c r="R27">
        <f>+rep!R21</f>
        <v>0</v>
      </c>
      <c r="S27">
        <f>+rep!S21</f>
        <v>1.0101000000000001E-2</v>
      </c>
      <c r="T27">
        <f>+rep!T21</f>
        <v>1.0101000000000001E-2</v>
      </c>
      <c r="U27">
        <f>+rep!U21</f>
        <v>3.0303E-2</v>
      </c>
      <c r="V27">
        <f>+rep!V21</f>
        <v>4.0404000000000002E-2</v>
      </c>
      <c r="W27">
        <f>+rep!W21</f>
        <v>5.0505099999999997E-2</v>
      </c>
      <c r="X27">
        <f>+rep!X21</f>
        <v>6.0606100000000003E-2</v>
      </c>
      <c r="Y27">
        <f>+rep!Y21</f>
        <v>6.0606100000000003E-2</v>
      </c>
      <c r="Z27">
        <f>+rep!Z21</f>
        <v>6.0606100000000003E-2</v>
      </c>
      <c r="AA27">
        <f>+rep!AA21</f>
        <v>5.0505099999999997E-2</v>
      </c>
      <c r="AB27">
        <f>+rep!AB21</f>
        <v>6.0606100000000003E-2</v>
      </c>
      <c r="AC27">
        <f>+rep!AC21</f>
        <v>7.0707099999999995E-2</v>
      </c>
      <c r="AD27">
        <f>+rep!AD21</f>
        <v>8.0808099999999994E-2</v>
      </c>
      <c r="AE27">
        <f>+rep!AE21</f>
        <v>8.0808099999999994E-2</v>
      </c>
      <c r="AF27">
        <f>+rep!AF21</f>
        <v>9.0909100000000007E-2</v>
      </c>
      <c r="AG27">
        <f>+rep!AG21</f>
        <v>8.0808099999999994E-2</v>
      </c>
      <c r="AH27">
        <f>+rep!AH21</f>
        <v>6.0606100000000003E-2</v>
      </c>
      <c r="AI27">
        <f>+rep!AI21</f>
        <v>4.0404000000000002E-2</v>
      </c>
      <c r="AJ27">
        <f>+rep!AJ21</f>
        <v>3.0303E-2</v>
      </c>
      <c r="AK27">
        <f>+rep!AK21</f>
        <v>2.0202000000000001E-2</v>
      </c>
      <c r="AL27">
        <f>+rep!AL21</f>
        <v>1.0101000000000001E-2</v>
      </c>
      <c r="AM27">
        <f>+rep!AM21</f>
        <v>0</v>
      </c>
      <c r="AN27">
        <f>+rep!AN21</f>
        <v>0</v>
      </c>
      <c r="AO27">
        <f>+rep!AO21</f>
        <v>0</v>
      </c>
      <c r="AP27">
        <f>+rep!AP21</f>
        <v>0</v>
      </c>
      <c r="AQ27">
        <f>+rep!AQ21</f>
        <v>0</v>
      </c>
      <c r="AR27">
        <f>+rep!AR21</f>
        <v>0</v>
      </c>
      <c r="AU27">
        <f t="shared" si="0"/>
        <v>36.939400800000001</v>
      </c>
      <c r="AV27">
        <f t="shared" si="1"/>
        <v>35.722266068793992</v>
      </c>
      <c r="AW27">
        <f t="shared" si="2"/>
        <v>22.957399433722685</v>
      </c>
      <c r="AX27">
        <f t="shared" si="3"/>
        <v>0.22957399433722686</v>
      </c>
      <c r="AY27">
        <f t="shared" si="4"/>
        <v>2.5402549716737193</v>
      </c>
    </row>
    <row r="28" spans="1:51" x14ac:dyDescent="0.2">
      <c r="A28">
        <v>2005</v>
      </c>
      <c r="B28">
        <f>+rep!B22</f>
        <v>0</v>
      </c>
      <c r="C28">
        <f>+rep!C22</f>
        <v>0</v>
      </c>
      <c r="D28">
        <f>+rep!D22</f>
        <v>0</v>
      </c>
      <c r="E28">
        <f>+rep!E22</f>
        <v>0</v>
      </c>
      <c r="F28">
        <f>+rep!F22</f>
        <v>0</v>
      </c>
      <c r="G28">
        <f>+rep!G22</f>
        <v>0</v>
      </c>
      <c r="H28">
        <f>+rep!H22</f>
        <v>0</v>
      </c>
      <c r="I28">
        <f>+rep!I22</f>
        <v>0</v>
      </c>
      <c r="J28">
        <f>+rep!J22</f>
        <v>0</v>
      </c>
      <c r="K28">
        <f>+rep!K22</f>
        <v>0</v>
      </c>
      <c r="L28">
        <f>+rep!L22</f>
        <v>0</v>
      </c>
      <c r="M28">
        <f>+rep!M22</f>
        <v>0</v>
      </c>
      <c r="N28">
        <f>+rep!N22</f>
        <v>0</v>
      </c>
      <c r="O28">
        <f>+rep!O22</f>
        <v>0</v>
      </c>
      <c r="P28">
        <f>+rep!P22</f>
        <v>0</v>
      </c>
      <c r="Q28">
        <f>+rep!Q22</f>
        <v>0</v>
      </c>
      <c r="R28">
        <f>+rep!R22</f>
        <v>0</v>
      </c>
      <c r="S28">
        <f>+rep!S22</f>
        <v>0</v>
      </c>
      <c r="T28">
        <f>+rep!T22</f>
        <v>1.0204100000000001E-2</v>
      </c>
      <c r="U28">
        <f>+rep!U22</f>
        <v>1.0204100000000001E-2</v>
      </c>
      <c r="V28">
        <f>+rep!V22</f>
        <v>2.0408200000000001E-2</v>
      </c>
      <c r="W28">
        <f>+rep!W22</f>
        <v>3.0612199999999999E-2</v>
      </c>
      <c r="X28">
        <f>+rep!X22</f>
        <v>3.0612199999999999E-2</v>
      </c>
      <c r="Y28">
        <f>+rep!Y22</f>
        <v>3.0612199999999999E-2</v>
      </c>
      <c r="Z28">
        <f>+rep!Z22</f>
        <v>4.08163E-2</v>
      </c>
      <c r="AA28">
        <f>+rep!AA22</f>
        <v>5.10204E-2</v>
      </c>
      <c r="AB28">
        <f>+rep!AB22</f>
        <v>4.08163E-2</v>
      </c>
      <c r="AC28">
        <f>+rep!AC22</f>
        <v>5.10204E-2</v>
      </c>
      <c r="AD28">
        <f>+rep!AD22</f>
        <v>6.1224500000000001E-2</v>
      </c>
      <c r="AE28">
        <f>+rep!AE22</f>
        <v>7.1428599999999995E-2</v>
      </c>
      <c r="AF28">
        <f>+rep!AF22</f>
        <v>9.1836699999999993E-2</v>
      </c>
      <c r="AG28">
        <f>+rep!AG22</f>
        <v>0.10204100000000001</v>
      </c>
      <c r="AH28">
        <f>+rep!AH22</f>
        <v>0.112245</v>
      </c>
      <c r="AI28">
        <f>+rep!AI22</f>
        <v>0.10204100000000001</v>
      </c>
      <c r="AJ28">
        <f>+rep!AJ22</f>
        <v>6.1224500000000001E-2</v>
      </c>
      <c r="AK28">
        <f>+rep!AK22</f>
        <v>4.08163E-2</v>
      </c>
      <c r="AL28">
        <f>+rep!AL22</f>
        <v>2.0408200000000001E-2</v>
      </c>
      <c r="AM28">
        <f>+rep!AM22</f>
        <v>1.0204100000000001E-2</v>
      </c>
      <c r="AN28">
        <f>+rep!AN22</f>
        <v>1.0204100000000001E-2</v>
      </c>
      <c r="AO28">
        <f>+rep!AO22</f>
        <v>0</v>
      </c>
      <c r="AP28">
        <f>+rep!AP22</f>
        <v>0</v>
      </c>
      <c r="AQ28">
        <f>+rep!AQ22</f>
        <v>0</v>
      </c>
      <c r="AR28">
        <f>+rep!AR22</f>
        <v>0</v>
      </c>
      <c r="AU28">
        <f t="shared" si="0"/>
        <v>39.173487299999998</v>
      </c>
      <c r="AV28">
        <f t="shared" si="1"/>
        <v>36.695196125508886</v>
      </c>
      <c r="AW28">
        <f t="shared" si="2"/>
        <v>22.913388751723005</v>
      </c>
      <c r="AX28">
        <f t="shared" si="3"/>
        <v>0.22913388751723004</v>
      </c>
      <c r="AY28">
        <f t="shared" si="4"/>
        <v>5.1773517090011252</v>
      </c>
    </row>
    <row r="29" spans="1:51" x14ac:dyDescent="0.2">
      <c r="A29">
        <v>2006</v>
      </c>
      <c r="B29">
        <f>+rep!B23</f>
        <v>0</v>
      </c>
      <c r="C29">
        <f>+rep!C23</f>
        <v>0</v>
      </c>
      <c r="D29">
        <f>+rep!D23</f>
        <v>0</v>
      </c>
      <c r="E29">
        <f>+rep!E23</f>
        <v>0</v>
      </c>
      <c r="F29">
        <f>+rep!F23</f>
        <v>0</v>
      </c>
      <c r="G29">
        <f>+rep!G23</f>
        <v>0</v>
      </c>
      <c r="H29">
        <f>+rep!H23</f>
        <v>0</v>
      </c>
      <c r="I29">
        <f>+rep!I23</f>
        <v>0</v>
      </c>
      <c r="J29">
        <f>+rep!J23</f>
        <v>0</v>
      </c>
      <c r="K29">
        <f>+rep!K23</f>
        <v>0</v>
      </c>
      <c r="L29">
        <f>+rep!L23</f>
        <v>0</v>
      </c>
      <c r="M29">
        <f>+rep!M23</f>
        <v>0</v>
      </c>
      <c r="N29">
        <f>+rep!N23</f>
        <v>0</v>
      </c>
      <c r="O29">
        <f>+rep!O23</f>
        <v>0</v>
      </c>
      <c r="P29">
        <f>+rep!P23</f>
        <v>0</v>
      </c>
      <c r="Q29">
        <f>+rep!Q23</f>
        <v>0</v>
      </c>
      <c r="R29">
        <f>+rep!R23</f>
        <v>0</v>
      </c>
      <c r="S29">
        <f>+rep!S23</f>
        <v>0</v>
      </c>
      <c r="T29">
        <f>+rep!T23</f>
        <v>0</v>
      </c>
      <c r="U29">
        <f>+rep!U23</f>
        <v>0</v>
      </c>
      <c r="V29">
        <f>+rep!V23</f>
        <v>1.0204100000000001E-2</v>
      </c>
      <c r="W29">
        <f>+rep!W23</f>
        <v>2.0408200000000001E-2</v>
      </c>
      <c r="X29">
        <f>+rep!X23</f>
        <v>3.0612199999999999E-2</v>
      </c>
      <c r="Y29">
        <f>+rep!Y23</f>
        <v>3.0612199999999999E-2</v>
      </c>
      <c r="Z29">
        <f>+rep!Z23</f>
        <v>4.08163E-2</v>
      </c>
      <c r="AA29">
        <f>+rep!AA23</f>
        <v>5.10204E-2</v>
      </c>
      <c r="AB29">
        <f>+rep!AB23</f>
        <v>5.10204E-2</v>
      </c>
      <c r="AC29">
        <f>+rep!AC23</f>
        <v>5.10204E-2</v>
      </c>
      <c r="AD29">
        <f>+rep!AD23</f>
        <v>5.10204E-2</v>
      </c>
      <c r="AE29">
        <f>+rep!AE23</f>
        <v>6.1224500000000001E-2</v>
      </c>
      <c r="AF29">
        <f>+rep!AF23</f>
        <v>7.1428599999999995E-2</v>
      </c>
      <c r="AG29">
        <f>+rep!AG23</f>
        <v>9.1836699999999993E-2</v>
      </c>
      <c r="AH29">
        <f>+rep!AH23</f>
        <v>0.10204100000000001</v>
      </c>
      <c r="AI29">
        <f>+rep!AI23</f>
        <v>0.10204100000000001</v>
      </c>
      <c r="AJ29">
        <f>+rep!AJ23</f>
        <v>0.10204100000000001</v>
      </c>
      <c r="AK29">
        <f>+rep!AK23</f>
        <v>6.1224500000000001E-2</v>
      </c>
      <c r="AL29">
        <f>+rep!AL23</f>
        <v>4.08163E-2</v>
      </c>
      <c r="AM29">
        <f>+rep!AM23</f>
        <v>2.0408200000000001E-2</v>
      </c>
      <c r="AN29">
        <f>+rep!AN23</f>
        <v>1.0204100000000001E-2</v>
      </c>
      <c r="AO29">
        <f>+rep!AO23</f>
        <v>0</v>
      </c>
      <c r="AP29">
        <f>+rep!AP23</f>
        <v>0</v>
      </c>
      <c r="AQ29">
        <f>+rep!AQ23</f>
        <v>0</v>
      </c>
      <c r="AR29">
        <f>+rep!AR23</f>
        <v>0</v>
      </c>
      <c r="AU29">
        <f t="shared" si="0"/>
        <v>40.020430500000003</v>
      </c>
      <c r="AV29">
        <f t="shared" si="1"/>
        <v>37.533199009942642</v>
      </c>
      <c r="AW29">
        <f t="shared" si="2"/>
        <v>24.116864802206919</v>
      </c>
      <c r="AX29">
        <f t="shared" si="3"/>
        <v>0.24116864802206919</v>
      </c>
      <c r="AY29">
        <f t="shared" si="4"/>
        <v>5.0647239942926001</v>
      </c>
    </row>
    <row r="30" spans="1:51" x14ac:dyDescent="0.2">
      <c r="A30">
        <v>2007</v>
      </c>
      <c r="B30">
        <f>+rep!B24</f>
        <v>0</v>
      </c>
      <c r="C30">
        <f>+rep!C24</f>
        <v>0</v>
      </c>
      <c r="D30">
        <f>+rep!D24</f>
        <v>0</v>
      </c>
      <c r="E30">
        <f>+rep!E24</f>
        <v>0</v>
      </c>
      <c r="F30">
        <f>+rep!F24</f>
        <v>0</v>
      </c>
      <c r="G30">
        <f>+rep!G24</f>
        <v>0</v>
      </c>
      <c r="H30">
        <f>+rep!H24</f>
        <v>0</v>
      </c>
      <c r="I30">
        <f>+rep!I24</f>
        <v>0</v>
      </c>
      <c r="J30">
        <f>+rep!J24</f>
        <v>0</v>
      </c>
      <c r="K30">
        <f>+rep!K24</f>
        <v>0</v>
      </c>
      <c r="L30">
        <f>+rep!L24</f>
        <v>0</v>
      </c>
      <c r="M30">
        <f>+rep!M24</f>
        <v>0</v>
      </c>
      <c r="N30">
        <f>+rep!N24</f>
        <v>0</v>
      </c>
      <c r="O30">
        <f>+rep!O24</f>
        <v>0</v>
      </c>
      <c r="P30">
        <f>+rep!P24</f>
        <v>0</v>
      </c>
      <c r="Q30">
        <f>+rep!Q24</f>
        <v>0</v>
      </c>
      <c r="R30">
        <f>+rep!R24</f>
        <v>0</v>
      </c>
      <c r="S30">
        <f>+rep!S24</f>
        <v>0</v>
      </c>
      <c r="T30">
        <f>+rep!T24</f>
        <v>0</v>
      </c>
      <c r="U30">
        <f>+rep!U24</f>
        <v>0.01</v>
      </c>
      <c r="V30">
        <f>+rep!V24</f>
        <v>0.01</v>
      </c>
      <c r="W30">
        <f>+rep!W24</f>
        <v>0.02</v>
      </c>
      <c r="X30">
        <f>+rep!X24</f>
        <v>0.03</v>
      </c>
      <c r="Y30">
        <f>+rep!Y24</f>
        <v>0.03</v>
      </c>
      <c r="Z30">
        <f>+rep!Z24</f>
        <v>0.04</v>
      </c>
      <c r="AA30">
        <f>+rep!AA24</f>
        <v>0.05</v>
      </c>
      <c r="AB30">
        <f>+rep!AB24</f>
        <v>0.06</v>
      </c>
      <c r="AC30">
        <f>+rep!AC24</f>
        <v>0.06</v>
      </c>
      <c r="AD30">
        <f>+rep!AD24</f>
        <v>0.08</v>
      </c>
      <c r="AE30">
        <f>+rep!AE24</f>
        <v>0.08</v>
      </c>
      <c r="AF30">
        <f>+rep!AF24</f>
        <v>0.1</v>
      </c>
      <c r="AG30">
        <f>+rep!AG24</f>
        <v>0.1</v>
      </c>
      <c r="AH30">
        <f>+rep!AH24</f>
        <v>0.1</v>
      </c>
      <c r="AI30">
        <f>+rep!AI24</f>
        <v>0.08</v>
      </c>
      <c r="AJ30">
        <f>+rep!AJ24</f>
        <v>0.06</v>
      </c>
      <c r="AK30">
        <f>+rep!AK24</f>
        <v>0.04</v>
      </c>
      <c r="AL30">
        <f>+rep!AL24</f>
        <v>0.02</v>
      </c>
      <c r="AM30">
        <f>+rep!AM24</f>
        <v>0.02</v>
      </c>
      <c r="AN30">
        <f>+rep!AN24</f>
        <v>0.01</v>
      </c>
      <c r="AO30">
        <f>+rep!AO24</f>
        <v>0</v>
      </c>
      <c r="AP30">
        <f>+rep!AP24</f>
        <v>0</v>
      </c>
      <c r="AQ30">
        <f>+rep!AQ24</f>
        <v>0</v>
      </c>
      <c r="AR30">
        <f>+rep!AR24</f>
        <v>0</v>
      </c>
      <c r="AU30">
        <f t="shared" si="0"/>
        <v>39.329999999999991</v>
      </c>
      <c r="AV30">
        <f t="shared" si="1"/>
        <v>38.161924665244484</v>
      </c>
      <c r="AW30">
        <f t="shared" si="2"/>
        <v>26.102513531254999</v>
      </c>
      <c r="AX30">
        <f t="shared" si="3"/>
        <v>0.26102513531255001</v>
      </c>
      <c r="AY30">
        <f t="shared" si="4"/>
        <v>2.2862814287142248</v>
      </c>
    </row>
    <row r="31" spans="1:51" x14ac:dyDescent="0.2">
      <c r="A31">
        <v>2008</v>
      </c>
      <c r="B31">
        <f>+rep!B25</f>
        <v>0</v>
      </c>
      <c r="C31">
        <f>+rep!C25</f>
        <v>0</v>
      </c>
      <c r="D31">
        <f>+rep!D25</f>
        <v>0</v>
      </c>
      <c r="E31">
        <f>+rep!E25</f>
        <v>0</v>
      </c>
      <c r="F31">
        <f>+rep!F25</f>
        <v>0</v>
      </c>
      <c r="G31">
        <f>+rep!G25</f>
        <v>0</v>
      </c>
      <c r="H31">
        <f>+rep!H25</f>
        <v>0</v>
      </c>
      <c r="I31">
        <f>+rep!I25</f>
        <v>0</v>
      </c>
      <c r="J31">
        <f>+rep!J25</f>
        <v>0</v>
      </c>
      <c r="K31">
        <f>+rep!K25</f>
        <v>0</v>
      </c>
      <c r="L31">
        <f>+rep!L25</f>
        <v>0</v>
      </c>
      <c r="M31">
        <f>+rep!M25</f>
        <v>0</v>
      </c>
      <c r="N31">
        <f>+rep!N25</f>
        <v>0</v>
      </c>
      <c r="O31">
        <f>+rep!O25</f>
        <v>0</v>
      </c>
      <c r="P31">
        <f>+rep!P25</f>
        <v>0</v>
      </c>
      <c r="Q31">
        <f>+rep!Q25</f>
        <v>0</v>
      </c>
      <c r="R31">
        <f>+rep!R25</f>
        <v>0</v>
      </c>
      <c r="S31">
        <f>+rep!S25</f>
        <v>0</v>
      </c>
      <c r="T31">
        <f>+rep!T25</f>
        <v>0</v>
      </c>
      <c r="U31">
        <f>+rep!U25</f>
        <v>1.0101000000000001E-2</v>
      </c>
      <c r="V31">
        <f>+rep!V25</f>
        <v>1.0101000000000001E-2</v>
      </c>
      <c r="W31">
        <f>+rep!W25</f>
        <v>2.0202000000000001E-2</v>
      </c>
      <c r="X31">
        <f>+rep!X25</f>
        <v>3.0303E-2</v>
      </c>
      <c r="Y31">
        <f>+rep!Y25</f>
        <v>4.0404000000000002E-2</v>
      </c>
      <c r="Z31">
        <f>+rep!Z25</f>
        <v>5.0505099999999997E-2</v>
      </c>
      <c r="AA31">
        <f>+rep!AA25</f>
        <v>6.0606100000000003E-2</v>
      </c>
      <c r="AB31">
        <f>+rep!AB25</f>
        <v>6.0606100000000003E-2</v>
      </c>
      <c r="AC31">
        <f>+rep!AC25</f>
        <v>7.0707099999999995E-2</v>
      </c>
      <c r="AD31">
        <f>+rep!AD25</f>
        <v>7.0707099999999995E-2</v>
      </c>
      <c r="AE31">
        <f>+rep!AE25</f>
        <v>8.0808099999999994E-2</v>
      </c>
      <c r="AF31">
        <f>+rep!AF25</f>
        <v>8.0808099999999994E-2</v>
      </c>
      <c r="AG31">
        <f>+rep!AG25</f>
        <v>9.0909100000000007E-2</v>
      </c>
      <c r="AH31">
        <f>+rep!AH25</f>
        <v>9.0909100000000007E-2</v>
      </c>
      <c r="AI31">
        <f>+rep!AI25</f>
        <v>8.0808099999999994E-2</v>
      </c>
      <c r="AJ31">
        <f>+rep!AJ25</f>
        <v>7.0707099999999995E-2</v>
      </c>
      <c r="AK31">
        <f>+rep!AK25</f>
        <v>4.0404000000000002E-2</v>
      </c>
      <c r="AL31">
        <f>+rep!AL25</f>
        <v>2.0202000000000001E-2</v>
      </c>
      <c r="AM31">
        <f>+rep!AM25</f>
        <v>1.0101000000000001E-2</v>
      </c>
      <c r="AN31">
        <f>+rep!AN25</f>
        <v>1.0101000000000001E-2</v>
      </c>
      <c r="AO31">
        <f>+rep!AO25</f>
        <v>0</v>
      </c>
      <c r="AP31">
        <f>+rep!AP25</f>
        <v>0</v>
      </c>
      <c r="AQ31">
        <f>+rep!AQ25</f>
        <v>0</v>
      </c>
      <c r="AR31">
        <f>+rep!AR25</f>
        <v>0</v>
      </c>
      <c r="AU31">
        <f t="shared" si="0"/>
        <v>39.070710899999995</v>
      </c>
      <c r="AV31">
        <f t="shared" si="1"/>
        <v>38.557556285247372</v>
      </c>
      <c r="AW31">
        <f t="shared" si="2"/>
        <v>28.030931484209077</v>
      </c>
      <c r="AX31">
        <f t="shared" si="3"/>
        <v>0.28030931484209076</v>
      </c>
      <c r="AY31">
        <f t="shared" si="4"/>
        <v>0.96923586003255624</v>
      </c>
    </row>
    <row r="32" spans="1:51" x14ac:dyDescent="0.2">
      <c r="A32">
        <v>2009</v>
      </c>
      <c r="B32">
        <f>+rep!B26</f>
        <v>0</v>
      </c>
      <c r="C32">
        <f>+rep!C26</f>
        <v>0</v>
      </c>
      <c r="D32">
        <f>+rep!D26</f>
        <v>0</v>
      </c>
      <c r="E32">
        <f>+rep!E26</f>
        <v>0</v>
      </c>
      <c r="F32">
        <f>+rep!F26</f>
        <v>0</v>
      </c>
      <c r="G32">
        <f>+rep!G26</f>
        <v>0</v>
      </c>
      <c r="H32">
        <f>+rep!H26</f>
        <v>0</v>
      </c>
      <c r="I32">
        <f>+rep!I26</f>
        <v>0</v>
      </c>
      <c r="J32">
        <f>+rep!J26</f>
        <v>0</v>
      </c>
      <c r="K32">
        <f>+rep!K26</f>
        <v>0</v>
      </c>
      <c r="L32">
        <f>+rep!L26</f>
        <v>0</v>
      </c>
      <c r="M32">
        <f>+rep!M26</f>
        <v>0</v>
      </c>
      <c r="N32">
        <f>+rep!N26</f>
        <v>0</v>
      </c>
      <c r="O32">
        <f>+rep!O26</f>
        <v>0</v>
      </c>
      <c r="P32">
        <f>+rep!P26</f>
        <v>0</v>
      </c>
      <c r="Q32">
        <f>+rep!Q26</f>
        <v>0</v>
      </c>
      <c r="R32">
        <f>+rep!R26</f>
        <v>0</v>
      </c>
      <c r="S32">
        <f>+rep!S26</f>
        <v>1.0101000000000001E-2</v>
      </c>
      <c r="T32">
        <f>+rep!T26</f>
        <v>1.0101000000000001E-2</v>
      </c>
      <c r="U32">
        <f>+rep!U26</f>
        <v>1.0101000000000001E-2</v>
      </c>
      <c r="V32">
        <f>+rep!V26</f>
        <v>2.0202000000000001E-2</v>
      </c>
      <c r="W32">
        <f>+rep!W26</f>
        <v>3.0303E-2</v>
      </c>
      <c r="X32">
        <f>+rep!X26</f>
        <v>4.0404000000000002E-2</v>
      </c>
      <c r="Y32">
        <f>+rep!Y26</f>
        <v>4.0404000000000002E-2</v>
      </c>
      <c r="Z32">
        <f>+rep!Z26</f>
        <v>5.0505099999999997E-2</v>
      </c>
      <c r="AA32">
        <f>+rep!AA26</f>
        <v>6.0606100000000003E-2</v>
      </c>
      <c r="AB32">
        <f>+rep!AB26</f>
        <v>6.0606100000000003E-2</v>
      </c>
      <c r="AC32">
        <f>+rep!AC26</f>
        <v>6.0606100000000003E-2</v>
      </c>
      <c r="AD32">
        <f>+rep!AD26</f>
        <v>7.0707099999999995E-2</v>
      </c>
      <c r="AE32">
        <f>+rep!AE26</f>
        <v>7.0707099999999995E-2</v>
      </c>
      <c r="AF32">
        <f>+rep!AF26</f>
        <v>8.0808099999999994E-2</v>
      </c>
      <c r="AG32">
        <f>+rep!AG26</f>
        <v>9.0909100000000007E-2</v>
      </c>
      <c r="AH32">
        <f>+rep!AH26</f>
        <v>9.0909100000000007E-2</v>
      </c>
      <c r="AI32">
        <f>+rep!AI26</f>
        <v>8.0808099999999994E-2</v>
      </c>
      <c r="AJ32">
        <f>+rep!AJ26</f>
        <v>6.0606100000000003E-2</v>
      </c>
      <c r="AK32">
        <f>+rep!AK26</f>
        <v>3.0303E-2</v>
      </c>
      <c r="AL32">
        <f>+rep!AL26</f>
        <v>2.0202000000000001E-2</v>
      </c>
      <c r="AM32">
        <f>+rep!AM26</f>
        <v>1.0101000000000001E-2</v>
      </c>
      <c r="AN32">
        <f>+rep!AN26</f>
        <v>0</v>
      </c>
      <c r="AO32">
        <f>+rep!AO26</f>
        <v>0</v>
      </c>
      <c r="AP32">
        <f>+rep!AP26</f>
        <v>0</v>
      </c>
      <c r="AQ32">
        <f>+rep!AQ26</f>
        <v>0</v>
      </c>
      <c r="AR32">
        <f>+rep!AR26</f>
        <v>0</v>
      </c>
      <c r="AU32">
        <f t="shared" si="0"/>
        <v>38.414145900000001</v>
      </c>
      <c r="AV32">
        <f t="shared" si="1"/>
        <v>38.756180809559417</v>
      </c>
      <c r="AW32">
        <f t="shared" si="2"/>
        <v>29.736632576410784</v>
      </c>
      <c r="AX32">
        <f t="shared" si="3"/>
        <v>0.29736632576410782</v>
      </c>
      <c r="AY32">
        <f t="shared" si="4"/>
        <v>-0.62722670525192625</v>
      </c>
    </row>
    <row r="33" spans="1:51" x14ac:dyDescent="0.2">
      <c r="A33">
        <v>2010</v>
      </c>
      <c r="B33">
        <f>+rep!B27</f>
        <v>0</v>
      </c>
      <c r="C33">
        <f>+rep!C27</f>
        <v>0</v>
      </c>
      <c r="D33">
        <f>+rep!D27</f>
        <v>0</v>
      </c>
      <c r="E33">
        <f>+rep!E27</f>
        <v>0</v>
      </c>
      <c r="F33">
        <f>+rep!F27</f>
        <v>0</v>
      </c>
      <c r="G33">
        <f>+rep!G27</f>
        <v>0</v>
      </c>
      <c r="H33">
        <f>+rep!H27</f>
        <v>0</v>
      </c>
      <c r="I33">
        <f>+rep!I27</f>
        <v>0</v>
      </c>
      <c r="J33">
        <f>+rep!J27</f>
        <v>0</v>
      </c>
      <c r="K33">
        <f>+rep!K27</f>
        <v>0</v>
      </c>
      <c r="L33">
        <f>+rep!L27</f>
        <v>0</v>
      </c>
      <c r="M33">
        <f>+rep!M27</f>
        <v>0</v>
      </c>
      <c r="N33">
        <f>+rep!N27</f>
        <v>0</v>
      </c>
      <c r="O33">
        <f>+rep!O27</f>
        <v>0</v>
      </c>
      <c r="P33">
        <f>+rep!P27</f>
        <v>0</v>
      </c>
      <c r="Q33">
        <f>+rep!Q27</f>
        <v>0</v>
      </c>
      <c r="R33">
        <f>+rep!R27</f>
        <v>0</v>
      </c>
      <c r="S33">
        <f>+rep!S27</f>
        <v>0</v>
      </c>
      <c r="T33">
        <f>+rep!T27</f>
        <v>0</v>
      </c>
      <c r="U33">
        <f>+rep!U27</f>
        <v>0</v>
      </c>
      <c r="V33">
        <f>+rep!V27</f>
        <v>1.03093E-2</v>
      </c>
      <c r="W33">
        <f>+rep!W27</f>
        <v>1.03093E-2</v>
      </c>
      <c r="X33">
        <f>+rep!X27</f>
        <v>1.03093E-2</v>
      </c>
      <c r="Y33">
        <f>+rep!Y27</f>
        <v>2.0618600000000001E-2</v>
      </c>
      <c r="Z33">
        <f>+rep!Z27</f>
        <v>2.0618600000000001E-2</v>
      </c>
      <c r="AA33">
        <f>+rep!AA27</f>
        <v>3.0927799999999998E-2</v>
      </c>
      <c r="AB33">
        <f>+rep!AB27</f>
        <v>4.1237099999999999E-2</v>
      </c>
      <c r="AC33">
        <f>+rep!AC27</f>
        <v>5.1546399999999999E-2</v>
      </c>
      <c r="AD33">
        <f>+rep!AD27</f>
        <v>5.1546399999999999E-2</v>
      </c>
      <c r="AE33">
        <f>+rep!AE27</f>
        <v>7.2164900000000004E-2</v>
      </c>
      <c r="AF33">
        <f>+rep!AF27</f>
        <v>0.113402</v>
      </c>
      <c r="AG33">
        <f>+rep!AG27</f>
        <v>0.123711</v>
      </c>
      <c r="AH33">
        <f>+rep!AH27</f>
        <v>0.14433000000000001</v>
      </c>
      <c r="AI33">
        <f>+rep!AI27</f>
        <v>0.123711</v>
      </c>
      <c r="AJ33">
        <f>+rep!AJ27</f>
        <v>9.2783500000000005E-2</v>
      </c>
      <c r="AK33">
        <f>+rep!AK27</f>
        <v>5.1546399999999999E-2</v>
      </c>
      <c r="AL33">
        <f>+rep!AL27</f>
        <v>2.0618600000000001E-2</v>
      </c>
      <c r="AM33">
        <f>+rep!AM27</f>
        <v>1.03093E-2</v>
      </c>
      <c r="AN33">
        <f>+rep!AN27</f>
        <v>0</v>
      </c>
      <c r="AO33">
        <f>+rep!AO27</f>
        <v>0</v>
      </c>
      <c r="AP33">
        <f>+rep!AP27</f>
        <v>0</v>
      </c>
      <c r="AQ33">
        <f>+rep!AQ27</f>
        <v>0</v>
      </c>
      <c r="AR33">
        <f>+rep!AR27</f>
        <v>0</v>
      </c>
      <c r="AU33">
        <f t="shared" si="0"/>
        <v>40.412349499999998</v>
      </c>
      <c r="AV33">
        <f t="shared" si="1"/>
        <v>38.809398142173308</v>
      </c>
      <c r="AW33">
        <f t="shared" si="2"/>
        <v>31.381478852674491</v>
      </c>
      <c r="AX33">
        <f t="shared" si="3"/>
        <v>0.31381478852674488</v>
      </c>
      <c r="AY33">
        <f t="shared" si="4"/>
        <v>2.8614333911108538</v>
      </c>
    </row>
    <row r="34" spans="1:51" x14ac:dyDescent="0.2">
      <c r="A34">
        <v>2011</v>
      </c>
      <c r="B34">
        <f>+rep!B28</f>
        <v>0</v>
      </c>
      <c r="C34">
        <f>+rep!C28</f>
        <v>0</v>
      </c>
      <c r="D34">
        <f>+rep!D28</f>
        <v>0</v>
      </c>
      <c r="E34">
        <f>+rep!E28</f>
        <v>0</v>
      </c>
      <c r="F34">
        <f>+rep!F28</f>
        <v>0</v>
      </c>
      <c r="G34">
        <f>+rep!G28</f>
        <v>0</v>
      </c>
      <c r="H34">
        <f>+rep!H28</f>
        <v>0</v>
      </c>
      <c r="I34">
        <f>+rep!I28</f>
        <v>0</v>
      </c>
      <c r="J34">
        <f>+rep!J28</f>
        <v>0</v>
      </c>
      <c r="K34">
        <f>+rep!K28</f>
        <v>0</v>
      </c>
      <c r="L34">
        <f>+rep!L28</f>
        <v>0</v>
      </c>
      <c r="M34">
        <f>+rep!M28</f>
        <v>0</v>
      </c>
      <c r="N34">
        <f>+rep!N28</f>
        <v>0</v>
      </c>
      <c r="O34">
        <f>+rep!O28</f>
        <v>0</v>
      </c>
      <c r="P34">
        <f>+rep!P28</f>
        <v>0</v>
      </c>
      <c r="Q34">
        <f>+rep!Q28</f>
        <v>0</v>
      </c>
      <c r="R34">
        <f>+rep!R28</f>
        <v>0</v>
      </c>
      <c r="S34">
        <f>+rep!S28</f>
        <v>0</v>
      </c>
      <c r="T34">
        <f>+rep!T28</f>
        <v>1.03093E-2</v>
      </c>
      <c r="U34">
        <f>+rep!U28</f>
        <v>1.03093E-2</v>
      </c>
      <c r="V34">
        <f>+rep!V28</f>
        <v>2.0618600000000001E-2</v>
      </c>
      <c r="W34">
        <f>+rep!W28</f>
        <v>3.0927799999999998E-2</v>
      </c>
      <c r="X34">
        <f>+rep!X28</f>
        <v>3.0927799999999998E-2</v>
      </c>
      <c r="Y34">
        <f>+rep!Y28</f>
        <v>4.1237099999999999E-2</v>
      </c>
      <c r="Z34">
        <f>+rep!Z28</f>
        <v>5.1546399999999999E-2</v>
      </c>
      <c r="AA34">
        <f>+rep!AA28</f>
        <v>6.18557E-2</v>
      </c>
      <c r="AB34">
        <f>+rep!AB28</f>
        <v>6.18557E-2</v>
      </c>
      <c r="AC34">
        <f>+rep!AC28</f>
        <v>6.18557E-2</v>
      </c>
      <c r="AD34">
        <f>+rep!AD28</f>
        <v>6.18557E-2</v>
      </c>
      <c r="AE34">
        <f>+rep!AE28</f>
        <v>6.18557E-2</v>
      </c>
      <c r="AF34">
        <f>+rep!AF28</f>
        <v>7.2164900000000004E-2</v>
      </c>
      <c r="AG34">
        <f>+rep!AG28</f>
        <v>8.2474199999999998E-2</v>
      </c>
      <c r="AH34">
        <f>+rep!AH28</f>
        <v>9.2783500000000005E-2</v>
      </c>
      <c r="AI34">
        <f>+rep!AI28</f>
        <v>9.2783500000000005E-2</v>
      </c>
      <c r="AJ34">
        <f>+rep!AJ28</f>
        <v>7.2164900000000004E-2</v>
      </c>
      <c r="AK34">
        <f>+rep!AK28</f>
        <v>5.1546399999999999E-2</v>
      </c>
      <c r="AL34">
        <f>+rep!AL28</f>
        <v>2.0618600000000001E-2</v>
      </c>
      <c r="AM34">
        <f>+rep!AM28</f>
        <v>1.03093E-2</v>
      </c>
      <c r="AN34">
        <f>+rep!AN28</f>
        <v>0</v>
      </c>
      <c r="AO34">
        <f>+rep!AO28</f>
        <v>0</v>
      </c>
      <c r="AP34">
        <f>+rep!AP28</f>
        <v>0</v>
      </c>
      <c r="AQ34">
        <f>+rep!AQ28</f>
        <v>0</v>
      </c>
      <c r="AR34">
        <f>+rep!AR28</f>
        <v>0</v>
      </c>
      <c r="AU34">
        <f t="shared" si="0"/>
        <v>38.793817900000001</v>
      </c>
      <c r="AV34">
        <f t="shared" si="1"/>
        <v>38.784219574863243</v>
      </c>
      <c r="AW34">
        <f t="shared" si="2"/>
        <v>31.193450511842684</v>
      </c>
      <c r="AX34">
        <f t="shared" si="3"/>
        <v>0.31193450511842685</v>
      </c>
      <c r="AY34">
        <f t="shared" si="4"/>
        <v>1.7185562377682435E-2</v>
      </c>
    </row>
    <row r="35" spans="1:51" x14ac:dyDescent="0.2">
      <c r="A35">
        <v>2012</v>
      </c>
      <c r="B35">
        <f>+rep!B29</f>
        <v>0</v>
      </c>
      <c r="C35">
        <f>+rep!C29</f>
        <v>0</v>
      </c>
      <c r="D35">
        <f>+rep!D29</f>
        <v>0</v>
      </c>
      <c r="E35">
        <f>+rep!E29</f>
        <v>0</v>
      </c>
      <c r="F35">
        <f>+rep!F29</f>
        <v>0</v>
      </c>
      <c r="G35">
        <f>+rep!G29</f>
        <v>0</v>
      </c>
      <c r="H35">
        <f>+rep!H29</f>
        <v>0</v>
      </c>
      <c r="I35">
        <f>+rep!I29</f>
        <v>0</v>
      </c>
      <c r="J35">
        <f>+rep!J29</f>
        <v>0</v>
      </c>
      <c r="K35">
        <f>+rep!K29</f>
        <v>0</v>
      </c>
      <c r="L35">
        <f>+rep!L29</f>
        <v>0</v>
      </c>
      <c r="M35">
        <f>+rep!M29</f>
        <v>0</v>
      </c>
      <c r="N35">
        <f>+rep!N29</f>
        <v>0</v>
      </c>
      <c r="O35">
        <f>+rep!O29</f>
        <v>0</v>
      </c>
      <c r="P35">
        <f>+rep!P29</f>
        <v>0</v>
      </c>
      <c r="Q35">
        <f>+rep!Q29</f>
        <v>0</v>
      </c>
      <c r="R35">
        <f>+rep!R29</f>
        <v>0</v>
      </c>
      <c r="S35">
        <f>+rep!S29</f>
        <v>0</v>
      </c>
      <c r="T35">
        <f>+rep!T29</f>
        <v>0</v>
      </c>
      <c r="U35">
        <f>+rep!U29</f>
        <v>1.0204100000000001E-2</v>
      </c>
      <c r="V35">
        <f>+rep!V29</f>
        <v>1.0204100000000001E-2</v>
      </c>
      <c r="W35">
        <f>+rep!W29</f>
        <v>2.0408200000000001E-2</v>
      </c>
      <c r="X35">
        <f>+rep!X29</f>
        <v>2.0408200000000001E-2</v>
      </c>
      <c r="Y35">
        <f>+rep!Y29</f>
        <v>3.0612199999999999E-2</v>
      </c>
      <c r="Z35">
        <f>+rep!Z29</f>
        <v>4.08163E-2</v>
      </c>
      <c r="AA35">
        <f>+rep!AA29</f>
        <v>5.10204E-2</v>
      </c>
      <c r="AB35">
        <f>+rep!AB29</f>
        <v>6.1224500000000001E-2</v>
      </c>
      <c r="AC35">
        <f>+rep!AC29</f>
        <v>7.1428599999999995E-2</v>
      </c>
      <c r="AD35">
        <f>+rep!AD29</f>
        <v>9.1836699999999993E-2</v>
      </c>
      <c r="AE35">
        <f>+rep!AE29</f>
        <v>8.1632700000000002E-2</v>
      </c>
      <c r="AF35">
        <f>+rep!AF29</f>
        <v>8.1632700000000002E-2</v>
      </c>
      <c r="AG35">
        <f>+rep!AG29</f>
        <v>8.1632700000000002E-2</v>
      </c>
      <c r="AH35">
        <f>+rep!AH29</f>
        <v>9.1836699999999993E-2</v>
      </c>
      <c r="AI35">
        <f>+rep!AI29</f>
        <v>8.1632700000000002E-2</v>
      </c>
      <c r="AJ35">
        <f>+rep!AJ29</f>
        <v>8.1632700000000002E-2</v>
      </c>
      <c r="AK35">
        <f>+rep!AK29</f>
        <v>5.10204E-2</v>
      </c>
      <c r="AL35">
        <f>+rep!AL29</f>
        <v>3.0612199999999999E-2</v>
      </c>
      <c r="AM35">
        <f>+rep!AM29</f>
        <v>1.0204100000000001E-2</v>
      </c>
      <c r="AN35">
        <f>+rep!AN29</f>
        <v>0</v>
      </c>
      <c r="AO35">
        <f>+rep!AO29</f>
        <v>0</v>
      </c>
      <c r="AP35">
        <f>+rep!AP29</f>
        <v>0</v>
      </c>
      <c r="AQ35">
        <f>+rep!AQ29</f>
        <v>0</v>
      </c>
      <c r="AR35">
        <f>+rep!AR29</f>
        <v>0</v>
      </c>
      <c r="AU35">
        <f t="shared" si="0"/>
        <v>39.346946299999999</v>
      </c>
      <c r="AV35">
        <f t="shared" si="1"/>
        <v>38.90613612789226</v>
      </c>
      <c r="AW35">
        <f t="shared" si="2"/>
        <v>29.504541960555798</v>
      </c>
      <c r="AX35">
        <f t="shared" si="3"/>
        <v>0.29504541960555797</v>
      </c>
      <c r="AY35">
        <f t="shared" si="4"/>
        <v>0.81153484002675447</v>
      </c>
    </row>
    <row r="36" spans="1:51" x14ac:dyDescent="0.2">
      <c r="A36">
        <v>2013</v>
      </c>
      <c r="B36">
        <f>+rep!B30</f>
        <v>0</v>
      </c>
      <c r="C36">
        <f>+rep!C30</f>
        <v>0</v>
      </c>
      <c r="D36">
        <f>+rep!D30</f>
        <v>0</v>
      </c>
      <c r="E36">
        <f>+rep!E30</f>
        <v>0</v>
      </c>
      <c r="F36">
        <f>+rep!F30</f>
        <v>0</v>
      </c>
      <c r="G36">
        <f>+rep!G30</f>
        <v>0</v>
      </c>
      <c r="H36">
        <f>+rep!H30</f>
        <v>0</v>
      </c>
      <c r="I36">
        <f>+rep!I30</f>
        <v>0</v>
      </c>
      <c r="J36">
        <f>+rep!J30</f>
        <v>0</v>
      </c>
      <c r="K36">
        <f>+rep!K30</f>
        <v>0</v>
      </c>
      <c r="L36">
        <f>+rep!L30</f>
        <v>0</v>
      </c>
      <c r="M36">
        <f>+rep!M30</f>
        <v>0</v>
      </c>
      <c r="N36">
        <f>+rep!N30</f>
        <v>0</v>
      </c>
      <c r="O36">
        <f>+rep!O30</f>
        <v>0</v>
      </c>
      <c r="P36">
        <f>+rep!P30</f>
        <v>0</v>
      </c>
      <c r="Q36">
        <f>+rep!Q30</f>
        <v>0</v>
      </c>
      <c r="R36">
        <f>+rep!R30</f>
        <v>0</v>
      </c>
      <c r="S36">
        <f>+rep!S30</f>
        <v>0</v>
      </c>
      <c r="T36">
        <f>+rep!T30</f>
        <v>0.01</v>
      </c>
      <c r="U36">
        <f>+rep!U30</f>
        <v>0.01</v>
      </c>
      <c r="V36">
        <f>+rep!V30</f>
        <v>0.02</v>
      </c>
      <c r="W36">
        <f>+rep!W30</f>
        <v>0.02</v>
      </c>
      <c r="X36">
        <f>+rep!X30</f>
        <v>0.04</v>
      </c>
      <c r="Y36">
        <f>+rep!Y30</f>
        <v>0.05</v>
      </c>
      <c r="Z36">
        <f>+rep!Z30</f>
        <v>0.05</v>
      </c>
      <c r="AA36">
        <f>+rep!AA30</f>
        <v>0.06</v>
      </c>
      <c r="AB36">
        <f>+rep!AB30</f>
        <v>0.06</v>
      </c>
      <c r="AC36">
        <f>+rep!AC30</f>
        <v>7.0000000000000007E-2</v>
      </c>
      <c r="AD36">
        <f>+rep!AD30</f>
        <v>7.0000000000000007E-2</v>
      </c>
      <c r="AE36">
        <f>+rep!AE30</f>
        <v>7.0000000000000007E-2</v>
      </c>
      <c r="AF36">
        <f>+rep!AF30</f>
        <v>0.08</v>
      </c>
      <c r="AG36">
        <f>+rep!AG30</f>
        <v>0.08</v>
      </c>
      <c r="AH36">
        <f>+rep!AH30</f>
        <v>0.08</v>
      </c>
      <c r="AI36">
        <f>+rep!AI30</f>
        <v>7.0000000000000007E-2</v>
      </c>
      <c r="AJ36">
        <f>+rep!AJ30</f>
        <v>0.06</v>
      </c>
      <c r="AK36">
        <f>+rep!AK30</f>
        <v>0.05</v>
      </c>
      <c r="AL36">
        <f>+rep!AL30</f>
        <v>0.02</v>
      </c>
      <c r="AM36">
        <f>+rep!AM30</f>
        <v>0.02</v>
      </c>
      <c r="AN36">
        <f>+rep!AN30</f>
        <v>0.01</v>
      </c>
      <c r="AO36">
        <f>+rep!AO30</f>
        <v>0</v>
      </c>
      <c r="AP36">
        <f>+rep!AP30</f>
        <v>0</v>
      </c>
      <c r="AQ36">
        <f>+rep!AQ30</f>
        <v>0</v>
      </c>
      <c r="AR36">
        <f>+rep!AR30</f>
        <v>0</v>
      </c>
      <c r="AU36">
        <f t="shared" si="0"/>
        <v>38.74</v>
      </c>
      <c r="AV36">
        <f t="shared" si="1"/>
        <v>39.206736714374635</v>
      </c>
      <c r="AW36">
        <f t="shared" si="2"/>
        <v>27.911633459070117</v>
      </c>
      <c r="AX36">
        <f t="shared" si="3"/>
        <v>0.27911633459070118</v>
      </c>
      <c r="AY36">
        <f t="shared" si="4"/>
        <v>-0.8834446356587895</v>
      </c>
    </row>
    <row r="37" spans="1:51" x14ac:dyDescent="0.2">
      <c r="A37">
        <v>2014</v>
      </c>
      <c r="B37">
        <f>+rep!B31</f>
        <v>0</v>
      </c>
      <c r="C37">
        <f>+rep!C31</f>
        <v>0</v>
      </c>
      <c r="D37">
        <f>+rep!D31</f>
        <v>0</v>
      </c>
      <c r="E37">
        <f>+rep!E31</f>
        <v>0</v>
      </c>
      <c r="F37">
        <f>+rep!F31</f>
        <v>0</v>
      </c>
      <c r="G37">
        <f>+rep!G31</f>
        <v>0</v>
      </c>
      <c r="H37">
        <f>+rep!H31</f>
        <v>0</v>
      </c>
      <c r="I37">
        <f>+rep!I31</f>
        <v>0</v>
      </c>
      <c r="J37">
        <f>+rep!J31</f>
        <v>0</v>
      </c>
      <c r="K37">
        <f>+rep!K31</f>
        <v>0</v>
      </c>
      <c r="L37">
        <f>+rep!L31</f>
        <v>0</v>
      </c>
      <c r="M37">
        <f>+rep!M31</f>
        <v>0</v>
      </c>
      <c r="N37">
        <f>+rep!N31</f>
        <v>0</v>
      </c>
      <c r="O37">
        <f>+rep!O31</f>
        <v>0</v>
      </c>
      <c r="P37">
        <f>+rep!P31</f>
        <v>0</v>
      </c>
      <c r="Q37">
        <f>+rep!Q31</f>
        <v>0</v>
      </c>
      <c r="R37">
        <f>+rep!R31</f>
        <v>0</v>
      </c>
      <c r="S37">
        <f>+rep!S31</f>
        <v>1.0416699999999999E-2</v>
      </c>
      <c r="T37">
        <f>+rep!T31</f>
        <v>1.0416699999999999E-2</v>
      </c>
      <c r="U37">
        <f>+rep!U31</f>
        <v>1.0416699999999999E-2</v>
      </c>
      <c r="V37">
        <f>+rep!V31</f>
        <v>2.0833299999999999E-2</v>
      </c>
      <c r="W37">
        <f>+rep!W31</f>
        <v>2.0833299999999999E-2</v>
      </c>
      <c r="X37">
        <f>+rep!X31</f>
        <v>3.125E-2</v>
      </c>
      <c r="Y37">
        <f>+rep!Y31</f>
        <v>4.1666700000000001E-2</v>
      </c>
      <c r="Z37">
        <f>+rep!Z31</f>
        <v>3.125E-2</v>
      </c>
      <c r="AA37">
        <f>+rep!AA31</f>
        <v>4.1666700000000001E-2</v>
      </c>
      <c r="AB37">
        <f>+rep!AB31</f>
        <v>4.1666700000000001E-2</v>
      </c>
      <c r="AC37">
        <f>+rep!AC31</f>
        <v>5.2083299999999999E-2</v>
      </c>
      <c r="AD37">
        <f>+rep!AD31</f>
        <v>5.2083299999999999E-2</v>
      </c>
      <c r="AE37">
        <f>+rep!AE31</f>
        <v>7.2916700000000001E-2</v>
      </c>
      <c r="AF37">
        <f>+rep!AF31</f>
        <v>7.2916700000000001E-2</v>
      </c>
      <c r="AG37">
        <f>+rep!AG31</f>
        <v>7.2916700000000001E-2</v>
      </c>
      <c r="AH37">
        <f>+rep!AH31</f>
        <v>8.3333299999999999E-2</v>
      </c>
      <c r="AI37">
        <f>+rep!AI31</f>
        <v>0.104167</v>
      </c>
      <c r="AJ37">
        <f>+rep!AJ31</f>
        <v>9.375E-2</v>
      </c>
      <c r="AK37">
        <f>+rep!AK31</f>
        <v>7.2916700000000001E-2</v>
      </c>
      <c r="AL37">
        <f>+rep!AL31</f>
        <v>3.125E-2</v>
      </c>
      <c r="AM37">
        <f>+rep!AM31</f>
        <v>2.0833299999999999E-2</v>
      </c>
      <c r="AN37">
        <f>+rep!AN31</f>
        <v>1.0416699999999999E-2</v>
      </c>
      <c r="AO37">
        <f>+rep!AO31</f>
        <v>0</v>
      </c>
      <c r="AP37">
        <f>+rep!AP31</f>
        <v>0</v>
      </c>
      <c r="AQ37">
        <f>+rep!AQ31</f>
        <v>0</v>
      </c>
      <c r="AR37">
        <f>+rep!AR31</f>
        <v>0</v>
      </c>
      <c r="AU37">
        <f t="shared" si="0"/>
        <v>39.500020200000009</v>
      </c>
      <c r="AV37">
        <f t="shared" si="1"/>
        <v>39.555042358714402</v>
      </c>
      <c r="AW37">
        <f t="shared" si="2"/>
        <v>27.51929172199084</v>
      </c>
      <c r="AX37">
        <f t="shared" si="3"/>
        <v>0.27519291721990841</v>
      </c>
      <c r="AY37">
        <f t="shared" si="4"/>
        <v>-0.10488635648768443</v>
      </c>
    </row>
    <row r="38" spans="1:51" x14ac:dyDescent="0.2">
      <c r="A38">
        <v>2015</v>
      </c>
      <c r="B38">
        <f>+rep!B32</f>
        <v>0</v>
      </c>
      <c r="C38">
        <f>+rep!C32</f>
        <v>0</v>
      </c>
      <c r="D38">
        <f>+rep!D32</f>
        <v>0</v>
      </c>
      <c r="E38">
        <f>+rep!E32</f>
        <v>0</v>
      </c>
      <c r="F38">
        <f>+rep!F32</f>
        <v>0</v>
      </c>
      <c r="G38">
        <f>+rep!G32</f>
        <v>0</v>
      </c>
      <c r="H38">
        <f>+rep!H32</f>
        <v>0</v>
      </c>
      <c r="I38">
        <f>+rep!I32</f>
        <v>0</v>
      </c>
      <c r="J38">
        <f>+rep!J32</f>
        <v>0</v>
      </c>
      <c r="K38">
        <f>+rep!K32</f>
        <v>0</v>
      </c>
      <c r="L38">
        <f>+rep!L32</f>
        <v>0</v>
      </c>
      <c r="M38">
        <f>+rep!M32</f>
        <v>0</v>
      </c>
      <c r="N38">
        <f>+rep!N32</f>
        <v>0</v>
      </c>
      <c r="O38">
        <f>+rep!O32</f>
        <v>0</v>
      </c>
      <c r="P38">
        <f>+rep!P32</f>
        <v>0</v>
      </c>
      <c r="Q38">
        <f>+rep!Q32</f>
        <v>0</v>
      </c>
      <c r="R38">
        <f>+rep!R32</f>
        <v>0</v>
      </c>
      <c r="S38">
        <f>+rep!S32</f>
        <v>0</v>
      </c>
      <c r="T38">
        <f>+rep!T32</f>
        <v>9.9009900000000001E-3</v>
      </c>
      <c r="U38">
        <f>+rep!U32</f>
        <v>9.9009900000000001E-3</v>
      </c>
      <c r="V38">
        <f>+rep!V32</f>
        <v>9.9009900000000001E-3</v>
      </c>
      <c r="W38">
        <f>+rep!W32</f>
        <v>1.9802E-2</v>
      </c>
      <c r="X38">
        <f>+rep!X32</f>
        <v>1.9802E-2</v>
      </c>
      <c r="Y38">
        <f>+rep!Y32</f>
        <v>1.9802E-2</v>
      </c>
      <c r="Z38">
        <f>+rep!Z32</f>
        <v>1.9802E-2</v>
      </c>
      <c r="AA38">
        <f>+rep!AA32</f>
        <v>2.9703E-2</v>
      </c>
      <c r="AB38">
        <f>+rep!AB32</f>
        <v>3.9604E-2</v>
      </c>
      <c r="AC38">
        <f>+rep!AC32</f>
        <v>3.9604E-2</v>
      </c>
      <c r="AD38">
        <f>+rep!AD32</f>
        <v>4.9505E-2</v>
      </c>
      <c r="AE38">
        <f>+rep!AE32</f>
        <v>5.9405899999999998E-2</v>
      </c>
      <c r="AF38">
        <f>+rep!AF32</f>
        <v>7.9207899999999998E-2</v>
      </c>
      <c r="AG38">
        <f>+rep!AG32</f>
        <v>8.9108900000000005E-2</v>
      </c>
      <c r="AH38">
        <f>+rep!AH32</f>
        <v>9.9009899999999998E-2</v>
      </c>
      <c r="AI38">
        <f>+rep!AI32</f>
        <v>0.10891099999999999</v>
      </c>
      <c r="AJ38">
        <f>+rep!AJ32</f>
        <v>9.9009899999999998E-2</v>
      </c>
      <c r="AK38">
        <f>+rep!AK32</f>
        <v>7.9207899999999998E-2</v>
      </c>
      <c r="AL38">
        <f>+rep!AL32</f>
        <v>5.9405899999999998E-2</v>
      </c>
      <c r="AM38">
        <f>+rep!AM32</f>
        <v>2.9703E-2</v>
      </c>
      <c r="AN38">
        <f>+rep!AN32</f>
        <v>1.9802E-2</v>
      </c>
      <c r="AO38">
        <f>+rep!AO32</f>
        <v>9.9009900000000001E-3</v>
      </c>
      <c r="AP38">
        <f>+rep!AP32</f>
        <v>0</v>
      </c>
      <c r="AQ38">
        <f>+rep!AQ32</f>
        <v>0</v>
      </c>
      <c r="AR38">
        <f>+rep!AR32</f>
        <v>0</v>
      </c>
      <c r="AU38">
        <f t="shared" si="0"/>
        <v>40.712880940000005</v>
      </c>
      <c r="AV38">
        <f t="shared" si="1"/>
        <v>39.793477537783133</v>
      </c>
      <c r="AW38">
        <f t="shared" si="2"/>
        <v>28.46708052857457</v>
      </c>
      <c r="AX38">
        <f t="shared" si="3"/>
        <v>0.28467080528574568</v>
      </c>
      <c r="AY38">
        <f t="shared" si="4"/>
        <v>1.7231958560273426</v>
      </c>
    </row>
    <row r="39" spans="1:51" x14ac:dyDescent="0.2">
      <c r="A39">
        <v>2016</v>
      </c>
      <c r="B39">
        <f>+rep!B33</f>
        <v>0</v>
      </c>
      <c r="C39">
        <f>+rep!C33</f>
        <v>0</v>
      </c>
      <c r="D39">
        <f>+rep!D33</f>
        <v>0</v>
      </c>
      <c r="E39">
        <f>+rep!E33</f>
        <v>0</v>
      </c>
      <c r="F39">
        <f>+rep!F33</f>
        <v>0</v>
      </c>
      <c r="G39">
        <f>+rep!G33</f>
        <v>0</v>
      </c>
      <c r="H39">
        <f>+rep!H33</f>
        <v>0</v>
      </c>
      <c r="I39">
        <f>+rep!I33</f>
        <v>0</v>
      </c>
      <c r="J39">
        <f>+rep!J33</f>
        <v>0</v>
      </c>
      <c r="K39">
        <f>+rep!K33</f>
        <v>0</v>
      </c>
      <c r="L39">
        <f>+rep!L33</f>
        <v>0</v>
      </c>
      <c r="M39">
        <f>+rep!M33</f>
        <v>0</v>
      </c>
      <c r="N39">
        <f>+rep!N33</f>
        <v>0</v>
      </c>
      <c r="O39">
        <f>+rep!O33</f>
        <v>0</v>
      </c>
      <c r="P39">
        <f>+rep!P33</f>
        <v>0</v>
      </c>
      <c r="Q39">
        <f>+rep!Q33</f>
        <v>0</v>
      </c>
      <c r="R39">
        <f>+rep!R33</f>
        <v>0</v>
      </c>
      <c r="S39">
        <f>+rep!S33</f>
        <v>0</v>
      </c>
      <c r="T39">
        <f>+rep!T33</f>
        <v>9.9601599999999996E-4</v>
      </c>
      <c r="U39">
        <f>+rep!U33</f>
        <v>4.9800799999999996E-3</v>
      </c>
      <c r="V39">
        <f>+rep!V33</f>
        <v>1.19522E-2</v>
      </c>
      <c r="W39">
        <f>+rep!W33</f>
        <v>1.6932300000000001E-2</v>
      </c>
      <c r="X39">
        <f>+rep!X33</f>
        <v>3.1872499999999998E-2</v>
      </c>
      <c r="Y39">
        <f>+rep!Y33</f>
        <v>4.2828699999999997E-2</v>
      </c>
      <c r="Z39">
        <f>+rep!Z33</f>
        <v>5.8764900000000002E-2</v>
      </c>
      <c r="AA39">
        <f>+rep!AA33</f>
        <v>5.2788799999999997E-2</v>
      </c>
      <c r="AB39">
        <f>+rep!AB33</f>
        <v>6.77291E-2</v>
      </c>
      <c r="AC39">
        <f>+rep!AC33</f>
        <v>6.5737100000000007E-2</v>
      </c>
      <c r="AD39">
        <f>+rep!AD33</f>
        <v>6.5737100000000007E-2</v>
      </c>
      <c r="AE39">
        <f>+rep!AE33</f>
        <v>5.47809E-2</v>
      </c>
      <c r="AF39">
        <f>+rep!AF33</f>
        <v>5.7768899999999998E-2</v>
      </c>
      <c r="AG39">
        <f>+rep!AG33</f>
        <v>4.7808799999999999E-2</v>
      </c>
      <c r="AH39">
        <f>+rep!AH33</f>
        <v>4.6812699999999999E-2</v>
      </c>
      <c r="AI39">
        <f>+rep!AI33</f>
        <v>6.4741000000000007E-2</v>
      </c>
      <c r="AJ39">
        <f>+rep!AJ33</f>
        <v>8.4661399999999998E-2</v>
      </c>
      <c r="AK39">
        <f>+rep!AK33</f>
        <v>7.9681299999999997E-2</v>
      </c>
      <c r="AL39">
        <f>+rep!AL33</f>
        <v>6.77291E-2</v>
      </c>
      <c r="AM39">
        <f>+rep!AM33</f>
        <v>3.6852599999999999E-2</v>
      </c>
      <c r="AN39">
        <f>+rep!AN33</f>
        <v>1.9920299999999998E-2</v>
      </c>
      <c r="AO39">
        <f>+rep!AO33</f>
        <v>1.0956199999999999E-2</v>
      </c>
      <c r="AP39">
        <f>+rep!AP33</f>
        <v>4.9800799999999996E-3</v>
      </c>
      <c r="AQ39">
        <f>+rep!AQ33</f>
        <v>1.9920300000000001E-3</v>
      </c>
      <c r="AR39">
        <f>+rep!AR33</f>
        <v>9.9601599999999996E-4</v>
      </c>
      <c r="AU39">
        <f t="shared" si="0"/>
        <v>39.914347630000002</v>
      </c>
      <c r="AV39">
        <f t="shared" si="1"/>
        <v>39.852475676210005</v>
      </c>
      <c r="AW39">
        <f t="shared" si="2"/>
        <v>29.110555641806286</v>
      </c>
      <c r="AX39">
        <f t="shared" si="3"/>
        <v>0.29110555641806285</v>
      </c>
      <c r="AY39">
        <f t="shared" si="4"/>
        <v>0.11467495618186857</v>
      </c>
    </row>
    <row r="40" spans="1:51" x14ac:dyDescent="0.2">
      <c r="A40">
        <v>2017</v>
      </c>
      <c r="B40">
        <f>+rep!B34</f>
        <v>0</v>
      </c>
      <c r="C40">
        <f>+rep!C34</f>
        <v>0</v>
      </c>
      <c r="D40">
        <f>+rep!D34</f>
        <v>0</v>
      </c>
      <c r="E40">
        <f>+rep!E34</f>
        <v>0</v>
      </c>
      <c r="F40">
        <f>+rep!F34</f>
        <v>0</v>
      </c>
      <c r="G40">
        <f>+rep!G34</f>
        <v>0</v>
      </c>
      <c r="H40">
        <f>+rep!H34</f>
        <v>0</v>
      </c>
      <c r="I40">
        <f>+rep!I34</f>
        <v>0</v>
      </c>
      <c r="J40">
        <f>+rep!J34</f>
        <v>0</v>
      </c>
      <c r="K40">
        <f>+rep!K34</f>
        <v>0</v>
      </c>
      <c r="L40">
        <f>+rep!L34</f>
        <v>0</v>
      </c>
      <c r="M40">
        <f>+rep!M34</f>
        <v>0</v>
      </c>
      <c r="N40">
        <f>+rep!N34</f>
        <v>0</v>
      </c>
      <c r="O40">
        <f>+rep!O34</f>
        <v>0</v>
      </c>
      <c r="P40">
        <f>+rep!P34</f>
        <v>1.0060399999999999E-3</v>
      </c>
      <c r="Q40">
        <f>+rep!Q34</f>
        <v>1.0060399999999999E-3</v>
      </c>
      <c r="R40">
        <f>+rep!R34</f>
        <v>1.0060399999999999E-3</v>
      </c>
      <c r="S40">
        <f>+rep!S34</f>
        <v>2.0120699999999999E-3</v>
      </c>
      <c r="T40">
        <f>+rep!T34</f>
        <v>3.0181100000000001E-3</v>
      </c>
      <c r="U40">
        <f>+rep!U34</f>
        <v>6.0362200000000001E-3</v>
      </c>
      <c r="V40">
        <f>+rep!V34</f>
        <v>1.30785E-2</v>
      </c>
      <c r="W40">
        <f>+rep!W34</f>
        <v>2.1126800000000001E-2</v>
      </c>
      <c r="X40">
        <f>+rep!X34</f>
        <v>3.1187099999999999E-2</v>
      </c>
      <c r="Y40">
        <f>+rep!Y34</f>
        <v>4.2253499999999999E-2</v>
      </c>
      <c r="Z40">
        <f>+rep!Z34</f>
        <v>4.2253499999999999E-2</v>
      </c>
      <c r="AA40">
        <f>+rep!AA34</f>
        <v>5.1307800000000001E-2</v>
      </c>
      <c r="AB40">
        <f>+rep!AB34</f>
        <v>4.7283699999999998E-2</v>
      </c>
      <c r="AC40">
        <f>+rep!AC34</f>
        <v>4.8289699999999998E-2</v>
      </c>
      <c r="AD40">
        <f>+rep!AD34</f>
        <v>5.5331999999999999E-2</v>
      </c>
      <c r="AE40">
        <f>+rep!AE34</f>
        <v>5.7344100000000002E-2</v>
      </c>
      <c r="AF40">
        <f>+rep!AF34</f>
        <v>6.2374199999999998E-2</v>
      </c>
      <c r="AG40">
        <f>+rep!AG34</f>
        <v>5.6337999999999999E-2</v>
      </c>
      <c r="AH40">
        <f>+rep!AH34</f>
        <v>6.1368199999999998E-2</v>
      </c>
      <c r="AI40">
        <f>+rep!AI34</f>
        <v>6.5392400000000003E-2</v>
      </c>
      <c r="AJ40">
        <f>+rep!AJ34</f>
        <v>6.7404400000000003E-2</v>
      </c>
      <c r="AK40">
        <f>+rep!AK34</f>
        <v>6.2374199999999998E-2</v>
      </c>
      <c r="AL40">
        <f>+rep!AL34</f>
        <v>6.4386299999999994E-2</v>
      </c>
      <c r="AM40">
        <f>+rep!AM34</f>
        <v>5.4325999999999999E-2</v>
      </c>
      <c r="AN40">
        <f>+rep!AN34</f>
        <v>4.0241399999999997E-2</v>
      </c>
      <c r="AO40">
        <f>+rep!AO34</f>
        <v>2.51509E-2</v>
      </c>
      <c r="AP40">
        <f>+rep!AP34</f>
        <v>9.0543299999999993E-3</v>
      </c>
      <c r="AQ40">
        <f>+rep!AQ34</f>
        <v>6.0362200000000001E-3</v>
      </c>
      <c r="AR40">
        <f>+rep!AR34</f>
        <v>2.0120699999999999E-3</v>
      </c>
      <c r="AU40">
        <f t="shared" si="0"/>
        <v>40.400395510000003</v>
      </c>
      <c r="AV40">
        <f t="shared" si="1"/>
        <v>39.884042931875513</v>
      </c>
      <c r="AW40">
        <f t="shared" si="2"/>
        <v>28.876367084481899</v>
      </c>
      <c r="AX40">
        <f t="shared" si="3"/>
        <v>0.28876367084481896</v>
      </c>
      <c r="AY40">
        <f t="shared" si="4"/>
        <v>0.9608930954540067</v>
      </c>
    </row>
    <row r="41" spans="1:51" x14ac:dyDescent="0.2">
      <c r="A41">
        <v>2018</v>
      </c>
      <c r="B41">
        <f>+rep!B35</f>
        <v>0</v>
      </c>
      <c r="C41">
        <f>+rep!C35</f>
        <v>0</v>
      </c>
      <c r="D41">
        <f>+rep!D35</f>
        <v>0</v>
      </c>
      <c r="E41">
        <f>+rep!E35</f>
        <v>0</v>
      </c>
      <c r="F41">
        <f>+rep!F35</f>
        <v>0</v>
      </c>
      <c r="G41">
        <f>+rep!G35</f>
        <v>0</v>
      </c>
      <c r="H41">
        <f>+rep!H35</f>
        <v>0</v>
      </c>
      <c r="I41">
        <f>+rep!I35</f>
        <v>0</v>
      </c>
      <c r="J41">
        <f>+rep!J35</f>
        <v>0</v>
      </c>
      <c r="K41">
        <f>+rep!K35</f>
        <v>0</v>
      </c>
      <c r="L41">
        <f>+rep!L35</f>
        <v>0</v>
      </c>
      <c r="M41">
        <f>+rep!M35</f>
        <v>0</v>
      </c>
      <c r="N41">
        <f>+rep!N35</f>
        <v>0</v>
      </c>
      <c r="O41">
        <f>+rep!O35</f>
        <v>0</v>
      </c>
      <c r="P41">
        <f>+rep!P35</f>
        <v>0</v>
      </c>
      <c r="Q41">
        <f>+rep!Q35</f>
        <v>0</v>
      </c>
      <c r="R41">
        <f>+rep!R35</f>
        <v>1.0009999999999999E-3</v>
      </c>
      <c r="S41">
        <f>+rep!S35</f>
        <v>1.0009999999999999E-3</v>
      </c>
      <c r="T41">
        <f>+rep!T35</f>
        <v>2.0019999999999999E-3</v>
      </c>
      <c r="U41">
        <f>+rep!U35</f>
        <v>3.003E-3</v>
      </c>
      <c r="V41">
        <f>+rep!V35</f>
        <v>7.0070100000000001E-3</v>
      </c>
      <c r="W41">
        <f>+rep!W35</f>
        <v>1.3013E-2</v>
      </c>
      <c r="X41">
        <f>+rep!X35</f>
        <v>1.9019000000000001E-2</v>
      </c>
      <c r="Y41">
        <f>+rep!Y35</f>
        <v>2.6026000000000001E-2</v>
      </c>
      <c r="Z41">
        <f>+rep!Z35</f>
        <v>3.4034000000000002E-2</v>
      </c>
      <c r="AA41">
        <f>+rep!AA35</f>
        <v>4.2042000000000003E-2</v>
      </c>
      <c r="AB41">
        <f>+rep!AB35</f>
        <v>4.9049000000000002E-2</v>
      </c>
      <c r="AC41">
        <f>+rep!AC35</f>
        <v>5.3053099999999999E-2</v>
      </c>
      <c r="AD41">
        <f>+rep!AD35</f>
        <v>6.4064099999999999E-2</v>
      </c>
      <c r="AE41">
        <f>+rep!AE35</f>
        <v>6.4064099999999999E-2</v>
      </c>
      <c r="AF41">
        <f>+rep!AF35</f>
        <v>6.7067100000000004E-2</v>
      </c>
      <c r="AG41">
        <f>+rep!AG35</f>
        <v>7.20721E-2</v>
      </c>
      <c r="AH41">
        <f>+rep!AH35</f>
        <v>7.3073100000000002E-2</v>
      </c>
      <c r="AI41">
        <f>+rep!AI35</f>
        <v>8.2082100000000005E-2</v>
      </c>
      <c r="AJ41">
        <f>+rep!AJ35</f>
        <v>8.2082100000000005E-2</v>
      </c>
      <c r="AK41">
        <f>+rep!AK35</f>
        <v>7.6076099999999994E-2</v>
      </c>
      <c r="AL41">
        <f>+rep!AL35</f>
        <v>6.5065100000000001E-2</v>
      </c>
      <c r="AM41">
        <f>+rep!AM35</f>
        <v>4.9049000000000002E-2</v>
      </c>
      <c r="AN41">
        <f>+rep!AN35</f>
        <v>3.0030000000000001E-2</v>
      </c>
      <c r="AO41">
        <f>+rep!AO35</f>
        <v>1.5015000000000001E-2</v>
      </c>
      <c r="AP41">
        <f>+rep!AP35</f>
        <v>7.0070100000000001E-3</v>
      </c>
      <c r="AQ41">
        <f>+rep!AQ35</f>
        <v>2.0019999999999999E-3</v>
      </c>
      <c r="AR41">
        <f>+rep!AR35</f>
        <v>1.0009999999999999E-3</v>
      </c>
      <c r="AU41">
        <f t="shared" si="0"/>
        <v>40.818820300000013</v>
      </c>
      <c r="AV41">
        <f t="shared" si="1"/>
        <v>39.830877731282627</v>
      </c>
      <c r="AW41">
        <f t="shared" si="2"/>
        <v>29.555144026056269</v>
      </c>
      <c r="AX41">
        <f t="shared" si="3"/>
        <v>0.29555144026056268</v>
      </c>
      <c r="AY41">
        <f t="shared" si="4"/>
        <v>1.8172520137867207</v>
      </c>
    </row>
    <row r="42" spans="1:51" x14ac:dyDescent="0.2">
      <c r="A42">
        <v>2019</v>
      </c>
    </row>
    <row r="44" spans="1:51" x14ac:dyDescent="0.2">
      <c r="A44" t="s">
        <v>13</v>
      </c>
      <c r="B44" t="s">
        <v>14</v>
      </c>
    </row>
    <row r="45" spans="1:51" x14ac:dyDescent="0.2">
      <c r="A45" t="s">
        <v>15</v>
      </c>
      <c r="B45">
        <v>1</v>
      </c>
      <c r="C45" t="s">
        <v>4</v>
      </c>
    </row>
    <row r="46" spans="1:51" x14ac:dyDescent="0.2">
      <c r="A46">
        <v>1985</v>
      </c>
      <c r="B46" s="96">
        <f>+rep!B37</f>
        <v>1.0223E-13</v>
      </c>
      <c r="C46" s="96">
        <f>+rep!C37</f>
        <v>1.1522300000000001E-11</v>
      </c>
      <c r="D46" s="96">
        <f>+rep!D37</f>
        <v>7.5227799999999999E-10</v>
      </c>
      <c r="E46" s="96">
        <f>+rep!E37</f>
        <v>2.85028E-8</v>
      </c>
      <c r="F46" s="96">
        <f>+rep!F37</f>
        <v>6.2794999999999996E-7</v>
      </c>
      <c r="G46" s="96">
        <f>+rep!G37</f>
        <v>8.0611300000000002E-6</v>
      </c>
      <c r="H46" s="96">
        <f>+rep!H37</f>
        <v>6.0428599999999999E-5</v>
      </c>
      <c r="I46" s="96">
        <f>+rep!I37</f>
        <v>2.6517400000000002E-4</v>
      </c>
      <c r="J46" s="96">
        <f>+rep!J37</f>
        <v>6.8397200000000003E-4</v>
      </c>
      <c r="K46" s="96">
        <f>+rep!K37</f>
        <v>1.0511100000000001E-3</v>
      </c>
      <c r="L46" s="96">
        <f>+rep!L37</f>
        <v>1.0321900000000001E-3</v>
      </c>
      <c r="M46" s="96">
        <f>+rep!M37</f>
        <v>8.9728799999999999E-4</v>
      </c>
      <c r="N46" s="96">
        <f>+rep!N37</f>
        <v>1.1785999999999999E-3</v>
      </c>
      <c r="O46" s="96">
        <f>+rep!O37</f>
        <v>1.86016E-3</v>
      </c>
      <c r="P46" s="96">
        <f>+rep!P37</f>
        <v>2.5220099999999999E-3</v>
      </c>
      <c r="Q46" s="96">
        <f>+rep!Q37</f>
        <v>3.05456E-3</v>
      </c>
      <c r="R46" s="96">
        <f>+rep!R37</f>
        <v>3.8364800000000002E-3</v>
      </c>
      <c r="S46" s="96">
        <f>+rep!S37</f>
        <v>5.1392599999999997E-3</v>
      </c>
      <c r="T46" s="96">
        <f>+rep!T37</f>
        <v>6.8048900000000001E-3</v>
      </c>
      <c r="U46" s="96">
        <f>+rep!U37</f>
        <v>8.76503E-3</v>
      </c>
      <c r="V46" s="96">
        <f>+rep!V37</f>
        <v>1.1495999999999999E-2</v>
      </c>
      <c r="W46" s="96">
        <f>+rep!W37</f>
        <v>1.5774799999999999E-2</v>
      </c>
      <c r="X46" s="96">
        <f>+rep!X37</f>
        <v>2.23082E-2</v>
      </c>
      <c r="Y46" s="96">
        <f>+rep!Y37</f>
        <v>3.1699600000000001E-2</v>
      </c>
      <c r="Z46" s="96">
        <f>+rep!Z37</f>
        <v>4.4374799999999999E-2</v>
      </c>
      <c r="AA46" s="96">
        <f>+rep!AA37</f>
        <v>6.0121099999999997E-2</v>
      </c>
      <c r="AB46" s="96">
        <f>+rep!AB37</f>
        <v>7.7514399999999997E-2</v>
      </c>
      <c r="AC46" s="96">
        <f>+rep!AC37</f>
        <v>9.3732300000000005E-2</v>
      </c>
      <c r="AD46" s="96">
        <f>+rep!AD37</f>
        <v>0.10509599999999999</v>
      </c>
      <c r="AE46" s="96">
        <f>+rep!AE37</f>
        <v>0.108362</v>
      </c>
      <c r="AF46" s="96">
        <f>+rep!AF37</f>
        <v>0.10222199999999999</v>
      </c>
      <c r="AG46" s="96">
        <f>+rep!AG37</f>
        <v>8.8056599999999999E-2</v>
      </c>
      <c r="AH46" s="96">
        <f>+rep!AH37</f>
        <v>6.9360199999999997E-2</v>
      </c>
      <c r="AI46" s="96">
        <f>+rep!AI37</f>
        <v>5.0188400000000001E-2</v>
      </c>
      <c r="AJ46" s="96">
        <f>+rep!AJ37</f>
        <v>3.36288E-2</v>
      </c>
      <c r="AK46" s="96">
        <f>+rep!AK37</f>
        <v>2.1098499999999999E-2</v>
      </c>
      <c r="AL46" s="96">
        <f>+rep!AL37</f>
        <v>1.25577E-2</v>
      </c>
      <c r="AM46" s="96">
        <f>+rep!AM37</f>
        <v>7.1814599999999998E-3</v>
      </c>
      <c r="AN46" s="96">
        <f>+rep!AN37</f>
        <v>3.98162E-3</v>
      </c>
      <c r="AO46" s="96">
        <f>+rep!AO37</f>
        <v>2.1454099999999999E-3</v>
      </c>
      <c r="AP46" s="96">
        <f>+rep!AP37</f>
        <v>1.1182500000000001E-3</v>
      </c>
      <c r="AQ46" s="96">
        <f>+rep!AQ37</f>
        <v>5.5839599999999996E-4</v>
      </c>
      <c r="AR46" s="96">
        <f>+rep!AR37</f>
        <v>2.64064E-4</v>
      </c>
    </row>
    <row r="47" spans="1:51" x14ac:dyDescent="0.2">
      <c r="A47">
        <v>1986</v>
      </c>
      <c r="B47" s="96">
        <f>+rep!B38</f>
        <v>1.2124300000000001E-13</v>
      </c>
      <c r="C47" s="96">
        <f>+rep!C38</f>
        <v>1.3665300000000001E-11</v>
      </c>
      <c r="D47" s="96">
        <f>+rep!D38</f>
        <v>8.9220700000000004E-10</v>
      </c>
      <c r="E47" s="96">
        <f>+rep!E38</f>
        <v>3.3806099999999997E-8</v>
      </c>
      <c r="F47" s="96">
        <f>+rep!F38</f>
        <v>7.4487399999999998E-7</v>
      </c>
      <c r="G47" s="96">
        <f>+rep!G38</f>
        <v>9.5650200000000005E-6</v>
      </c>
      <c r="H47" s="96">
        <f>+rep!H38</f>
        <v>7.1767399999999993E-5</v>
      </c>
      <c r="I47" s="96">
        <f>+rep!I38</f>
        <v>3.1592099999999999E-4</v>
      </c>
      <c r="J47" s="96">
        <f>+rep!J38</f>
        <v>8.2517099999999998E-4</v>
      </c>
      <c r="K47" s="96">
        <f>+rep!K38</f>
        <v>1.3421500000000001E-3</v>
      </c>
      <c r="L47" s="96">
        <f>+rep!L38</f>
        <v>1.68238E-3</v>
      </c>
      <c r="M47" s="96">
        <f>+rep!M38</f>
        <v>2.6116500000000001E-3</v>
      </c>
      <c r="N47" s="96">
        <f>+rep!N38</f>
        <v>5.0875399999999998E-3</v>
      </c>
      <c r="O47" s="96">
        <f>+rep!O38</f>
        <v>8.4486600000000002E-3</v>
      </c>
      <c r="P47" s="96">
        <f>+rep!P38</f>
        <v>1.0592600000000001E-2</v>
      </c>
      <c r="Q47" s="96">
        <f>+rep!Q38</f>
        <v>1.05798E-2</v>
      </c>
      <c r="R47" s="96">
        <f>+rep!R38</f>
        <v>9.9327200000000008E-3</v>
      </c>
      <c r="S47" s="96">
        <f>+rep!S38</f>
        <v>1.0390099999999999E-2</v>
      </c>
      <c r="T47" s="96">
        <f>+rep!T38</f>
        <v>1.1871E-2</v>
      </c>
      <c r="U47" s="96">
        <f>+rep!U38</f>
        <v>1.3514999999999999E-2</v>
      </c>
      <c r="V47" s="96">
        <f>+rep!V38</f>
        <v>1.52155E-2</v>
      </c>
      <c r="W47" s="96">
        <f>+rep!W38</f>
        <v>1.7416399999999999E-2</v>
      </c>
      <c r="X47" s="96">
        <f>+rep!X38</f>
        <v>2.0417999999999999E-2</v>
      </c>
      <c r="Y47" s="96">
        <f>+rep!Y38</f>
        <v>2.4507500000000002E-2</v>
      </c>
      <c r="Z47" s="96">
        <f>+rep!Z38</f>
        <v>3.0298800000000001E-2</v>
      </c>
      <c r="AA47" s="96">
        <f>+rep!AA38</f>
        <v>3.8495700000000001E-2</v>
      </c>
      <c r="AB47" s="96">
        <f>+rep!AB38</f>
        <v>4.9337899999999997E-2</v>
      </c>
      <c r="AC47" s="96">
        <f>+rep!AC38</f>
        <v>6.2207999999999999E-2</v>
      </c>
      <c r="AD47" s="96">
        <f>+rep!AD38</f>
        <v>7.5478799999999999E-2</v>
      </c>
      <c r="AE47" s="96">
        <f>+rep!AE38</f>
        <v>8.6654900000000007E-2</v>
      </c>
      <c r="AF47" s="96">
        <f>+rep!AF38</f>
        <v>9.29759E-2</v>
      </c>
      <c r="AG47" s="96">
        <f>+rep!AG38</f>
        <v>9.2417700000000005E-2</v>
      </c>
      <c r="AH47" s="96">
        <f>+rep!AH38</f>
        <v>8.4617999999999999E-2</v>
      </c>
      <c r="AI47" s="96">
        <f>+rep!AI38</f>
        <v>7.1143999999999999E-2</v>
      </c>
      <c r="AJ47" s="96">
        <f>+rep!AJ38</f>
        <v>5.4881100000000002E-2</v>
      </c>
      <c r="AK47" s="96">
        <f>+rep!AK38</f>
        <v>3.8892700000000002E-2</v>
      </c>
      <c r="AL47" s="96">
        <f>+rep!AL38</f>
        <v>2.54004E-2</v>
      </c>
      <c r="AM47" s="96">
        <f>+rep!AM38</f>
        <v>1.53598E-2</v>
      </c>
      <c r="AN47" s="96">
        <f>+rep!AN38</f>
        <v>8.6492900000000005E-3</v>
      </c>
      <c r="AO47" s="96">
        <f>+rep!AO38</f>
        <v>4.5616399999999996E-3</v>
      </c>
      <c r="AP47" s="96">
        <f>+rep!AP38</f>
        <v>2.2637600000000001E-3</v>
      </c>
      <c r="AQ47" s="96">
        <f>+rep!AQ38</f>
        <v>1.0597E-3</v>
      </c>
      <c r="AR47" s="96">
        <f>+rep!AR38</f>
        <v>4.67801E-4</v>
      </c>
    </row>
    <row r="48" spans="1:51" x14ac:dyDescent="0.2">
      <c r="A48">
        <v>1987</v>
      </c>
      <c r="B48" s="96">
        <f>+rep!B39</f>
        <v>3.0745200000000001E-14</v>
      </c>
      <c r="C48" s="96">
        <f>+rep!C39</f>
        <v>3.4653099999999999E-12</v>
      </c>
      <c r="D48" s="96">
        <f>+rep!D39</f>
        <v>2.2627099999999999E-10</v>
      </c>
      <c r="E48" s="96">
        <f>+rep!E39</f>
        <v>8.5755299999999992E-9</v>
      </c>
      <c r="F48" s="96">
        <f>+rep!F39</f>
        <v>1.89058E-7</v>
      </c>
      <c r="G48" s="96">
        <f>+rep!G39</f>
        <v>2.4313400000000002E-6</v>
      </c>
      <c r="H48" s="96">
        <f>+rep!H39</f>
        <v>1.8323899999999999E-5</v>
      </c>
      <c r="I48" s="96">
        <f>+rep!I39</f>
        <v>8.1895600000000002E-5</v>
      </c>
      <c r="J48" s="96">
        <f>+rep!J39</f>
        <v>2.2674300000000001E-4</v>
      </c>
      <c r="K48" s="96">
        <f>+rep!K39</f>
        <v>4.6020700000000002E-4</v>
      </c>
      <c r="L48" s="96">
        <f>+rep!L39</f>
        <v>1.0053499999999999E-3</v>
      </c>
      <c r="M48" s="96">
        <f>+rep!M39</f>
        <v>2.6470399999999998E-3</v>
      </c>
      <c r="N48" s="96">
        <f>+rep!N39</f>
        <v>6.19909E-3</v>
      </c>
      <c r="O48" s="96">
        <f>+rep!O39</f>
        <v>1.1231E-2</v>
      </c>
      <c r="P48" s="96">
        <f>+rep!P39</f>
        <v>1.6395900000000001E-2</v>
      </c>
      <c r="Q48" s="96">
        <f>+rep!Q39</f>
        <v>2.1944700000000001E-2</v>
      </c>
      <c r="R48" s="96">
        <f>+rep!R39</f>
        <v>2.9793300000000002E-2</v>
      </c>
      <c r="S48" s="96">
        <f>+rep!S39</f>
        <v>3.9280599999999999E-2</v>
      </c>
      <c r="T48" s="96">
        <f>+rep!T39</f>
        <v>4.5765199999999999E-2</v>
      </c>
      <c r="U48" s="96">
        <f>+rep!U39</f>
        <v>4.5780099999999997E-2</v>
      </c>
      <c r="V48" s="96">
        <f>+rep!V39</f>
        <v>4.1141200000000003E-2</v>
      </c>
      <c r="W48" s="96">
        <f>+rep!W39</f>
        <v>3.6223199999999997E-2</v>
      </c>
      <c r="X48" s="96">
        <f>+rep!X39</f>
        <v>3.3341500000000003E-2</v>
      </c>
      <c r="Y48" s="96">
        <f>+rep!Y39</f>
        <v>3.2212600000000001E-2</v>
      </c>
      <c r="Z48" s="96">
        <f>+rep!Z39</f>
        <v>3.21093E-2</v>
      </c>
      <c r="AA48" s="96">
        <f>+rep!AA39</f>
        <v>3.2985500000000001E-2</v>
      </c>
      <c r="AB48" s="96">
        <f>+rep!AB39</f>
        <v>3.5177899999999998E-2</v>
      </c>
      <c r="AC48" s="96">
        <f>+rep!AC39</f>
        <v>3.8955400000000001E-2</v>
      </c>
      <c r="AD48" s="96">
        <f>+rep!AD39</f>
        <v>4.4266100000000003E-2</v>
      </c>
      <c r="AE48" s="96">
        <f>+rep!AE39</f>
        <v>5.0509499999999999E-2</v>
      </c>
      <c r="AF48" s="96">
        <f>+rep!AF39</f>
        <v>5.6447900000000002E-2</v>
      </c>
      <c r="AG48" s="96">
        <f>+rep!AG39</f>
        <v>6.0452899999999997E-2</v>
      </c>
      <c r="AH48" s="96">
        <f>+rep!AH39</f>
        <v>6.1046499999999997E-2</v>
      </c>
      <c r="AI48" s="96">
        <f>+rep!AI39</f>
        <v>5.7492799999999997E-2</v>
      </c>
      <c r="AJ48" s="96">
        <f>+rep!AJ39</f>
        <v>5.0138200000000001E-2</v>
      </c>
      <c r="AK48" s="96">
        <f>+rep!AK39</f>
        <v>4.0307599999999999E-2</v>
      </c>
      <c r="AL48" s="96">
        <f>+rep!AL39</f>
        <v>2.9796199999999998E-2</v>
      </c>
      <c r="AM48" s="96">
        <f>+rep!AM39</f>
        <v>2.0230100000000001E-2</v>
      </c>
      <c r="AN48" s="96">
        <f>+rep!AN39</f>
        <v>1.26143E-2</v>
      </c>
      <c r="AO48" s="96">
        <f>+rep!AO39</f>
        <v>7.2284200000000002E-3</v>
      </c>
      <c r="AP48" s="96">
        <f>+rep!AP39</f>
        <v>3.8109400000000001E-3</v>
      </c>
      <c r="AQ48" s="96">
        <f>+rep!AQ39</f>
        <v>1.8509399999999999E-3</v>
      </c>
      <c r="AR48" s="96">
        <f>+rep!AR39</f>
        <v>8.2915099999999998E-4</v>
      </c>
    </row>
    <row r="49" spans="1:81" x14ac:dyDescent="0.2">
      <c r="A49">
        <v>1988</v>
      </c>
      <c r="B49" s="96">
        <f>+rep!B40</f>
        <v>4.3177199999999998E-14</v>
      </c>
      <c r="C49" s="96">
        <f>+rep!C40</f>
        <v>4.8664799999999997E-12</v>
      </c>
      <c r="D49" s="96">
        <f>+rep!D40</f>
        <v>3.1773100000000001E-10</v>
      </c>
      <c r="E49" s="96">
        <f>+rep!E40</f>
        <v>1.20387E-8</v>
      </c>
      <c r="F49" s="96">
        <f>+rep!F40</f>
        <v>2.6524400000000002E-7</v>
      </c>
      <c r="G49" s="96">
        <f>+rep!G40</f>
        <v>3.4056000000000001E-6</v>
      </c>
      <c r="H49" s="96">
        <f>+rep!H40</f>
        <v>2.5542699999999999E-5</v>
      </c>
      <c r="I49" s="96">
        <f>+rep!I40</f>
        <v>1.12292E-4</v>
      </c>
      <c r="J49" s="96">
        <f>+rep!J40</f>
        <v>2.9179100000000001E-4</v>
      </c>
      <c r="K49" s="96">
        <f>+rep!K40</f>
        <v>4.6423599999999998E-4</v>
      </c>
      <c r="L49" s="96">
        <f>+rep!L40</f>
        <v>5.3742600000000003E-4</v>
      </c>
      <c r="M49" s="96">
        <f>+rep!M40</f>
        <v>7.5356999999999996E-4</v>
      </c>
      <c r="N49" s="96">
        <f>+rep!N40</f>
        <v>1.57777E-3</v>
      </c>
      <c r="O49" s="96">
        <f>+rep!O40</f>
        <v>3.4493900000000001E-3</v>
      </c>
      <c r="P49" s="96">
        <f>+rep!P40</f>
        <v>7.1789899999999997E-3</v>
      </c>
      <c r="Q49" s="96">
        <f>+rep!Q40</f>
        <v>1.44028E-2</v>
      </c>
      <c r="R49" s="96">
        <f>+rep!R40</f>
        <v>2.64608E-2</v>
      </c>
      <c r="S49" s="96">
        <f>+rep!S40</f>
        <v>4.2184899999999997E-2</v>
      </c>
      <c r="T49" s="96">
        <f>+rep!T40</f>
        <v>5.81261E-2</v>
      </c>
      <c r="U49" s="96">
        <f>+rep!U40</f>
        <v>7.1687000000000001E-2</v>
      </c>
      <c r="V49" s="96">
        <f>+rep!V40</f>
        <v>8.2151299999999997E-2</v>
      </c>
      <c r="W49" s="96">
        <f>+rep!W40</f>
        <v>8.8076299999999996E-2</v>
      </c>
      <c r="X49" s="96">
        <f>+rep!X40</f>
        <v>8.6638599999999996E-2</v>
      </c>
      <c r="Y49" s="96">
        <f>+rep!Y40</f>
        <v>7.7141699999999994E-2</v>
      </c>
      <c r="Z49" s="96">
        <f>+rep!Z40</f>
        <v>6.3084299999999996E-2</v>
      </c>
      <c r="AA49" s="96">
        <f>+rep!AA40</f>
        <v>4.9460499999999998E-2</v>
      </c>
      <c r="AB49" s="96">
        <f>+rep!AB40</f>
        <v>3.9181399999999998E-2</v>
      </c>
      <c r="AC49" s="96">
        <f>+rep!AC40</f>
        <v>3.2510900000000002E-2</v>
      </c>
      <c r="AD49" s="96">
        <f>+rep!AD40</f>
        <v>2.8594700000000001E-2</v>
      </c>
      <c r="AE49" s="96">
        <f>+rep!AE40</f>
        <v>2.66254E-2</v>
      </c>
      <c r="AF49" s="96">
        <f>+rep!AF40</f>
        <v>2.5998299999999998E-2</v>
      </c>
      <c r="AG49" s="96">
        <f>+rep!AG40</f>
        <v>2.6098099999999999E-2</v>
      </c>
      <c r="AH49" s="96">
        <f>+rep!AH40</f>
        <v>2.6213500000000001E-2</v>
      </c>
      <c r="AI49" s="96">
        <f>+rep!AI40</f>
        <v>2.5648899999999999E-2</v>
      </c>
      <c r="AJ49" s="96">
        <f>+rep!AJ40</f>
        <v>2.3930400000000001E-2</v>
      </c>
      <c r="AK49" s="96">
        <f>+rep!AK40</f>
        <v>2.09705E-2</v>
      </c>
      <c r="AL49" s="96">
        <f>+rep!AL40</f>
        <v>1.7088099999999998E-2</v>
      </c>
      <c r="AM49" s="96">
        <f>+rep!AM40</f>
        <v>1.28641E-2</v>
      </c>
      <c r="AN49" s="96">
        <f>+rep!AN40</f>
        <v>8.9090000000000003E-3</v>
      </c>
      <c r="AO49" s="96">
        <f>+rep!AO40</f>
        <v>5.6602500000000004E-3</v>
      </c>
      <c r="AP49" s="96">
        <f>+rep!AP40</f>
        <v>3.2930799999999999E-3</v>
      </c>
      <c r="AQ49" s="96">
        <f>+rep!AQ40</f>
        <v>1.75227E-3</v>
      </c>
      <c r="AR49" s="96">
        <f>+rep!AR40</f>
        <v>8.5209399999999996E-4</v>
      </c>
    </row>
    <row r="50" spans="1:81" x14ac:dyDescent="0.2">
      <c r="A50">
        <v>1989</v>
      </c>
      <c r="B50" s="96">
        <f>+rep!B41</f>
        <v>5.2526599999999998E-14</v>
      </c>
      <c r="C50" s="96">
        <f>+rep!C41</f>
        <v>5.9202400000000002E-12</v>
      </c>
      <c r="D50" s="96">
        <f>+rep!D41</f>
        <v>3.8653000000000001E-10</v>
      </c>
      <c r="E50" s="96">
        <f>+rep!E41</f>
        <v>1.46455E-8</v>
      </c>
      <c r="F50" s="96">
        <f>+rep!F41</f>
        <v>3.22677E-7</v>
      </c>
      <c r="G50" s="96">
        <f>+rep!G41</f>
        <v>4.1429700000000004E-6</v>
      </c>
      <c r="H50" s="96">
        <f>+rep!H41</f>
        <v>3.1072299999999997E-5</v>
      </c>
      <c r="I50" s="96">
        <f>+rep!I41</f>
        <v>1.36587E-4</v>
      </c>
      <c r="J50" s="96">
        <f>+rep!J41</f>
        <v>3.5474500000000001E-4</v>
      </c>
      <c r="K50" s="96">
        <f>+rep!K41</f>
        <v>5.6274700000000005E-4</v>
      </c>
      <c r="L50" s="96">
        <f>+rep!L41</f>
        <v>6.3955700000000002E-4</v>
      </c>
      <c r="M50" s="96">
        <f>+rep!M41</f>
        <v>8.3339700000000004E-4</v>
      </c>
      <c r="N50" s="96">
        <f>+rep!N41</f>
        <v>1.5151400000000001E-3</v>
      </c>
      <c r="O50" s="96">
        <f>+rep!O41</f>
        <v>2.5992099999999998E-3</v>
      </c>
      <c r="P50" s="96">
        <f>+rep!P41</f>
        <v>3.6993199999999999E-3</v>
      </c>
      <c r="Q50" s="96">
        <f>+rep!Q41</f>
        <v>5.0276599999999998E-3</v>
      </c>
      <c r="R50" s="96">
        <f>+rep!R41</f>
        <v>7.8730899999999993E-3</v>
      </c>
      <c r="S50" s="96">
        <f>+rep!S41</f>
        <v>1.4029399999999999E-2</v>
      </c>
      <c r="T50" s="96">
        <f>+rep!T41</f>
        <v>2.5063999999999999E-2</v>
      </c>
      <c r="U50" s="96">
        <f>+rep!U41</f>
        <v>4.1720199999999999E-2</v>
      </c>
      <c r="V50" s="96">
        <f>+rep!V41</f>
        <v>6.2731999999999996E-2</v>
      </c>
      <c r="W50" s="96">
        <f>+rep!W41</f>
        <v>8.4047399999999994E-2</v>
      </c>
      <c r="X50" s="96">
        <f>+rep!X41</f>
        <v>0.100384</v>
      </c>
      <c r="Y50" s="96">
        <f>+rep!Y41</f>
        <v>0.10809000000000001</v>
      </c>
      <c r="Z50" s="96">
        <f>+rep!Z41</f>
        <v>0.106306</v>
      </c>
      <c r="AA50" s="96">
        <f>+rep!AA41</f>
        <v>9.6178E-2</v>
      </c>
      <c r="AB50" s="96">
        <f>+rep!AB41</f>
        <v>8.0165700000000006E-2</v>
      </c>
      <c r="AC50" s="96">
        <f>+rep!AC41</f>
        <v>6.1838600000000001E-2</v>
      </c>
      <c r="AD50" s="96">
        <f>+rep!AD41</f>
        <v>4.4932100000000003E-2</v>
      </c>
      <c r="AE50" s="96">
        <f>+rep!AE41</f>
        <v>3.1863500000000003E-2</v>
      </c>
      <c r="AF50" s="96">
        <f>+rep!AF41</f>
        <v>2.3116600000000001E-2</v>
      </c>
      <c r="AG50" s="96">
        <f>+rep!AG41</f>
        <v>1.7848599999999999E-2</v>
      </c>
      <c r="AH50" s="96">
        <f>+rep!AH41</f>
        <v>1.4837700000000001E-2</v>
      </c>
      <c r="AI50" s="96">
        <f>+rep!AI41</f>
        <v>1.30315E-2</v>
      </c>
      <c r="AJ50" s="96">
        <f>+rep!AJ41</f>
        <v>1.16791E-2</v>
      </c>
      <c r="AK50" s="96">
        <f>+rep!AK41</f>
        <v>1.0315899999999999E-2</v>
      </c>
      <c r="AL50" s="96">
        <f>+rep!AL41</f>
        <v>8.7383400000000007E-3</v>
      </c>
      <c r="AM50" s="96">
        <f>+rep!AM41</f>
        <v>6.9660199999999999E-3</v>
      </c>
      <c r="AN50" s="96">
        <f>+rep!AN41</f>
        <v>5.1622500000000002E-3</v>
      </c>
      <c r="AO50" s="96">
        <f>+rep!AO41</f>
        <v>3.5284399999999999E-3</v>
      </c>
      <c r="AP50" s="96">
        <f>+rep!AP41</f>
        <v>2.2131799999999999E-3</v>
      </c>
      <c r="AQ50" s="96">
        <f>+rep!AQ41</f>
        <v>1.2696300000000001E-3</v>
      </c>
      <c r="AR50" s="96">
        <f>+rep!AR41</f>
        <v>6.646E-4</v>
      </c>
    </row>
    <row r="51" spans="1:81" x14ac:dyDescent="0.2">
      <c r="A51">
        <v>1990</v>
      </c>
      <c r="B51" s="96">
        <f>+rep!B42</f>
        <v>9.7138400000000001E-14</v>
      </c>
      <c r="C51" s="96">
        <f>+rep!C42</f>
        <v>1.09484E-11</v>
      </c>
      <c r="D51" s="96">
        <f>+rep!D42</f>
        <v>7.1481399999999997E-10</v>
      </c>
      <c r="E51" s="96">
        <f>+rep!E42</f>
        <v>2.7083799999999999E-8</v>
      </c>
      <c r="F51" s="96">
        <f>+rep!F42</f>
        <v>5.9670800000000005E-7</v>
      </c>
      <c r="G51" s="96">
        <f>+rep!G42</f>
        <v>7.6608100000000003E-6</v>
      </c>
      <c r="H51" s="96">
        <f>+rep!H42</f>
        <v>5.7444300000000002E-5</v>
      </c>
      <c r="I51" s="96">
        <f>+rep!I42</f>
        <v>2.5232999999999999E-4</v>
      </c>
      <c r="J51" s="96">
        <f>+rep!J42</f>
        <v>6.5346600000000001E-4</v>
      </c>
      <c r="K51" s="96">
        <f>+rep!K42</f>
        <v>1.02311E-3</v>
      </c>
      <c r="L51" s="96">
        <f>+rep!L42</f>
        <v>1.09801E-3</v>
      </c>
      <c r="M51" s="96">
        <f>+rep!M42</f>
        <v>1.25176E-3</v>
      </c>
      <c r="N51" s="96">
        <f>+rep!N42</f>
        <v>2.0908099999999998E-3</v>
      </c>
      <c r="O51" s="96">
        <f>+rep!O42</f>
        <v>3.4957500000000002E-3</v>
      </c>
      <c r="P51" s="96">
        <f>+rep!P42</f>
        <v>4.7938800000000004E-3</v>
      </c>
      <c r="Q51" s="96">
        <f>+rep!Q42</f>
        <v>5.8636000000000001E-3</v>
      </c>
      <c r="R51" s="96">
        <f>+rep!R42</f>
        <v>7.4490700000000003E-3</v>
      </c>
      <c r="S51" s="96">
        <f>+rep!S42</f>
        <v>1.01049E-2</v>
      </c>
      <c r="T51" s="96">
        <f>+rep!T42</f>
        <v>1.37313E-2</v>
      </c>
      <c r="U51" s="96">
        <f>+rep!U42</f>
        <v>1.8747799999999998E-2</v>
      </c>
      <c r="V51" s="96">
        <f>+rep!V42</f>
        <v>2.6920199999999998E-2</v>
      </c>
      <c r="W51" s="96">
        <f>+rep!W42</f>
        <v>4.0227199999999998E-2</v>
      </c>
      <c r="X51" s="96">
        <f>+rep!X42</f>
        <v>5.88522E-2</v>
      </c>
      <c r="Y51" s="96">
        <f>+rep!Y42</f>
        <v>8.0110799999999996E-2</v>
      </c>
      <c r="Z51" s="96">
        <f>+rep!Z42</f>
        <v>9.9026000000000003E-2</v>
      </c>
      <c r="AA51" s="96">
        <f>+rep!AA42</f>
        <v>0.11035399999999999</v>
      </c>
      <c r="AB51" s="96">
        <f>+rep!AB42</f>
        <v>0.11103</v>
      </c>
      <c r="AC51" s="96">
        <f>+rep!AC42</f>
        <v>0.101437</v>
      </c>
      <c r="AD51" s="96">
        <f>+rep!AD42</f>
        <v>8.4766499999999995E-2</v>
      </c>
      <c r="AE51" s="96">
        <f>+rep!AE42</f>
        <v>6.5309599999999995E-2</v>
      </c>
      <c r="AF51" s="96">
        <f>+rep!AF42</f>
        <v>4.6890000000000001E-2</v>
      </c>
      <c r="AG51" s="96">
        <f>+rep!AG42</f>
        <v>3.1949400000000003E-2</v>
      </c>
      <c r="AH51" s="96">
        <f>+rep!AH42</f>
        <v>2.1301199999999999E-2</v>
      </c>
      <c r="AI51" s="96">
        <f>+rep!AI42</f>
        <v>1.4464299999999999E-2</v>
      </c>
      <c r="AJ51" s="96">
        <f>+rep!AJ42</f>
        <v>1.0326500000000001E-2</v>
      </c>
      <c r="AK51" s="96">
        <f>+rep!AK42</f>
        <v>7.7638200000000003E-3</v>
      </c>
      <c r="AL51" s="96">
        <f>+rep!AL42</f>
        <v>5.9742299999999996E-3</v>
      </c>
      <c r="AM51" s="96">
        <f>+rep!AM42</f>
        <v>4.5307400000000001E-3</v>
      </c>
      <c r="AN51" s="96">
        <f>+rep!AN42</f>
        <v>3.2838899999999998E-3</v>
      </c>
      <c r="AO51" s="96">
        <f>+rep!AO42</f>
        <v>2.2291199999999998E-3</v>
      </c>
      <c r="AP51" s="96">
        <f>+rep!AP42</f>
        <v>1.3996900000000001E-3</v>
      </c>
      <c r="AQ51" s="96">
        <f>+rep!AQ42</f>
        <v>8.0695400000000003E-4</v>
      </c>
      <c r="AR51" s="96">
        <f>+rep!AR42</f>
        <v>4.2520999999999998E-4</v>
      </c>
    </row>
    <row r="52" spans="1:81" x14ac:dyDescent="0.2">
      <c r="A52">
        <v>1991</v>
      </c>
      <c r="B52" s="96">
        <f>+rep!B43</f>
        <v>6.4740899999999999E-14</v>
      </c>
      <c r="C52" s="96">
        <f>+rep!C43</f>
        <v>7.2969300000000001E-12</v>
      </c>
      <c r="D52" s="96">
        <f>+rep!D43</f>
        <v>4.7642400000000003E-10</v>
      </c>
      <c r="E52" s="96">
        <f>+rep!E43</f>
        <v>1.8052499999999999E-8</v>
      </c>
      <c r="F52" s="96">
        <f>+rep!F43</f>
        <v>3.9779800000000003E-7</v>
      </c>
      <c r="G52" s="96">
        <f>+rep!G43</f>
        <v>5.1093100000000002E-6</v>
      </c>
      <c r="H52" s="96">
        <f>+rep!H43</f>
        <v>3.8361000000000001E-5</v>
      </c>
      <c r="I52" s="96">
        <f>+rep!I43</f>
        <v>1.6925100000000001E-4</v>
      </c>
      <c r="J52" s="96">
        <f>+rep!J43</f>
        <v>4.4608199999999999E-4</v>
      </c>
      <c r="K52" s="96">
        <f>+rep!K43</f>
        <v>7.54062E-4</v>
      </c>
      <c r="L52" s="96">
        <f>+rep!L43</f>
        <v>1.07855E-3</v>
      </c>
      <c r="M52" s="96">
        <f>+rep!M43</f>
        <v>2.0102200000000001E-3</v>
      </c>
      <c r="N52" s="96">
        <f>+rep!N43</f>
        <v>4.2259899999999998E-3</v>
      </c>
      <c r="O52" s="96">
        <f>+rep!O43</f>
        <v>7.2498600000000003E-3</v>
      </c>
      <c r="P52" s="96">
        <f>+rep!P43</f>
        <v>9.6217300000000002E-3</v>
      </c>
      <c r="Q52" s="96">
        <f>+rep!Q43</f>
        <v>1.0916199999999999E-2</v>
      </c>
      <c r="R52" s="96">
        <f>+rep!R43</f>
        <v>1.2529500000000001E-2</v>
      </c>
      <c r="S52" s="96">
        <f>+rep!S43</f>
        <v>1.5520000000000001E-2</v>
      </c>
      <c r="T52" s="96">
        <f>+rep!T43</f>
        <v>1.9125400000000001E-2</v>
      </c>
      <c r="U52" s="96">
        <f>+rep!U43</f>
        <v>2.2344900000000001E-2</v>
      </c>
      <c r="V52" s="96">
        <f>+rep!V43</f>
        <v>2.5568299999999999E-2</v>
      </c>
      <c r="W52" s="96">
        <f>+rep!W43</f>
        <v>2.998E-2</v>
      </c>
      <c r="X52" s="96">
        <f>+rep!X43</f>
        <v>3.6532599999999998E-2</v>
      </c>
      <c r="Y52" s="96">
        <f>+rep!Y43</f>
        <v>4.5983000000000003E-2</v>
      </c>
      <c r="Z52" s="96">
        <f>+rep!Z43</f>
        <v>5.8779199999999997E-2</v>
      </c>
      <c r="AA52" s="96">
        <f>+rep!AA43</f>
        <v>7.3953599999999994E-2</v>
      </c>
      <c r="AB52" s="96">
        <f>+rep!AB43</f>
        <v>8.8369900000000001E-2</v>
      </c>
      <c r="AC52" s="96">
        <f>+rep!AC43</f>
        <v>9.7703200000000004E-2</v>
      </c>
      <c r="AD52" s="96">
        <f>+rep!AD43</f>
        <v>9.8632399999999995E-2</v>
      </c>
      <c r="AE52" s="96">
        <f>+rep!AE43</f>
        <v>9.0573399999999998E-2</v>
      </c>
      <c r="AF52" s="96">
        <f>+rep!AF43</f>
        <v>7.5807600000000003E-2</v>
      </c>
      <c r="AG52" s="96">
        <f>+rep!AG43</f>
        <v>5.8159000000000002E-2</v>
      </c>
      <c r="AH52" s="96">
        <f>+rep!AH43</f>
        <v>4.12649E-2</v>
      </c>
      <c r="AI52" s="96">
        <f>+rep!AI43</f>
        <v>2.7434E-2</v>
      </c>
      <c r="AJ52" s="96">
        <f>+rep!AJ43</f>
        <v>1.7412199999999999E-2</v>
      </c>
      <c r="AK52" s="96">
        <f>+rep!AK43</f>
        <v>1.0804599999999999E-2</v>
      </c>
      <c r="AL52" s="96">
        <f>+rep!AL43</f>
        <v>6.7070000000000003E-3</v>
      </c>
      <c r="AM52" s="96">
        <f>+rep!AM43</f>
        <v>4.2112499999999997E-3</v>
      </c>
      <c r="AN52" s="96">
        <f>+rep!AN43</f>
        <v>2.6534699999999998E-3</v>
      </c>
      <c r="AO52" s="96">
        <f>+rep!AO43</f>
        <v>1.64145E-3</v>
      </c>
      <c r="AP52" s="96">
        <f>+rep!AP43</f>
        <v>9.7270799999999997E-4</v>
      </c>
      <c r="AQ52" s="96">
        <f>+rep!AQ43</f>
        <v>5.41377E-4</v>
      </c>
      <c r="AR52" s="96">
        <f>+rep!AR43</f>
        <v>2.7922899999999998E-4</v>
      </c>
    </row>
    <row r="53" spans="1:81" x14ac:dyDescent="0.2">
      <c r="A53">
        <v>1992</v>
      </c>
      <c r="B53" s="96">
        <f>+rep!B44</f>
        <v>4.0834499999999999E-14</v>
      </c>
      <c r="C53" s="96">
        <f>+rep!C44</f>
        <v>4.6024400000000003E-12</v>
      </c>
      <c r="D53" s="96">
        <f>+rep!D44</f>
        <v>3.0049799999999998E-10</v>
      </c>
      <c r="E53" s="96">
        <f>+rep!E44</f>
        <v>1.13864E-8</v>
      </c>
      <c r="F53" s="96">
        <f>+rep!F44</f>
        <v>2.5090699999999998E-7</v>
      </c>
      <c r="G53" s="96">
        <f>+rep!G44</f>
        <v>3.2226599999999998E-6</v>
      </c>
      <c r="H53" s="96">
        <f>+rep!H44</f>
        <v>2.4196400000000001E-5</v>
      </c>
      <c r="I53" s="96">
        <f>+rep!I44</f>
        <v>1.0676299999999999E-4</v>
      </c>
      <c r="J53" s="96">
        <f>+rep!J44</f>
        <v>2.8148099999999998E-4</v>
      </c>
      <c r="K53" s="96">
        <f>+rep!K44</f>
        <v>4.7665499999999998E-4</v>
      </c>
      <c r="L53" s="96">
        <f>+rep!L44</f>
        <v>6.8749200000000005E-4</v>
      </c>
      <c r="M53" s="96">
        <f>+rep!M44</f>
        <v>1.3093200000000001E-3</v>
      </c>
      <c r="N53" s="96">
        <f>+rep!N44</f>
        <v>2.8636299999999998E-3</v>
      </c>
      <c r="O53" s="96">
        <f>+rep!O44</f>
        <v>5.3501699999999996E-3</v>
      </c>
      <c r="P53" s="96">
        <f>+rep!P44</f>
        <v>8.5141399999999999E-3</v>
      </c>
      <c r="Q53" s="96">
        <f>+rep!Q44</f>
        <v>1.2963199999999999E-2</v>
      </c>
      <c r="R53" s="96">
        <f>+rep!R44</f>
        <v>1.9800700000000001E-2</v>
      </c>
      <c r="S53" s="96">
        <f>+rep!S44</f>
        <v>2.8292999999999999E-2</v>
      </c>
      <c r="T53" s="96">
        <f>+rep!T44</f>
        <v>3.5494100000000001E-2</v>
      </c>
      <c r="U53" s="96">
        <f>+rep!U44</f>
        <v>3.9408699999999998E-2</v>
      </c>
      <c r="V53" s="96">
        <f>+rep!V44</f>
        <v>4.1054399999999998E-2</v>
      </c>
      <c r="W53" s="96">
        <f>+rep!W44</f>
        <v>4.2471099999999998E-2</v>
      </c>
      <c r="X53" s="96">
        <f>+rep!X44</f>
        <v>4.4287699999999999E-2</v>
      </c>
      <c r="Y53" s="96">
        <f>+rep!Y44</f>
        <v>4.6202300000000002E-2</v>
      </c>
      <c r="Z53" s="96">
        <f>+rep!Z44</f>
        <v>4.8519600000000003E-2</v>
      </c>
      <c r="AA53" s="96">
        <f>+rep!AA44</f>
        <v>5.2168899999999997E-2</v>
      </c>
      <c r="AB53" s="96">
        <f>+rep!AB44</f>
        <v>5.7664600000000003E-2</v>
      </c>
      <c r="AC53" s="96">
        <f>+rep!AC44</f>
        <v>6.4396099999999998E-2</v>
      </c>
      <c r="AD53" s="96">
        <f>+rep!AD44</f>
        <v>7.0578600000000005E-2</v>
      </c>
      <c r="AE53" s="96">
        <f>+rep!AE44</f>
        <v>7.3800099999999993E-2</v>
      </c>
      <c r="AF53" s="96">
        <f>+rep!AF44</f>
        <v>7.2086200000000003E-2</v>
      </c>
      <c r="AG53" s="96">
        <f>+rep!AG44</f>
        <v>6.4954700000000004E-2</v>
      </c>
      <c r="AH53" s="96">
        <f>+rep!AH44</f>
        <v>5.3706499999999997E-2</v>
      </c>
      <c r="AI53" s="96">
        <f>+rep!AI44</f>
        <v>4.0749599999999997E-2</v>
      </c>
      <c r="AJ53" s="96">
        <f>+rep!AJ44</f>
        <v>2.8484599999999999E-2</v>
      </c>
      <c r="AK53" s="96">
        <f>+rep!AK44</f>
        <v>1.8473099999999999E-2</v>
      </c>
      <c r="AL53" s="96">
        <f>+rep!AL44</f>
        <v>1.12222E-2</v>
      </c>
      <c r="AM53" s="96">
        <f>+rep!AM44</f>
        <v>6.4584400000000002E-3</v>
      </c>
      <c r="AN53" s="96">
        <f>+rep!AN44</f>
        <v>3.5606100000000001E-3</v>
      </c>
      <c r="AO53" s="96">
        <f>+rep!AO44</f>
        <v>1.89544E-3</v>
      </c>
      <c r="AP53" s="96">
        <f>+rep!AP44</f>
        <v>9.7604400000000002E-4</v>
      </c>
      <c r="AQ53" s="96">
        <f>+rep!AQ44</f>
        <v>4.8367499999999998E-4</v>
      </c>
      <c r="AR53" s="96">
        <f>+rep!AR44</f>
        <v>2.2832399999999999E-4</v>
      </c>
    </row>
    <row r="54" spans="1:81" x14ac:dyDescent="0.2">
      <c r="A54">
        <v>1993</v>
      </c>
      <c r="B54" s="96">
        <f>+rep!B45</f>
        <v>2.2851399999999999E-14</v>
      </c>
      <c r="C54" s="96">
        <f>+rep!C45</f>
        <v>2.5755700000000001E-12</v>
      </c>
      <c r="D54" s="96">
        <f>+rep!D45</f>
        <v>1.6816200000000001E-10</v>
      </c>
      <c r="E54" s="96">
        <f>+rep!E45</f>
        <v>6.3719399999999998E-9</v>
      </c>
      <c r="F54" s="96">
        <f>+rep!F45</f>
        <v>1.40409E-7</v>
      </c>
      <c r="G54" s="96">
        <f>+rep!G45</f>
        <v>1.80341E-6</v>
      </c>
      <c r="H54" s="96">
        <f>+rep!H45</f>
        <v>1.35402E-5</v>
      </c>
      <c r="I54" s="96">
        <f>+rep!I45</f>
        <v>5.9740500000000002E-5</v>
      </c>
      <c r="J54" s="96">
        <f>+rep!J45</f>
        <v>1.57467E-4</v>
      </c>
      <c r="K54" s="96">
        <f>+rep!K45</f>
        <v>2.6638500000000001E-4</v>
      </c>
      <c r="L54" s="96">
        <f>+rep!L45</f>
        <v>3.8305400000000002E-4</v>
      </c>
      <c r="M54" s="96">
        <f>+rep!M45</f>
        <v>7.2736600000000002E-4</v>
      </c>
      <c r="N54" s="96">
        <f>+rep!N45</f>
        <v>1.59227E-3</v>
      </c>
      <c r="O54" s="96">
        <f>+rep!O45</f>
        <v>2.9927500000000002E-3</v>
      </c>
      <c r="P54" s="96">
        <f>+rep!P45</f>
        <v>4.8473500000000003E-3</v>
      </c>
      <c r="Q54" s="96">
        <f>+rep!Q45</f>
        <v>7.6870799999999998E-3</v>
      </c>
      <c r="R54" s="96">
        <f>+rep!R45</f>
        <v>1.26164E-2</v>
      </c>
      <c r="S54" s="96">
        <f>+rep!S45</f>
        <v>2.0154499999999999E-2</v>
      </c>
      <c r="T54" s="96">
        <f>+rep!T45</f>
        <v>2.97947E-2</v>
      </c>
      <c r="U54" s="96">
        <f>+rep!U45</f>
        <v>4.0846399999999998E-2</v>
      </c>
      <c r="V54" s="96">
        <f>+rep!V45</f>
        <v>5.2454899999999999E-2</v>
      </c>
      <c r="W54" s="96">
        <f>+rep!W45</f>
        <v>6.2542200000000006E-2</v>
      </c>
      <c r="X54" s="96">
        <f>+rep!X45</f>
        <v>6.8339999999999998E-2</v>
      </c>
      <c r="Y54" s="96">
        <f>+rep!Y45</f>
        <v>6.8773000000000001E-2</v>
      </c>
      <c r="Z54" s="96">
        <f>+rep!Z45</f>
        <v>6.5432500000000005E-2</v>
      </c>
      <c r="AA54" s="96">
        <f>+rep!AA45</f>
        <v>6.0915900000000002E-2</v>
      </c>
      <c r="AB54" s="96">
        <f>+rep!AB45</f>
        <v>5.6985800000000003E-2</v>
      </c>
      <c r="AC54" s="96">
        <f>+rep!AC45</f>
        <v>5.4322299999999997E-2</v>
      </c>
      <c r="AD54" s="96">
        <f>+rep!AD45</f>
        <v>5.30039E-2</v>
      </c>
      <c r="AE54" s="96">
        <f>+rep!AE45</f>
        <v>5.2621000000000001E-2</v>
      </c>
      <c r="AF54" s="96">
        <f>+rep!AF45</f>
        <v>5.2200799999999999E-2</v>
      </c>
      <c r="AG54" s="96">
        <f>+rep!AG45</f>
        <v>5.0476600000000003E-2</v>
      </c>
      <c r="AH54" s="96">
        <f>+rep!AH45</f>
        <v>4.64865E-2</v>
      </c>
      <c r="AI54" s="96">
        <f>+rep!AI45</f>
        <v>4.0088600000000002E-2</v>
      </c>
      <c r="AJ54" s="96">
        <f>+rep!AJ45</f>
        <v>3.2039499999999999E-2</v>
      </c>
      <c r="AK54" s="96">
        <f>+rep!AK45</f>
        <v>2.3611799999999999E-2</v>
      </c>
      <c r="AL54" s="96">
        <f>+rep!AL45</f>
        <v>1.6024500000000001E-2</v>
      </c>
      <c r="AM54" s="96">
        <f>+rep!AM45</f>
        <v>1.0026800000000001E-2</v>
      </c>
      <c r="AN54" s="96">
        <f>+rep!AN45</f>
        <v>5.8004199999999997E-3</v>
      </c>
      <c r="AO54" s="96">
        <f>+rep!AO45</f>
        <v>3.1131100000000001E-3</v>
      </c>
      <c r="AP54" s="96">
        <f>+rep!AP45</f>
        <v>1.55572E-3</v>
      </c>
      <c r="AQ54" s="96">
        <f>+rep!AQ45</f>
        <v>7.2606899999999998E-4</v>
      </c>
      <c r="AR54" s="96">
        <f>+rep!AR45</f>
        <v>3.1704999999999998E-4</v>
      </c>
    </row>
    <row r="55" spans="1:81" x14ac:dyDescent="0.2">
      <c r="A55">
        <v>1994</v>
      </c>
      <c r="B55" s="96">
        <f>+rep!B46</f>
        <v>1.9563100000000001E-14</v>
      </c>
      <c r="C55" s="96">
        <f>+rep!C46</f>
        <v>2.2049499999999998E-12</v>
      </c>
      <c r="D55" s="96">
        <f>+rep!D46</f>
        <v>1.43962E-10</v>
      </c>
      <c r="E55" s="96">
        <f>+rep!E46</f>
        <v>5.4547800000000001E-9</v>
      </c>
      <c r="F55" s="96">
        <f>+rep!F46</f>
        <v>1.2018999999999999E-7</v>
      </c>
      <c r="G55" s="96">
        <f>+rep!G46</f>
        <v>1.5433999999999999E-6</v>
      </c>
      <c r="H55" s="96">
        <f>+rep!H46</f>
        <v>1.15809E-5</v>
      </c>
      <c r="I55" s="96">
        <f>+rep!I46</f>
        <v>5.0989000000000003E-5</v>
      </c>
      <c r="J55" s="96">
        <f>+rep!J46</f>
        <v>1.33287E-4</v>
      </c>
      <c r="K55" s="96">
        <f>+rep!K46</f>
        <v>2.17619E-4</v>
      </c>
      <c r="L55" s="96">
        <f>+rep!L46</f>
        <v>2.7741400000000002E-4</v>
      </c>
      <c r="M55" s="96">
        <f>+rep!M46</f>
        <v>4.4833699999999999E-4</v>
      </c>
      <c r="N55" s="96">
        <f>+rep!N46</f>
        <v>9.2533700000000003E-4</v>
      </c>
      <c r="O55" s="96">
        <f>+rep!O46</f>
        <v>1.72192E-3</v>
      </c>
      <c r="P55" s="96">
        <f>+rep!P46</f>
        <v>2.78188E-3</v>
      </c>
      <c r="Q55" s="96">
        <f>+rep!Q46</f>
        <v>4.4104900000000004E-3</v>
      </c>
      <c r="R55" s="96">
        <f>+rep!R46</f>
        <v>7.2793199999999997E-3</v>
      </c>
      <c r="S55" s="96">
        <f>+rep!S46</f>
        <v>1.18215E-2</v>
      </c>
      <c r="T55" s="96">
        <f>+rep!T46</f>
        <v>1.8094499999999999E-2</v>
      </c>
      <c r="U55" s="96">
        <f>+rep!U46</f>
        <v>2.63994E-2</v>
      </c>
      <c r="V55" s="96">
        <f>+rep!V46</f>
        <v>3.7277100000000001E-2</v>
      </c>
      <c r="W55" s="96">
        <f>+rep!W46</f>
        <v>5.04555E-2</v>
      </c>
      <c r="X55" s="96">
        <f>+rep!X46</f>
        <v>6.4239199999999996E-2</v>
      </c>
      <c r="Y55" s="96">
        <f>+rep!Y46</f>
        <v>7.6102600000000006E-2</v>
      </c>
      <c r="Z55" s="96">
        <f>+rep!Z46</f>
        <v>8.3612000000000006E-2</v>
      </c>
      <c r="AA55" s="96">
        <f>+rep!AA46</f>
        <v>8.5187399999999996E-2</v>
      </c>
      <c r="AB55" s="96">
        <f>+rep!AB46</f>
        <v>8.0858200000000005E-2</v>
      </c>
      <c r="AC55" s="96">
        <f>+rep!AC46</f>
        <v>7.2481500000000004E-2</v>
      </c>
      <c r="AD55" s="96">
        <f>+rep!AD46</f>
        <v>6.2812499999999993E-2</v>
      </c>
      <c r="AE55" s="96">
        <f>+rep!AE46</f>
        <v>5.4078500000000002E-2</v>
      </c>
      <c r="AF55" s="96">
        <f>+rep!AF46</f>
        <v>4.7215800000000002E-2</v>
      </c>
      <c r="AG55" s="96">
        <f>+rep!AG46</f>
        <v>4.2019500000000001E-2</v>
      </c>
      <c r="AH55" s="96">
        <f>+rep!AH46</f>
        <v>3.7692499999999997E-2</v>
      </c>
      <c r="AI55" s="96">
        <f>+rep!AI46</f>
        <v>3.3370999999999998E-2</v>
      </c>
      <c r="AJ55" s="96">
        <f>+rep!AJ46</f>
        <v>2.8506500000000001E-2</v>
      </c>
      <c r="AK55" s="96">
        <f>+rep!AK46</f>
        <v>2.3054399999999999E-2</v>
      </c>
      <c r="AL55" s="96">
        <f>+rep!AL46</f>
        <v>1.7415099999999999E-2</v>
      </c>
      <c r="AM55" s="96">
        <f>+rep!AM46</f>
        <v>1.2181900000000001E-2</v>
      </c>
      <c r="AN55" s="96">
        <f>+rep!AN46</f>
        <v>7.8509600000000006E-3</v>
      </c>
      <c r="AO55" s="96">
        <f>+rep!AO46</f>
        <v>4.6493799999999998E-3</v>
      </c>
      <c r="AP55" s="96">
        <f>+rep!AP46</f>
        <v>2.5269799999999999E-3</v>
      </c>
      <c r="AQ55" s="96">
        <f>+rep!AQ46</f>
        <v>1.2599899999999999E-3</v>
      </c>
      <c r="AR55" s="96">
        <f>+rep!AR46</f>
        <v>5.7633000000000001E-4</v>
      </c>
    </row>
    <row r="56" spans="1:81" x14ac:dyDescent="0.2">
      <c r="A56">
        <v>1995</v>
      </c>
      <c r="B56" s="96">
        <f>+rep!B47</f>
        <v>1.24107E-14</v>
      </c>
      <c r="C56" s="96">
        <f>+rep!C47</f>
        <v>1.39881E-12</v>
      </c>
      <c r="D56" s="96">
        <f>+rep!D47</f>
        <v>9.1329599999999998E-11</v>
      </c>
      <c r="E56" s="96">
        <f>+rep!E47</f>
        <v>3.4606400000000002E-9</v>
      </c>
      <c r="F56" s="96">
        <f>+rep!F47</f>
        <v>7.6257299999999996E-8</v>
      </c>
      <c r="G56" s="96">
        <f>+rep!G47</f>
        <v>9.7945300000000008E-7</v>
      </c>
      <c r="H56" s="96">
        <f>+rep!H47</f>
        <v>7.3539400000000003E-6</v>
      </c>
      <c r="I56" s="96">
        <f>+rep!I47</f>
        <v>3.2448099999999999E-5</v>
      </c>
      <c r="J56" s="96">
        <f>+rep!J47</f>
        <v>8.5545199999999995E-5</v>
      </c>
      <c r="K56" s="96">
        <f>+rep!K47</f>
        <v>1.44807E-4</v>
      </c>
      <c r="L56" s="96">
        <f>+rep!L47</f>
        <v>2.0834299999999999E-4</v>
      </c>
      <c r="M56" s="96">
        <f>+rep!M47</f>
        <v>3.93543E-4</v>
      </c>
      <c r="N56" s="96">
        <f>+rep!N47</f>
        <v>8.4637700000000005E-4</v>
      </c>
      <c r="O56" s="96">
        <f>+rep!O47</f>
        <v>1.5274500000000001E-3</v>
      </c>
      <c r="P56" s="96">
        <f>+rep!P47</f>
        <v>2.2820000000000002E-3</v>
      </c>
      <c r="Q56" s="96">
        <f>+rep!Q47</f>
        <v>3.2391999999999998E-3</v>
      </c>
      <c r="R56" s="96">
        <f>+rep!R47</f>
        <v>4.9006900000000001E-3</v>
      </c>
      <c r="S56" s="96">
        <f>+rep!S47</f>
        <v>7.6624199999999996E-3</v>
      </c>
      <c r="T56" s="96">
        <f>+rep!T47</f>
        <v>1.1627E-2</v>
      </c>
      <c r="U56" s="96">
        <f>+rep!U47</f>
        <v>1.7059999999999999E-2</v>
      </c>
      <c r="V56" s="96">
        <f>+rep!V47</f>
        <v>2.4541199999999999E-2</v>
      </c>
      <c r="W56" s="96">
        <f>+rep!W47</f>
        <v>3.4416200000000001E-2</v>
      </c>
      <c r="X56" s="96">
        <f>+rep!X47</f>
        <v>4.6401900000000003E-2</v>
      </c>
      <c r="Y56" s="96">
        <f>+rep!Y47</f>
        <v>5.9690300000000002E-2</v>
      </c>
      <c r="Z56" s="96">
        <f>+rep!Z47</f>
        <v>7.2932899999999995E-2</v>
      </c>
      <c r="AA56" s="96">
        <f>+rep!AA47</f>
        <v>8.4072099999999997E-2</v>
      </c>
      <c r="AB56" s="96">
        <f>+rep!AB47</f>
        <v>9.0732099999999996E-2</v>
      </c>
      <c r="AC56" s="96">
        <f>+rep!AC47</f>
        <v>9.12491E-2</v>
      </c>
      <c r="AD56" s="96">
        <f>+rep!AD47</f>
        <v>8.55543E-2</v>
      </c>
      <c r="AE56" s="96">
        <f>+rep!AE47</f>
        <v>7.5257099999999993E-2</v>
      </c>
      <c r="AF56" s="96">
        <f>+rep!AF47</f>
        <v>6.2919500000000003E-2</v>
      </c>
      <c r="AG56" s="96">
        <f>+rep!AG47</f>
        <v>5.0970000000000001E-2</v>
      </c>
      <c r="AH56" s="96">
        <f>+rep!AH47</f>
        <v>4.0866899999999998E-2</v>
      </c>
      <c r="AI56" s="96">
        <f>+rep!AI47</f>
        <v>3.2912900000000002E-2</v>
      </c>
      <c r="AJ56" s="96">
        <f>+rep!AJ47</f>
        <v>2.6641100000000001E-2</v>
      </c>
      <c r="AK56" s="96">
        <f>+rep!AK47</f>
        <v>2.13841E-2</v>
      </c>
      <c r="AL56" s="96">
        <f>+rep!AL47</f>
        <v>1.6680299999999999E-2</v>
      </c>
      <c r="AM56" s="96">
        <f>+rep!AM47</f>
        <v>1.23997E-2</v>
      </c>
      <c r="AN56" s="96">
        <f>+rep!AN47</f>
        <v>8.6511699999999997E-3</v>
      </c>
      <c r="AO56" s="96">
        <f>+rep!AO47</f>
        <v>5.6046500000000001E-3</v>
      </c>
      <c r="AP56" s="96">
        <f>+rep!AP47</f>
        <v>3.3478499999999999E-3</v>
      </c>
      <c r="AQ56" s="96">
        <f>+rep!AQ47</f>
        <v>1.8355299999999999E-3</v>
      </c>
      <c r="AR56" s="96">
        <f>+rep!AR47</f>
        <v>9.21052E-4</v>
      </c>
    </row>
    <row r="57" spans="1:81" x14ac:dyDescent="0.2">
      <c r="A57">
        <v>1996</v>
      </c>
      <c r="B57" s="96">
        <f>+rep!B48</f>
        <v>9.9202200000000001E-15</v>
      </c>
      <c r="C57" s="96">
        <f>+rep!C48</f>
        <v>1.1181000000000001E-12</v>
      </c>
      <c r="D57" s="96">
        <f>+rep!D48</f>
        <v>7.3001799999999999E-11</v>
      </c>
      <c r="E57" s="96">
        <f>+rep!E48</f>
        <v>2.7661299999999998E-9</v>
      </c>
      <c r="F57" s="96">
        <f>+rep!F48</f>
        <v>6.0951300000000004E-8</v>
      </c>
      <c r="G57" s="96">
        <f>+rep!G48</f>
        <v>7.8278899999999996E-7</v>
      </c>
      <c r="H57" s="96">
        <f>+rep!H48</f>
        <v>5.8757499999999996E-6</v>
      </c>
      <c r="I57" s="96">
        <f>+rep!I48</f>
        <v>2.59017E-5</v>
      </c>
      <c r="J57" s="96">
        <f>+rep!J48</f>
        <v>6.8037499999999994E-5</v>
      </c>
      <c r="K57" s="96">
        <f>+rep!K48</f>
        <v>1.13433E-4</v>
      </c>
      <c r="L57" s="96">
        <f>+rep!L48</f>
        <v>1.5558999999999999E-4</v>
      </c>
      <c r="M57" s="96">
        <f>+rep!M48</f>
        <v>2.7879599999999999E-4</v>
      </c>
      <c r="N57" s="96">
        <f>+rep!N48</f>
        <v>5.9810799999999997E-4</v>
      </c>
      <c r="O57" s="96">
        <f>+rep!O48</f>
        <v>1.1183600000000001E-3</v>
      </c>
      <c r="P57" s="96">
        <f>+rep!P48</f>
        <v>1.7985099999999999E-3</v>
      </c>
      <c r="Q57" s="96">
        <f>+rep!Q48</f>
        <v>2.8072800000000001E-3</v>
      </c>
      <c r="R57" s="96">
        <f>+rep!R48</f>
        <v>4.4883099999999997E-3</v>
      </c>
      <c r="S57" s="96">
        <f>+rep!S48</f>
        <v>6.9294600000000001E-3</v>
      </c>
      <c r="T57" s="96">
        <f>+rep!T48</f>
        <v>9.9042599999999998E-3</v>
      </c>
      <c r="U57" s="96">
        <f>+rep!U48</f>
        <v>1.3450800000000001E-2</v>
      </c>
      <c r="V57" s="96">
        <f>+rep!V48</f>
        <v>1.8150699999999999E-2</v>
      </c>
      <c r="W57" s="96">
        <f>+rep!W48</f>
        <v>2.4637599999999999E-2</v>
      </c>
      <c r="X57" s="96">
        <f>+rep!X48</f>
        <v>3.3132000000000002E-2</v>
      </c>
      <c r="Y57" s="96">
        <f>+rep!Y48</f>
        <v>4.3507200000000003E-2</v>
      </c>
      <c r="Z57" s="96">
        <f>+rep!Z48</f>
        <v>5.5357900000000002E-2</v>
      </c>
      <c r="AA57" s="96">
        <f>+rep!AA48</f>
        <v>6.7764099999999994E-2</v>
      </c>
      <c r="AB57" s="96">
        <f>+rep!AB48</f>
        <v>7.9160900000000006E-2</v>
      </c>
      <c r="AC57" s="96">
        <f>+rep!AC48</f>
        <v>8.7608400000000003E-2</v>
      </c>
      <c r="AD57" s="96">
        <f>+rep!AD48</f>
        <v>9.1330800000000004E-2</v>
      </c>
      <c r="AE57" s="96">
        <f>+rep!AE48</f>
        <v>8.93346E-2</v>
      </c>
      <c r="AF57" s="96">
        <f>+rep!AF48</f>
        <v>8.1887799999999997E-2</v>
      </c>
      <c r="AG57" s="96">
        <f>+rep!AG48</f>
        <v>7.0533600000000002E-2</v>
      </c>
      <c r="AH57" s="96">
        <f>+rep!AH48</f>
        <v>5.7517600000000002E-2</v>
      </c>
      <c r="AI57" s="96">
        <f>+rep!AI48</f>
        <v>4.4935000000000003E-2</v>
      </c>
      <c r="AJ57" s="96">
        <f>+rep!AJ48</f>
        <v>3.4094899999999997E-2</v>
      </c>
      <c r="AK57" s="96">
        <f>+rep!AK48</f>
        <v>2.53928E-2</v>
      </c>
      <c r="AL57" s="96">
        <f>+rep!AL48</f>
        <v>1.8606600000000001E-2</v>
      </c>
      <c r="AM57" s="96">
        <f>+rep!AM48</f>
        <v>1.3314299999999999E-2</v>
      </c>
      <c r="AN57" s="96">
        <f>+rep!AN48</f>
        <v>9.1745100000000003E-3</v>
      </c>
      <c r="AO57" s="96">
        <f>+rep!AO48</f>
        <v>5.9945299999999997E-3</v>
      </c>
      <c r="AP57" s="96">
        <f>+rep!AP48</f>
        <v>3.6646999999999999E-3</v>
      </c>
      <c r="AQ57" s="96">
        <f>+rep!AQ48</f>
        <v>2.0751599999999999E-3</v>
      </c>
      <c r="AR57" s="96">
        <f>+rep!AR48</f>
        <v>1.0807099999999999E-3</v>
      </c>
    </row>
    <row r="58" spans="1:81" x14ac:dyDescent="0.2">
      <c r="A58">
        <v>1997</v>
      </c>
      <c r="B58" s="96">
        <f>+rep!B49</f>
        <v>3.7771099999999997E-14</v>
      </c>
      <c r="C58" s="96">
        <f>+rep!C49</f>
        <v>4.2571500000000003E-12</v>
      </c>
      <c r="D58" s="96">
        <f>+rep!D49</f>
        <v>2.7794600000000002E-10</v>
      </c>
      <c r="E58" s="96">
        <f>+rep!E49</f>
        <v>1.0531100000000001E-8</v>
      </c>
      <c r="F58" s="96">
        <f>+rep!F49</f>
        <v>2.32015E-7</v>
      </c>
      <c r="G58" s="96">
        <f>+rep!G49</f>
        <v>2.9785599999999999E-6</v>
      </c>
      <c r="H58" s="96">
        <f>+rep!H49</f>
        <v>2.2331E-5</v>
      </c>
      <c r="I58" s="96">
        <f>+rep!I49</f>
        <v>9.8037100000000004E-5</v>
      </c>
      <c r="J58" s="96">
        <f>+rep!J49</f>
        <v>2.5332600000000001E-4</v>
      </c>
      <c r="K58" s="96">
        <f>+rep!K49</f>
        <v>3.9261199999999997E-4</v>
      </c>
      <c r="L58" s="96">
        <f>+rep!L49</f>
        <v>4.0215500000000001E-4</v>
      </c>
      <c r="M58" s="96">
        <f>+rep!M49</f>
        <v>4.0461499999999999E-4</v>
      </c>
      <c r="N58" s="96">
        <f>+rep!N49</f>
        <v>6.2672200000000002E-4</v>
      </c>
      <c r="O58" s="96">
        <f>+rep!O49</f>
        <v>1.08786E-3</v>
      </c>
      <c r="P58" s="96">
        <f>+rep!P49</f>
        <v>1.6894600000000001E-3</v>
      </c>
      <c r="Q58" s="96">
        <f>+rep!Q49</f>
        <v>2.5558199999999999E-3</v>
      </c>
      <c r="R58" s="96">
        <f>+rep!R49</f>
        <v>4.0590499999999998E-3</v>
      </c>
      <c r="S58" s="96">
        <f>+rep!S49</f>
        <v>6.4283400000000003E-3</v>
      </c>
      <c r="T58" s="96">
        <f>+rep!T49</f>
        <v>9.6120600000000004E-3</v>
      </c>
      <c r="U58" s="96">
        <f>+rep!U49</f>
        <v>1.36191E-2</v>
      </c>
      <c r="V58" s="96">
        <f>+rep!V49</f>
        <v>1.8609500000000001E-2</v>
      </c>
      <c r="W58" s="96">
        <f>+rep!W49</f>
        <v>2.4533599999999999E-2</v>
      </c>
      <c r="X58" s="96">
        <f>+rep!X49</f>
        <v>3.1104699999999999E-2</v>
      </c>
      <c r="Y58" s="96">
        <f>+rep!Y49</f>
        <v>3.8268999999999997E-2</v>
      </c>
      <c r="Z58" s="96">
        <f>+rep!Z49</f>
        <v>4.6334100000000003E-2</v>
      </c>
      <c r="AA58" s="96">
        <f>+rep!AA49</f>
        <v>5.5460000000000002E-2</v>
      </c>
      <c r="AB58" s="96">
        <f>+rep!AB49</f>
        <v>6.5180399999999999E-2</v>
      </c>
      <c r="AC58" s="96">
        <f>+rep!AC49</f>
        <v>7.4400999999999995E-2</v>
      </c>
      <c r="AD58" s="96">
        <f>+rep!AD49</f>
        <v>8.1675300000000006E-2</v>
      </c>
      <c r="AE58" s="96">
        <f>+rep!AE49</f>
        <v>8.55461E-2</v>
      </c>
      <c r="AF58" s="96">
        <f>+rep!AF49</f>
        <v>8.4956000000000004E-2</v>
      </c>
      <c r="AG58" s="96">
        <f>+rep!AG49</f>
        <v>7.9646300000000003E-2</v>
      </c>
      <c r="AH58" s="96">
        <f>+rep!AH49</f>
        <v>7.0330000000000004E-2</v>
      </c>
      <c r="AI58" s="96">
        <f>+rep!AI49</f>
        <v>5.8498799999999997E-2</v>
      </c>
      <c r="AJ58" s="96">
        <f>+rep!AJ49</f>
        <v>4.5934999999999997E-2</v>
      </c>
      <c r="AK58" s="96">
        <f>+rep!AK49</f>
        <v>3.4177600000000002E-2</v>
      </c>
      <c r="AL58" s="96">
        <f>+rep!AL49</f>
        <v>2.4189599999999999E-2</v>
      </c>
      <c r="AM58" s="96">
        <f>+rep!AM49</f>
        <v>1.6324100000000001E-2</v>
      </c>
      <c r="AN58" s="96">
        <f>+rep!AN49</f>
        <v>1.04975E-2</v>
      </c>
      <c r="AO58" s="96">
        <f>+rep!AO49</f>
        <v>6.4074900000000001E-3</v>
      </c>
      <c r="AP58" s="96">
        <f>+rep!AP49</f>
        <v>3.6881499999999998E-3</v>
      </c>
      <c r="AQ58" s="96">
        <f>+rep!AQ49</f>
        <v>1.9867600000000002E-3</v>
      </c>
      <c r="AR58" s="96">
        <f>+rep!AR49</f>
        <v>9.94263E-4</v>
      </c>
      <c r="BW58" s="3"/>
    </row>
    <row r="59" spans="1:81" x14ac:dyDescent="0.2">
      <c r="A59">
        <v>1998</v>
      </c>
      <c r="B59" s="96">
        <f>+rep!B50</f>
        <v>7.4191199999999996E-14</v>
      </c>
      <c r="C59" s="96">
        <f>+rep!C50</f>
        <v>8.3620499999999999E-12</v>
      </c>
      <c r="D59" s="96">
        <f>+rep!D50</f>
        <v>5.4595800000000003E-10</v>
      </c>
      <c r="E59" s="96">
        <f>+rep!E50</f>
        <v>2.06863E-8</v>
      </c>
      <c r="F59" s="96">
        <f>+rep!F50</f>
        <v>4.5578399999999997E-7</v>
      </c>
      <c r="G59" s="96">
        <f>+rep!G50</f>
        <v>5.85235E-6</v>
      </c>
      <c r="H59" s="96">
        <f>+rep!H50</f>
        <v>4.3901299999999999E-5</v>
      </c>
      <c r="I59" s="96">
        <f>+rep!I50</f>
        <v>1.9310900000000001E-4</v>
      </c>
      <c r="J59" s="96">
        <f>+rep!J50</f>
        <v>5.0288799999999995E-4</v>
      </c>
      <c r="K59" s="96">
        <f>+rep!K50</f>
        <v>8.0729599999999999E-4</v>
      </c>
      <c r="L59" s="96">
        <f>+rep!L50</f>
        <v>9.6253199999999999E-4</v>
      </c>
      <c r="M59" s="96">
        <f>+rep!M50</f>
        <v>1.3732099999999999E-3</v>
      </c>
      <c r="N59" s="96">
        <f>+rep!N50</f>
        <v>2.5839499999999998E-3</v>
      </c>
      <c r="O59" s="96">
        <f>+rep!O50</f>
        <v>4.3071899999999998E-3</v>
      </c>
      <c r="P59" s="96">
        <f>+rep!P50</f>
        <v>5.5493799999999996E-3</v>
      </c>
      <c r="Q59" s="96">
        <f>+rep!Q50</f>
        <v>5.9589899999999999E-3</v>
      </c>
      <c r="R59" s="96">
        <f>+rep!R50</f>
        <v>6.4531900000000001E-3</v>
      </c>
      <c r="S59" s="96">
        <f>+rep!S50</f>
        <v>8.06253E-3</v>
      </c>
      <c r="T59" s="96">
        <f>+rep!T50</f>
        <v>1.09563E-2</v>
      </c>
      <c r="U59" s="96">
        <f>+rep!U50</f>
        <v>1.4999E-2</v>
      </c>
      <c r="V59" s="96">
        <f>+rep!V50</f>
        <v>2.0349300000000001E-2</v>
      </c>
      <c r="W59" s="96">
        <f>+rep!W50</f>
        <v>2.7068700000000001E-2</v>
      </c>
      <c r="X59" s="96">
        <f>+rep!X50</f>
        <v>3.4710299999999999E-2</v>
      </c>
      <c r="Y59" s="96">
        <f>+rep!Y50</f>
        <v>4.2576700000000002E-2</v>
      </c>
      <c r="Z59" s="96">
        <f>+rep!Z50</f>
        <v>5.0077099999999999E-2</v>
      </c>
      <c r="AA59" s="96">
        <f>+rep!AA50</f>
        <v>5.6792299999999997E-2</v>
      </c>
      <c r="AB59" s="96">
        <f>+rep!AB50</f>
        <v>6.2507199999999999E-2</v>
      </c>
      <c r="AC59" s="96">
        <f>+rep!AC50</f>
        <v>6.7230799999999993E-2</v>
      </c>
      <c r="AD59" s="96">
        <f>+rep!AD50</f>
        <v>7.0968600000000007E-2</v>
      </c>
      <c r="AE59" s="96">
        <f>+rep!AE50</f>
        <v>7.3402099999999998E-2</v>
      </c>
      <c r="AF59" s="96">
        <f>+rep!AF50</f>
        <v>7.3863799999999993E-2</v>
      </c>
      <c r="AG59" s="96">
        <f>+rep!AG50</f>
        <v>7.1656300000000006E-2</v>
      </c>
      <c r="AH59" s="96">
        <f>+rep!AH50</f>
        <v>6.6446900000000003E-2</v>
      </c>
      <c r="AI59" s="96">
        <f>+rep!AI50</f>
        <v>5.8495900000000003E-2</v>
      </c>
      <c r="AJ59" s="96">
        <f>+rep!AJ50</f>
        <v>4.8639000000000002E-2</v>
      </c>
      <c r="AK59" s="96">
        <f>+rep!AK50</f>
        <v>3.8058599999999998E-2</v>
      </c>
      <c r="AL59" s="96">
        <f>+rep!AL50</f>
        <v>2.7951799999999999E-2</v>
      </c>
      <c r="AM59" s="96">
        <f>+rep!AM50</f>
        <v>1.9232900000000001E-2</v>
      </c>
      <c r="AN59" s="96">
        <f>+rep!AN50</f>
        <v>1.2378999999999999E-2</v>
      </c>
      <c r="AO59" s="96">
        <f>+rep!AO50</f>
        <v>7.4411700000000004E-3</v>
      </c>
      <c r="AP59" s="96">
        <f>+rep!AP50</f>
        <v>4.1694699999999998E-3</v>
      </c>
      <c r="AQ59" s="96">
        <f>+rep!AQ50</f>
        <v>2.1725799999999999E-3</v>
      </c>
      <c r="AR59" s="96">
        <f>+rep!AR50</f>
        <v>1.0498199999999999E-3</v>
      </c>
    </row>
    <row r="60" spans="1:81" x14ac:dyDescent="0.2">
      <c r="A60">
        <v>1999</v>
      </c>
      <c r="B60" s="96">
        <f>+rep!B51</f>
        <v>1.2643999999999999E-13</v>
      </c>
      <c r="C60" s="96">
        <f>+rep!C51</f>
        <v>1.4251E-11</v>
      </c>
      <c r="D60" s="96">
        <f>+rep!D51</f>
        <v>9.30447E-10</v>
      </c>
      <c r="E60" s="96">
        <f>+rep!E51</f>
        <v>3.5254699999999997E-8</v>
      </c>
      <c r="F60" s="96">
        <f>+rep!F51</f>
        <v>7.7677300000000002E-7</v>
      </c>
      <c r="G60" s="96">
        <f>+rep!G51</f>
        <v>9.9740100000000004E-6</v>
      </c>
      <c r="H60" s="96">
        <f>+rep!H51</f>
        <v>7.4822100000000003E-5</v>
      </c>
      <c r="I60" s="96">
        <f>+rep!I51</f>
        <v>3.2915499999999997E-4</v>
      </c>
      <c r="J60" s="96">
        <f>+rep!J51</f>
        <v>8.5754400000000001E-4</v>
      </c>
      <c r="K60" s="96">
        <f>+rep!K51</f>
        <v>1.3793900000000001E-3</v>
      </c>
      <c r="L60" s="96">
        <f>+rep!L51</f>
        <v>1.6590699999999999E-3</v>
      </c>
      <c r="M60" s="96">
        <f>+rep!M51</f>
        <v>2.4156300000000002E-3</v>
      </c>
      <c r="N60" s="96">
        <f>+rep!N51</f>
        <v>4.6545700000000002E-3</v>
      </c>
      <c r="O60" s="96">
        <f>+rep!O51</f>
        <v>8.0784099999999994E-3</v>
      </c>
      <c r="P60" s="96">
        <f>+rep!P51</f>
        <v>1.1399400000000001E-2</v>
      </c>
      <c r="Q60" s="96">
        <f>+rep!Q51</f>
        <v>1.4514900000000001E-2</v>
      </c>
      <c r="R60" s="96">
        <f>+rep!R51</f>
        <v>1.8859999999999998E-2</v>
      </c>
      <c r="S60" s="96">
        <f>+rep!S51</f>
        <v>2.4568199999999998E-2</v>
      </c>
      <c r="T60" s="96">
        <f>+rep!T51</f>
        <v>2.9264499999999999E-2</v>
      </c>
      <c r="U60" s="96">
        <f>+rep!U51</f>
        <v>3.1126399999999999E-2</v>
      </c>
      <c r="V60" s="96">
        <f>+rep!V51</f>
        <v>3.1418599999999998E-2</v>
      </c>
      <c r="W60" s="96">
        <f>+rep!W51</f>
        <v>3.2838100000000002E-2</v>
      </c>
      <c r="X60" s="96">
        <f>+rep!X51</f>
        <v>3.6689800000000002E-2</v>
      </c>
      <c r="Y60" s="96">
        <f>+rep!Y51</f>
        <v>4.2465999999999997E-2</v>
      </c>
      <c r="Z60" s="96">
        <f>+rep!Z51</f>
        <v>4.9000299999999997E-2</v>
      </c>
      <c r="AA60" s="96">
        <f>+rep!AA51</f>
        <v>5.5154399999999999E-2</v>
      </c>
      <c r="AB60" s="96">
        <f>+rep!AB51</f>
        <v>5.9951200000000003E-2</v>
      </c>
      <c r="AC60" s="96">
        <f>+rep!AC51</f>
        <v>6.2758300000000003E-2</v>
      </c>
      <c r="AD60" s="96">
        <f>+rep!AD51</f>
        <v>6.3452700000000001E-2</v>
      </c>
      <c r="AE60" s="96">
        <f>+rep!AE51</f>
        <v>6.2325199999999997E-2</v>
      </c>
      <c r="AF60" s="96">
        <f>+rep!AF51</f>
        <v>5.98056E-2</v>
      </c>
      <c r="AG60" s="96">
        <f>+rep!AG51</f>
        <v>5.62029E-2</v>
      </c>
      <c r="AH60" s="96">
        <f>+rep!AH51</f>
        <v>5.16046E-2</v>
      </c>
      <c r="AI60" s="96">
        <f>+rep!AI51</f>
        <v>4.59771E-2</v>
      </c>
      <c r="AJ60" s="96">
        <f>+rep!AJ51</f>
        <v>3.9375800000000002E-2</v>
      </c>
      <c r="AK60" s="96">
        <f>+rep!AK51</f>
        <v>3.2103199999999998E-2</v>
      </c>
      <c r="AL60" s="96">
        <f>+rep!AL51</f>
        <v>2.47047E-2</v>
      </c>
      <c r="AM60" s="96">
        <f>+rep!AM51</f>
        <v>1.7818199999999999E-2</v>
      </c>
      <c r="AN60" s="96">
        <f>+rep!AN51</f>
        <v>1.1977099999999999E-2</v>
      </c>
      <c r="AO60" s="96">
        <f>+rep!AO51</f>
        <v>7.46957E-3</v>
      </c>
      <c r="AP60" s="96">
        <f>+rep!AP51</f>
        <v>4.3065600000000001E-3</v>
      </c>
      <c r="AQ60" s="96">
        <f>+rep!AQ51</f>
        <v>2.2886899999999999E-3</v>
      </c>
      <c r="AR60" s="96">
        <f>+rep!AR51</f>
        <v>1.11848E-3</v>
      </c>
      <c r="CA60" s="3"/>
      <c r="CB60" s="3"/>
      <c r="CC60" s="3"/>
    </row>
    <row r="61" spans="1:81" x14ac:dyDescent="0.2">
      <c r="A61">
        <v>2000</v>
      </c>
      <c r="B61" s="96">
        <f>+rep!B52</f>
        <v>3.0034799999999998E-13</v>
      </c>
      <c r="C61" s="96">
        <f>+rep!C52</f>
        <v>3.3852100000000002E-11</v>
      </c>
      <c r="D61" s="96">
        <f>+rep!D52</f>
        <v>2.2101799999999999E-9</v>
      </c>
      <c r="E61" s="96">
        <f>+rep!E52</f>
        <v>8.3741499999999996E-8</v>
      </c>
      <c r="F61" s="96">
        <f>+rep!F52</f>
        <v>1.8449699999999999E-6</v>
      </c>
      <c r="G61" s="96">
        <f>+rep!G52</f>
        <v>2.36859E-5</v>
      </c>
      <c r="H61" s="96">
        <f>+rep!H52</f>
        <v>1.7759300000000001E-4</v>
      </c>
      <c r="I61" s="96">
        <f>+rep!I52</f>
        <v>7.7987E-4</v>
      </c>
      <c r="J61" s="96">
        <f>+rep!J52</f>
        <v>2.01731E-3</v>
      </c>
      <c r="K61" s="96">
        <f>+rep!K52</f>
        <v>3.1417099999999998E-3</v>
      </c>
      <c r="L61" s="96">
        <f>+rep!L52</f>
        <v>3.2912699999999998E-3</v>
      </c>
      <c r="M61" s="96">
        <f>+rep!M52</f>
        <v>3.5231699999999999E-3</v>
      </c>
      <c r="N61" s="96">
        <f>+rep!N52</f>
        <v>5.6545299999999996E-3</v>
      </c>
      <c r="O61" s="96">
        <f>+rep!O52</f>
        <v>9.5174700000000001E-3</v>
      </c>
      <c r="P61" s="96">
        <f>+rep!P52</f>
        <v>1.35207E-2</v>
      </c>
      <c r="Q61" s="96">
        <f>+rep!Q52</f>
        <v>1.7628399999999999E-2</v>
      </c>
      <c r="R61" s="96">
        <f>+rep!R52</f>
        <v>2.3867800000000002E-2</v>
      </c>
      <c r="S61" s="96">
        <f>+rep!S52</f>
        <v>3.2976800000000001E-2</v>
      </c>
      <c r="T61" s="96">
        <f>+rep!T52</f>
        <v>4.2739699999999999E-2</v>
      </c>
      <c r="U61" s="96">
        <f>+rep!U52</f>
        <v>5.0835999999999999E-2</v>
      </c>
      <c r="V61" s="96">
        <f>+rep!V52</f>
        <v>5.69355E-2</v>
      </c>
      <c r="W61" s="96">
        <f>+rep!W52</f>
        <v>6.0976500000000003E-2</v>
      </c>
      <c r="X61" s="96">
        <f>+rep!X52</f>
        <v>6.18627E-2</v>
      </c>
      <c r="Y61" s="96">
        <f>+rep!Y52</f>
        <v>5.9241299999999997E-2</v>
      </c>
      <c r="Z61" s="96">
        <f>+rep!Z52</f>
        <v>5.4926500000000003E-2</v>
      </c>
      <c r="AA61" s="96">
        <f>+rep!AA52</f>
        <v>5.1409000000000003E-2</v>
      </c>
      <c r="AB61" s="96">
        <f>+rep!AB52</f>
        <v>4.97207E-2</v>
      </c>
      <c r="AC61" s="96">
        <f>+rep!AC52</f>
        <v>4.9188500000000003E-2</v>
      </c>
      <c r="AD61" s="96">
        <f>+rep!AD52</f>
        <v>4.8570000000000002E-2</v>
      </c>
      <c r="AE61" s="96">
        <f>+rep!AE52</f>
        <v>4.6999199999999998E-2</v>
      </c>
      <c r="AF61" s="96">
        <f>+rep!AF52</f>
        <v>4.4228200000000002E-2</v>
      </c>
      <c r="AG61" s="96">
        <f>+rep!AG52</f>
        <v>4.04541E-2</v>
      </c>
      <c r="AH61" s="96">
        <f>+rep!AH52</f>
        <v>3.6044899999999998E-2</v>
      </c>
      <c r="AI61" s="96">
        <f>+rep!AI52</f>
        <v>3.1323400000000001E-2</v>
      </c>
      <c r="AJ61" s="96">
        <f>+rep!AJ52</f>
        <v>2.6486200000000001E-2</v>
      </c>
      <c r="AK61" s="96">
        <f>+rep!AK52</f>
        <v>2.16516E-2</v>
      </c>
      <c r="AL61" s="96">
        <f>+rep!AL52</f>
        <v>1.6951899999999999E-2</v>
      </c>
      <c r="AM61" s="96">
        <f>+rep!AM52</f>
        <v>1.25822E-2</v>
      </c>
      <c r="AN61" s="96">
        <f>+rep!AN52</f>
        <v>8.76971E-3</v>
      </c>
      <c r="AO61" s="96">
        <f>+rep!AO52</f>
        <v>5.6946599999999998E-3</v>
      </c>
      <c r="AP61" s="96">
        <f>+rep!AP52</f>
        <v>3.4236900000000001E-3</v>
      </c>
      <c r="AQ61" s="96">
        <f>+rep!AQ52</f>
        <v>1.89668E-3</v>
      </c>
      <c r="AR61" s="96">
        <f>+rep!AR52</f>
        <v>9.6469800000000005E-4</v>
      </c>
      <c r="BA61" s="3"/>
      <c r="BW61" s="3"/>
      <c r="CA61" s="3"/>
      <c r="CB61" s="3"/>
      <c r="CC61" s="3"/>
    </row>
    <row r="62" spans="1:81" x14ac:dyDescent="0.2">
      <c r="A62">
        <v>2001</v>
      </c>
      <c r="B62" s="96">
        <f>+rep!B53</f>
        <v>1.03936E-13</v>
      </c>
      <c r="C62" s="96">
        <f>+rep!C53</f>
        <v>1.17146E-11</v>
      </c>
      <c r="D62" s="96">
        <f>+rep!D53</f>
        <v>7.6486800000000005E-10</v>
      </c>
      <c r="E62" s="96">
        <f>+rep!E53</f>
        <v>2.89832E-8</v>
      </c>
      <c r="F62" s="96">
        <f>+rep!F53</f>
        <v>6.3870999999999998E-7</v>
      </c>
      <c r="G62" s="96">
        <f>+rep!G53</f>
        <v>8.2052500000000008E-6</v>
      </c>
      <c r="H62" s="96">
        <f>+rep!H53</f>
        <v>6.1643399999999993E-5</v>
      </c>
      <c r="I62" s="96">
        <f>+rep!I53</f>
        <v>2.7254500000000001E-4</v>
      </c>
      <c r="J62" s="96">
        <f>+rep!J53</f>
        <v>7.2425099999999997E-4</v>
      </c>
      <c r="K62" s="96">
        <f>+rep!K53</f>
        <v>1.2659399999999999E-3</v>
      </c>
      <c r="L62" s="96">
        <f>+rep!L53</f>
        <v>1.9971799999999999E-3</v>
      </c>
      <c r="M62" s="96">
        <f>+rep!M53</f>
        <v>4.12577E-3</v>
      </c>
      <c r="N62" s="96">
        <f>+rep!N53</f>
        <v>8.9351299999999995E-3</v>
      </c>
      <c r="O62" s="96">
        <f>+rep!O53</f>
        <v>1.5316400000000001E-2</v>
      </c>
      <c r="P62" s="96">
        <f>+rep!P53</f>
        <v>2.0066899999999999E-2</v>
      </c>
      <c r="Q62" s="96">
        <f>+rep!Q53</f>
        <v>2.21704E-2</v>
      </c>
      <c r="R62" s="96">
        <f>+rep!R53</f>
        <v>2.4693199999999998E-2</v>
      </c>
      <c r="S62" s="96">
        <f>+rep!S53</f>
        <v>3.0418500000000001E-2</v>
      </c>
      <c r="T62" s="96">
        <f>+rep!T53</f>
        <v>3.84824E-2</v>
      </c>
      <c r="U62" s="96">
        <f>+rep!U53</f>
        <v>4.6956499999999998E-2</v>
      </c>
      <c r="V62" s="96">
        <f>+rep!V53</f>
        <v>5.5522799999999997E-2</v>
      </c>
      <c r="W62" s="96">
        <f>+rep!W53</f>
        <v>6.4041600000000004E-2</v>
      </c>
      <c r="X62" s="96">
        <f>+rep!X53</f>
        <v>7.0860800000000002E-2</v>
      </c>
      <c r="Y62" s="96">
        <f>+rep!Y53</f>
        <v>7.3968800000000001E-2</v>
      </c>
      <c r="Z62" s="96">
        <f>+rep!Z53</f>
        <v>7.2673600000000005E-2</v>
      </c>
      <c r="AA62" s="96">
        <f>+rep!AA53</f>
        <v>6.7619399999999996E-2</v>
      </c>
      <c r="AB62" s="96">
        <f>+rep!AB53</f>
        <v>6.0124700000000003E-2</v>
      </c>
      <c r="AC62" s="96">
        <f>+rep!AC53</f>
        <v>5.1846700000000003E-2</v>
      </c>
      <c r="AD62" s="96">
        <f>+rep!AD53</f>
        <v>4.4337300000000003E-2</v>
      </c>
      <c r="AE62" s="96">
        <f>+rep!AE53</f>
        <v>3.8396100000000002E-2</v>
      </c>
      <c r="AF62" s="96">
        <f>+rep!AF53</f>
        <v>3.3881300000000003E-2</v>
      </c>
      <c r="AG62" s="96">
        <f>+rep!AG53</f>
        <v>3.0153699999999999E-2</v>
      </c>
      <c r="AH62" s="96">
        <f>+rep!AH53</f>
        <v>2.6635200000000001E-2</v>
      </c>
      <c r="AI62" s="96">
        <f>+rep!AI53</f>
        <v>2.3051599999999998E-2</v>
      </c>
      <c r="AJ62" s="96">
        <f>+rep!AJ53</f>
        <v>1.9381900000000001E-2</v>
      </c>
      <c r="AK62" s="96">
        <f>+rep!AK53</f>
        <v>1.5728300000000001E-2</v>
      </c>
      <c r="AL62" s="96">
        <f>+rep!AL53</f>
        <v>1.22328E-2</v>
      </c>
      <c r="AM62" s="96">
        <f>+rep!AM53</f>
        <v>9.0456900000000003E-3</v>
      </c>
      <c r="AN62" s="96">
        <f>+rep!AN53</f>
        <v>6.3054599999999997E-3</v>
      </c>
      <c r="AO62" s="96">
        <f>+rep!AO53</f>
        <v>4.1095699999999999E-3</v>
      </c>
      <c r="AP62" s="96">
        <f>+rep!AP53</f>
        <v>2.48643E-3</v>
      </c>
      <c r="AQ62" s="96">
        <f>+rep!AQ53</f>
        <v>1.38842E-3</v>
      </c>
      <c r="AR62" s="96">
        <f>+rep!AR53</f>
        <v>7.1228600000000002E-4</v>
      </c>
      <c r="CA62" s="3"/>
      <c r="CB62" s="3"/>
      <c r="CC62" s="3"/>
    </row>
    <row r="63" spans="1:81" x14ac:dyDescent="0.2">
      <c r="A63">
        <v>2002</v>
      </c>
      <c r="B63" s="96">
        <f>+rep!B54</f>
        <v>7.6545700000000004E-14</v>
      </c>
      <c r="C63" s="96">
        <f>+rep!C54</f>
        <v>8.6274200000000004E-12</v>
      </c>
      <c r="D63" s="96">
        <f>+rep!D54</f>
        <v>5.6328499999999998E-10</v>
      </c>
      <c r="E63" s="96">
        <f>+rep!E54</f>
        <v>2.1343000000000001E-8</v>
      </c>
      <c r="F63" s="96">
        <f>+rep!F54</f>
        <v>4.70259E-7</v>
      </c>
      <c r="G63" s="96">
        <f>+rep!G54</f>
        <v>6.0384300000000001E-6</v>
      </c>
      <c r="H63" s="96">
        <f>+rep!H54</f>
        <v>4.5302200000000001E-5</v>
      </c>
      <c r="I63" s="96">
        <f>+rep!I54</f>
        <v>1.9934900000000001E-4</v>
      </c>
      <c r="J63" s="96">
        <f>+rep!J54</f>
        <v>5.1996699999999998E-4</v>
      </c>
      <c r="K63" s="96">
        <f>+rep!K54</f>
        <v>8.4095100000000005E-4</v>
      </c>
      <c r="L63" s="96">
        <f>+rep!L54</f>
        <v>1.03556E-3</v>
      </c>
      <c r="M63" s="96">
        <f>+rep!M54</f>
        <v>1.5905299999999999E-3</v>
      </c>
      <c r="N63" s="96">
        <f>+rep!N54</f>
        <v>3.2566800000000001E-3</v>
      </c>
      <c r="O63" s="96">
        <f>+rep!O54</f>
        <v>6.2265999999999997E-3</v>
      </c>
      <c r="P63" s="96">
        <f>+rep!P54</f>
        <v>1.0543200000000001E-2</v>
      </c>
      <c r="Q63" s="96">
        <f>+rep!Q54</f>
        <v>1.7300900000000001E-2</v>
      </c>
      <c r="R63" s="96">
        <f>+rep!R54</f>
        <v>2.7778899999999999E-2</v>
      </c>
      <c r="S63" s="96">
        <f>+rep!S54</f>
        <v>4.0381100000000003E-2</v>
      </c>
      <c r="T63" s="96">
        <f>+rep!T54</f>
        <v>5.05882E-2</v>
      </c>
      <c r="U63" s="96">
        <f>+rep!U54</f>
        <v>5.5692999999999999E-2</v>
      </c>
      <c r="V63" s="96">
        <f>+rep!V54</f>
        <v>5.7717900000000003E-2</v>
      </c>
      <c r="W63" s="96">
        <f>+rep!W54</f>
        <v>6.0263499999999998E-2</v>
      </c>
      <c r="X63" s="96">
        <f>+rep!X54</f>
        <v>6.4383300000000004E-2</v>
      </c>
      <c r="Y63" s="96">
        <f>+rep!Y54</f>
        <v>6.8650500000000003E-2</v>
      </c>
      <c r="Z63" s="96">
        <f>+rep!Z54</f>
        <v>7.1354799999999996E-2</v>
      </c>
      <c r="AA63" s="96">
        <f>+rep!AA54</f>
        <v>7.1400500000000006E-2</v>
      </c>
      <c r="AB63" s="96">
        <f>+rep!AB54</f>
        <v>6.8212599999999998E-2</v>
      </c>
      <c r="AC63" s="96">
        <f>+rep!AC54</f>
        <v>6.1906599999999999E-2</v>
      </c>
      <c r="AD63" s="96">
        <f>+rep!AD54</f>
        <v>5.3447500000000002E-2</v>
      </c>
      <c r="AE63" s="96">
        <f>+rep!AE54</f>
        <v>4.42935E-2</v>
      </c>
      <c r="AF63" s="96">
        <f>+rep!AF54</f>
        <v>3.5783299999999997E-2</v>
      </c>
      <c r="AG63" s="96">
        <f>+rep!AG54</f>
        <v>2.87023E-2</v>
      </c>
      <c r="AH63" s="96">
        <f>+rep!AH54</f>
        <v>2.3186499999999999E-2</v>
      </c>
      <c r="AI63" s="96">
        <f>+rep!AI54</f>
        <v>1.8912499999999999E-2</v>
      </c>
      <c r="AJ63" s="96">
        <f>+rep!AJ54</f>
        <v>1.5414499999999999E-2</v>
      </c>
      <c r="AK63" s="96">
        <f>+rep!AK54</f>
        <v>1.2338099999999999E-2</v>
      </c>
      <c r="AL63" s="96">
        <f>+rep!AL54</f>
        <v>9.5328800000000005E-3</v>
      </c>
      <c r="AM63" s="96">
        <f>+rep!AM54</f>
        <v>7.0116800000000002E-3</v>
      </c>
      <c r="AN63" s="96">
        <f>+rep!AN54</f>
        <v>4.85821E-3</v>
      </c>
      <c r="AO63" s="96">
        <f>+rep!AO54</f>
        <v>3.1454600000000001E-3</v>
      </c>
      <c r="AP63" s="96">
        <f>+rep!AP54</f>
        <v>1.8908799999999999E-3</v>
      </c>
      <c r="AQ63" s="96">
        <f>+rep!AQ54</f>
        <v>1.0499299999999999E-3</v>
      </c>
      <c r="AR63" s="96">
        <f>+rep!AR54</f>
        <v>5.3622100000000003E-4</v>
      </c>
      <c r="CA63" s="3"/>
      <c r="CB63" s="3"/>
      <c r="CC63" s="3"/>
    </row>
    <row r="64" spans="1:81" x14ac:dyDescent="0.2">
      <c r="A64">
        <v>2003</v>
      </c>
      <c r="B64" s="96">
        <f>+rep!B55</f>
        <v>5.7126399999999997E-14</v>
      </c>
      <c r="C64" s="96">
        <f>+rep!C55</f>
        <v>6.4386799999999998E-12</v>
      </c>
      <c r="D64" s="96">
        <f>+rep!D55</f>
        <v>4.2038200000000002E-10</v>
      </c>
      <c r="E64" s="96">
        <f>+rep!E55</f>
        <v>1.5928400000000001E-8</v>
      </c>
      <c r="F64" s="96">
        <f>+rep!F55</f>
        <v>3.5095899999999999E-7</v>
      </c>
      <c r="G64" s="96">
        <f>+rep!G55</f>
        <v>4.5066199999999999E-6</v>
      </c>
      <c r="H64" s="96">
        <f>+rep!H55</f>
        <v>3.38116E-5</v>
      </c>
      <c r="I64" s="96">
        <f>+rep!I55</f>
        <v>1.48808E-4</v>
      </c>
      <c r="J64" s="96">
        <f>+rep!J55</f>
        <v>3.88365E-4</v>
      </c>
      <c r="K64" s="96">
        <f>+rep!K55</f>
        <v>6.2954500000000002E-4</v>
      </c>
      <c r="L64" s="96">
        <f>+rep!L55</f>
        <v>7.8028400000000001E-4</v>
      </c>
      <c r="M64" s="96">
        <f>+rep!M55</f>
        <v>1.1979499999999999E-3</v>
      </c>
      <c r="N64" s="96">
        <f>+rep!N55</f>
        <v>2.37462E-3</v>
      </c>
      <c r="O64" s="96">
        <f>+rep!O55</f>
        <v>4.1949800000000001E-3</v>
      </c>
      <c r="P64" s="96">
        <f>+rep!P55</f>
        <v>6.1470199999999996E-3</v>
      </c>
      <c r="Q64" s="96">
        <f>+rep!Q55</f>
        <v>8.5271600000000006E-3</v>
      </c>
      <c r="R64" s="96">
        <f>+rep!R55</f>
        <v>1.27936E-2</v>
      </c>
      <c r="S64" s="96">
        <f>+rep!S55</f>
        <v>2.02455E-2</v>
      </c>
      <c r="T64" s="96">
        <f>+rep!T55</f>
        <v>3.1093099999999999E-2</v>
      </c>
      <c r="U64" s="96">
        <f>+rep!U55</f>
        <v>4.4819199999999997E-2</v>
      </c>
      <c r="V64" s="96">
        <f>+rep!V55</f>
        <v>5.99214E-2</v>
      </c>
      <c r="W64" s="96">
        <f>+rep!W55</f>
        <v>7.3130100000000003E-2</v>
      </c>
      <c r="X64" s="96">
        <f>+rep!X55</f>
        <v>8.0784400000000006E-2</v>
      </c>
      <c r="Y64" s="96">
        <f>+rep!Y55</f>
        <v>8.1861400000000001E-2</v>
      </c>
      <c r="Z64" s="96">
        <f>+rep!Z55</f>
        <v>7.8665399999999996E-2</v>
      </c>
      <c r="AA64" s="96">
        <f>+rep!AA55</f>
        <v>7.4211700000000005E-2</v>
      </c>
      <c r="AB64" s="96">
        <f>+rep!AB55</f>
        <v>6.9753899999999994E-2</v>
      </c>
      <c r="AC64" s="96">
        <f>+rep!AC55</f>
        <v>6.4829200000000003E-2</v>
      </c>
      <c r="AD64" s="96">
        <f>+rep!AD55</f>
        <v>5.8660299999999999E-2</v>
      </c>
      <c r="AE64" s="96">
        <f>+rep!AE55</f>
        <v>5.1081399999999999E-2</v>
      </c>
      <c r="AF64" s="96">
        <f>+rep!AF55</f>
        <v>4.26174E-2</v>
      </c>
      <c r="AG64" s="96">
        <f>+rep!AG55</f>
        <v>3.4146999999999997E-2</v>
      </c>
      <c r="AH64" s="96">
        <f>+rep!AH55</f>
        <v>2.6496200000000001E-2</v>
      </c>
      <c r="AI64" s="96">
        <f>+rep!AI55</f>
        <v>2.0147000000000002E-2</v>
      </c>
      <c r="AJ64" s="96">
        <f>+rep!AJ55</f>
        <v>1.5165E-2</v>
      </c>
      <c r="AK64" s="96">
        <f>+rep!AK55</f>
        <v>1.13291E-2</v>
      </c>
      <c r="AL64" s="96">
        <f>+rep!AL55</f>
        <v>8.3371699999999997E-3</v>
      </c>
      <c r="AM64" s="96">
        <f>+rep!AM55</f>
        <v>5.9555099999999998E-3</v>
      </c>
      <c r="AN64" s="96">
        <f>+rep!AN55</f>
        <v>4.0619200000000001E-3</v>
      </c>
      <c r="AO64" s="96">
        <f>+rep!AO55</f>
        <v>2.6076799999999998E-3</v>
      </c>
      <c r="AP64" s="96">
        <f>+rep!AP55</f>
        <v>1.55897E-3</v>
      </c>
      <c r="AQ64" s="96">
        <f>+rep!AQ55</f>
        <v>8.6145199999999996E-4</v>
      </c>
      <c r="AR64" s="96">
        <f>+rep!AR55</f>
        <v>4.3773400000000001E-4</v>
      </c>
    </row>
    <row r="65" spans="1:75" x14ac:dyDescent="0.2">
      <c r="A65">
        <v>2004</v>
      </c>
      <c r="B65" s="96">
        <f>+rep!B56</f>
        <v>2.4565700000000001E-14</v>
      </c>
      <c r="C65" s="96">
        <f>+rep!C56</f>
        <v>2.7688000000000001E-12</v>
      </c>
      <c r="D65" s="96">
        <f>+rep!D56</f>
        <v>1.8077900000000001E-10</v>
      </c>
      <c r="E65" s="96">
        <f>+rep!E56</f>
        <v>6.85015E-9</v>
      </c>
      <c r="F65" s="96">
        <f>+rep!F56</f>
        <v>1.5095299999999999E-7</v>
      </c>
      <c r="G65" s="96">
        <f>+rep!G56</f>
        <v>1.9390399999999998E-6</v>
      </c>
      <c r="H65" s="96">
        <f>+rep!H56</f>
        <v>1.45631E-5</v>
      </c>
      <c r="I65" s="96">
        <f>+rep!I56</f>
        <v>6.4323000000000001E-5</v>
      </c>
      <c r="J65" s="96">
        <f>+rep!J56</f>
        <v>1.7026199999999999E-4</v>
      </c>
      <c r="K65" s="96">
        <f>+rep!K56</f>
        <v>2.9301000000000002E-4</v>
      </c>
      <c r="L65" s="96">
        <f>+rep!L56</f>
        <v>4.43029E-4</v>
      </c>
      <c r="M65" s="96">
        <f>+rep!M56</f>
        <v>8.8275099999999998E-4</v>
      </c>
      <c r="N65" s="96">
        <f>+rep!N56</f>
        <v>1.92431E-3</v>
      </c>
      <c r="O65" s="96">
        <f>+rep!O56</f>
        <v>3.4496399999999999E-3</v>
      </c>
      <c r="P65" s="96">
        <f>+rep!P56</f>
        <v>5.0409799999999996E-3</v>
      </c>
      <c r="Q65" s="96">
        <f>+rep!Q56</f>
        <v>6.8477299999999998E-3</v>
      </c>
      <c r="R65" s="96">
        <f>+rep!R56</f>
        <v>9.7418399999999999E-3</v>
      </c>
      <c r="S65" s="96">
        <f>+rep!S56</f>
        <v>1.4176100000000001E-2</v>
      </c>
      <c r="T65" s="96">
        <f>+rep!T56</f>
        <v>1.9771500000000001E-2</v>
      </c>
      <c r="U65" s="96">
        <f>+rep!U56</f>
        <v>2.65746E-2</v>
      </c>
      <c r="V65" s="96">
        <f>+rep!V56</f>
        <v>3.5727200000000001E-2</v>
      </c>
      <c r="W65" s="96">
        <f>+rep!W56</f>
        <v>4.8141099999999999E-2</v>
      </c>
      <c r="X65" s="96">
        <f>+rep!X56</f>
        <v>6.2923999999999994E-2</v>
      </c>
      <c r="Y65" s="96">
        <f>+rep!Y56</f>
        <v>7.7311699999999997E-2</v>
      </c>
      <c r="Z65" s="96">
        <f>+rep!Z56</f>
        <v>8.7821999999999997E-2</v>
      </c>
      <c r="AA65" s="96">
        <f>+rep!AA56</f>
        <v>9.1825299999999999E-2</v>
      </c>
      <c r="AB65" s="96">
        <f>+rep!AB56</f>
        <v>8.8885099999999995E-2</v>
      </c>
      <c r="AC65" s="96">
        <f>+rep!AC56</f>
        <v>8.0885399999999996E-2</v>
      </c>
      <c r="AD65" s="96">
        <f>+rep!AD56</f>
        <v>7.0633699999999994E-2</v>
      </c>
      <c r="AE65" s="96">
        <f>+rep!AE56</f>
        <v>6.0195699999999998E-2</v>
      </c>
      <c r="AF65" s="96">
        <f>+rep!AF56</f>
        <v>5.0360500000000002E-2</v>
      </c>
      <c r="AG65" s="96">
        <f>+rep!AG56</f>
        <v>4.1189900000000002E-2</v>
      </c>
      <c r="AH65" s="96">
        <f>+rep!AH56</f>
        <v>3.2699499999999999E-2</v>
      </c>
      <c r="AI65" s="96">
        <f>+rep!AI56</f>
        <v>2.5086199999999999E-2</v>
      </c>
      <c r="AJ65" s="96">
        <f>+rep!AJ56</f>
        <v>1.8597200000000001E-2</v>
      </c>
      <c r="AK65" s="96">
        <f>+rep!AK56</f>
        <v>1.33565E-2</v>
      </c>
      <c r="AL65" s="96">
        <f>+rep!AL56</f>
        <v>9.3119199999999996E-3</v>
      </c>
      <c r="AM65" s="96">
        <f>+rep!AM56</f>
        <v>6.2925999999999998E-3</v>
      </c>
      <c r="AN65" s="96">
        <f>+rep!AN56</f>
        <v>4.0961900000000004E-3</v>
      </c>
      <c r="AO65" s="96">
        <f>+rep!AO56</f>
        <v>2.5435499999999999E-3</v>
      </c>
      <c r="AP65" s="96">
        <f>+rep!AP56</f>
        <v>1.4900600000000001E-3</v>
      </c>
      <c r="AQ65" s="96">
        <f>+rep!AQ56</f>
        <v>8.1508299999999998E-4</v>
      </c>
      <c r="AR65" s="96">
        <f>+rep!AR56</f>
        <v>4.1284900000000002E-4</v>
      </c>
    </row>
    <row r="66" spans="1:75" x14ac:dyDescent="0.2">
      <c r="A66">
        <v>2005</v>
      </c>
      <c r="B66" s="96">
        <f>+rep!B57</f>
        <v>3.3610600000000001E-14</v>
      </c>
      <c r="C66" s="96">
        <f>+rep!C57</f>
        <v>3.7882299999999999E-12</v>
      </c>
      <c r="D66" s="96">
        <f>+rep!D57</f>
        <v>2.4733199999999998E-10</v>
      </c>
      <c r="E66" s="96">
        <f>+rep!E57</f>
        <v>9.3712999999999997E-9</v>
      </c>
      <c r="F66" s="96">
        <f>+rep!F57</f>
        <v>2.06473E-7</v>
      </c>
      <c r="G66" s="96">
        <f>+rep!G57</f>
        <v>2.65095E-6</v>
      </c>
      <c r="H66" s="96">
        <f>+rep!H57</f>
        <v>1.98816E-5</v>
      </c>
      <c r="I66" s="96">
        <f>+rep!I57</f>
        <v>8.7385600000000006E-5</v>
      </c>
      <c r="J66" s="96">
        <f>+rep!J57</f>
        <v>2.2687E-4</v>
      </c>
      <c r="K66" s="96">
        <f>+rep!K57</f>
        <v>3.5932500000000002E-4</v>
      </c>
      <c r="L66" s="96">
        <f>+rep!L57</f>
        <v>4.0633299999999999E-4</v>
      </c>
      <c r="M66" s="96">
        <f>+rep!M57</f>
        <v>5.2923499999999997E-4</v>
      </c>
      <c r="N66" s="96">
        <f>+rep!N57</f>
        <v>9.9310599999999989E-4</v>
      </c>
      <c r="O66" s="96">
        <f>+rep!O57</f>
        <v>1.84745E-3</v>
      </c>
      <c r="P66" s="96">
        <f>+rep!P57</f>
        <v>3.0604299999999998E-3</v>
      </c>
      <c r="Q66" s="96">
        <f>+rep!Q57</f>
        <v>4.9567300000000003E-3</v>
      </c>
      <c r="R66" s="96">
        <f>+rep!R57</f>
        <v>8.0893600000000003E-3</v>
      </c>
      <c r="S66" s="96">
        <f>+rep!S57</f>
        <v>1.2448600000000001E-2</v>
      </c>
      <c r="T66" s="96">
        <f>+rep!T57</f>
        <v>1.73647E-2</v>
      </c>
      <c r="U66" s="96">
        <f>+rep!U57</f>
        <v>2.2536500000000001E-2</v>
      </c>
      <c r="V66" s="96">
        <f>+rep!V57</f>
        <v>2.8535000000000001E-2</v>
      </c>
      <c r="W66" s="96">
        <f>+rep!W57</f>
        <v>3.6004500000000002E-2</v>
      </c>
      <c r="X66" s="96">
        <f>+rep!X57</f>
        <v>4.5033400000000001E-2</v>
      </c>
      <c r="Y66" s="96">
        <f>+rep!Y57</f>
        <v>5.5464300000000001E-2</v>
      </c>
      <c r="Z66" s="96">
        <f>+rep!Z57</f>
        <v>6.6950399999999993E-2</v>
      </c>
      <c r="AA66" s="96">
        <f>+rep!AA57</f>
        <v>7.8245200000000001E-2</v>
      </c>
      <c r="AB66" s="96">
        <f>+rep!AB57</f>
        <v>8.6944099999999996E-2</v>
      </c>
      <c r="AC66" s="96">
        <f>+rep!AC57</f>
        <v>9.0496199999999999E-2</v>
      </c>
      <c r="AD66" s="96">
        <f>+rep!AD57</f>
        <v>8.7682899999999994E-2</v>
      </c>
      <c r="AE66" s="96">
        <f>+rep!AE57</f>
        <v>7.9292600000000005E-2</v>
      </c>
      <c r="AF66" s="96">
        <f>+rep!AF57</f>
        <v>6.7563100000000001E-2</v>
      </c>
      <c r="AG66" s="96">
        <f>+rep!AG57</f>
        <v>5.4956499999999998E-2</v>
      </c>
      <c r="AH66" s="96">
        <f>+rep!AH57</f>
        <v>4.3189699999999998E-2</v>
      </c>
      <c r="AI66" s="96">
        <f>+rep!AI57</f>
        <v>3.3013500000000001E-2</v>
      </c>
      <c r="AJ66" s="96">
        <f>+rep!AJ57</f>
        <v>2.45422E-2</v>
      </c>
      <c r="AK66" s="96">
        <f>+rep!AK57</f>
        <v>1.76597E-2</v>
      </c>
      <c r="AL66" s="96">
        <f>+rep!AL57</f>
        <v>1.22235E-2</v>
      </c>
      <c r="AM66" s="96">
        <f>+rep!AM57</f>
        <v>8.0917799999999998E-3</v>
      </c>
      <c r="AN66" s="96">
        <f>+rep!AN57</f>
        <v>5.0969099999999996E-3</v>
      </c>
      <c r="AO66" s="96">
        <f>+rep!AO57</f>
        <v>3.03974E-3</v>
      </c>
      <c r="AP66" s="96">
        <f>+rep!AP57</f>
        <v>1.70747E-3</v>
      </c>
      <c r="AQ66" s="96">
        <f>+rep!AQ57</f>
        <v>8.9830900000000002E-4</v>
      </c>
      <c r="AR66" s="96">
        <f>+rep!AR57</f>
        <v>4.4014199999999997E-4</v>
      </c>
    </row>
    <row r="67" spans="1:75" x14ac:dyDescent="0.2">
      <c r="A67">
        <v>2006</v>
      </c>
      <c r="B67" s="96">
        <f>+rep!B58</f>
        <v>2.1162700000000001E-14</v>
      </c>
      <c r="C67" s="96">
        <f>+rep!C58</f>
        <v>2.38524E-12</v>
      </c>
      <c r="D67" s="96">
        <f>+rep!D58</f>
        <v>1.55734E-10</v>
      </c>
      <c r="E67" s="96">
        <f>+rep!E58</f>
        <v>5.9010299999999998E-9</v>
      </c>
      <c r="F67" s="96">
        <f>+rep!F58</f>
        <v>1.3003100000000001E-7</v>
      </c>
      <c r="G67" s="96">
        <f>+rep!G58</f>
        <v>1.67008E-6</v>
      </c>
      <c r="H67" s="96">
        <f>+rep!H58</f>
        <v>1.25383E-5</v>
      </c>
      <c r="I67" s="96">
        <f>+rep!I58</f>
        <v>5.5307699999999999E-5</v>
      </c>
      <c r="J67" s="96">
        <f>+rep!J58</f>
        <v>1.45647E-4</v>
      </c>
      <c r="K67" s="96">
        <f>+rep!K58</f>
        <v>2.4534399999999999E-4</v>
      </c>
      <c r="L67" s="96">
        <f>+rep!L58</f>
        <v>3.4721799999999999E-4</v>
      </c>
      <c r="M67" s="96">
        <f>+rep!M58</f>
        <v>6.40272E-4</v>
      </c>
      <c r="N67" s="96">
        <f>+rep!N58</f>
        <v>1.34858E-3</v>
      </c>
      <c r="O67" s="96">
        <f>+rep!O58</f>
        <v>2.3490400000000002E-3</v>
      </c>
      <c r="P67" s="96">
        <f>+rep!P58</f>
        <v>3.2504000000000001E-3</v>
      </c>
      <c r="Q67" s="96">
        <f>+rep!Q58</f>
        <v>4.0609799999999996E-3</v>
      </c>
      <c r="R67" s="96">
        <f>+rep!R58</f>
        <v>5.4564499999999998E-3</v>
      </c>
      <c r="S67" s="96">
        <f>+rep!S58</f>
        <v>8.1121000000000006E-3</v>
      </c>
      <c r="T67" s="96">
        <f>+rep!T58</f>
        <v>1.22174E-2</v>
      </c>
      <c r="U67" s="96">
        <f>+rep!U58</f>
        <v>1.779E-2</v>
      </c>
      <c r="V67" s="96">
        <f>+rep!V58</f>
        <v>2.47964E-2</v>
      </c>
      <c r="W67" s="96">
        <f>+rep!W58</f>
        <v>3.2757399999999999E-2</v>
      </c>
      <c r="X67" s="96">
        <f>+rep!X58</f>
        <v>4.0847799999999997E-2</v>
      </c>
      <c r="Y67" s="96">
        <f>+rep!Y58</f>
        <v>4.8644E-2</v>
      </c>
      <c r="Z67" s="96">
        <f>+rep!Z58</f>
        <v>5.6386100000000001E-2</v>
      </c>
      <c r="AA67" s="96">
        <f>+rep!AA58</f>
        <v>6.4372100000000002E-2</v>
      </c>
      <c r="AB67" s="96">
        <f>+rep!AB58</f>
        <v>7.2309100000000001E-2</v>
      </c>
      <c r="AC67" s="96">
        <f>+rep!AC58</f>
        <v>7.9177499999999998E-2</v>
      </c>
      <c r="AD67" s="96">
        <f>+rep!AD58</f>
        <v>8.3465999999999999E-2</v>
      </c>
      <c r="AE67" s="96">
        <f>+rep!AE58</f>
        <v>8.3680400000000002E-2</v>
      </c>
      <c r="AF67" s="96">
        <f>+rep!AF58</f>
        <v>7.9067399999999996E-2</v>
      </c>
      <c r="AG67" s="96">
        <f>+rep!AG58</f>
        <v>7.0129999999999998E-2</v>
      </c>
      <c r="AH67" s="96">
        <f>+rep!AH58</f>
        <v>5.8480200000000003E-2</v>
      </c>
      <c r="AI67" s="96">
        <f>+rep!AI58</f>
        <v>4.6111899999999997E-2</v>
      </c>
      <c r="AJ67" s="96">
        <f>+rep!AJ58</f>
        <v>3.46355E-2</v>
      </c>
      <c r="AK67" s="96">
        <f>+rep!AK58</f>
        <v>2.4926799999999999E-2</v>
      </c>
      <c r="AL67" s="96">
        <f>+rep!AL58</f>
        <v>1.7219499999999999E-2</v>
      </c>
      <c r="AM67" s="96">
        <f>+rep!AM58</f>
        <v>1.13843E-2</v>
      </c>
      <c r="AN67" s="96">
        <f>+rep!AN58</f>
        <v>7.1577400000000001E-3</v>
      </c>
      <c r="AO67" s="96">
        <f>+rep!AO58</f>
        <v>4.2472100000000004E-3</v>
      </c>
      <c r="AP67" s="96">
        <f>+rep!AP58</f>
        <v>2.3611499999999998E-3</v>
      </c>
      <c r="AQ67" s="96">
        <f>+rep!AQ58</f>
        <v>1.2222400000000001E-3</v>
      </c>
      <c r="AR67" s="96">
        <f>+rep!AR58</f>
        <v>5.8621599999999997E-4</v>
      </c>
    </row>
    <row r="68" spans="1:75" x14ac:dyDescent="0.2">
      <c r="A68">
        <v>2007</v>
      </c>
      <c r="B68" s="96">
        <f>+rep!B59</f>
        <v>1.5313599999999999E-14</v>
      </c>
      <c r="C68" s="96">
        <f>+rep!C59</f>
        <v>1.72599E-12</v>
      </c>
      <c r="D68" s="96">
        <f>+rep!D59</f>
        <v>1.12691E-10</v>
      </c>
      <c r="E68" s="96">
        <f>+rep!E59</f>
        <v>4.2700200000000001E-9</v>
      </c>
      <c r="F68" s="96">
        <f>+rep!F59</f>
        <v>9.4090200000000002E-8</v>
      </c>
      <c r="G68" s="96">
        <f>+rep!G59</f>
        <v>1.2084200000000001E-6</v>
      </c>
      <c r="H68" s="96">
        <f>+rep!H59</f>
        <v>9.0713000000000007E-6</v>
      </c>
      <c r="I68" s="96">
        <f>+rep!I59</f>
        <v>3.9999000000000001E-5</v>
      </c>
      <c r="J68" s="96">
        <f>+rep!J59</f>
        <v>1.05177E-4</v>
      </c>
      <c r="K68" s="96">
        <f>+rep!K59</f>
        <v>1.7612699999999999E-4</v>
      </c>
      <c r="L68" s="96">
        <f>+rep!L59</f>
        <v>2.45083E-4</v>
      </c>
      <c r="M68" s="96">
        <f>+rep!M59</f>
        <v>4.4689000000000003E-4</v>
      </c>
      <c r="N68" s="96">
        <f>+rep!N59</f>
        <v>9.6230199999999995E-4</v>
      </c>
      <c r="O68" s="96">
        <f>+rep!O59</f>
        <v>1.78963E-3</v>
      </c>
      <c r="P68" s="96">
        <f>+rep!P59</f>
        <v>2.83731E-3</v>
      </c>
      <c r="Q68" s="96">
        <f>+rep!Q59</f>
        <v>4.3164900000000001E-3</v>
      </c>
      <c r="R68" s="96">
        <f>+rep!R59</f>
        <v>6.6564600000000003E-3</v>
      </c>
      <c r="S68" s="96">
        <f>+rep!S59</f>
        <v>9.7784099999999995E-3</v>
      </c>
      <c r="T68" s="96">
        <f>+rep!T59</f>
        <v>1.3007899999999999E-2</v>
      </c>
      <c r="U68" s="96">
        <f>+rep!U59</f>
        <v>1.6117900000000001E-2</v>
      </c>
      <c r="V68" s="96">
        <f>+rep!V59</f>
        <v>1.9940900000000001E-2</v>
      </c>
      <c r="W68" s="96">
        <f>+rep!W59</f>
        <v>2.5550900000000001E-2</v>
      </c>
      <c r="X68" s="96">
        <f>+rep!X59</f>
        <v>3.3197200000000003E-2</v>
      </c>
      <c r="Y68" s="96">
        <f>+rep!Y59</f>
        <v>4.2193700000000001E-2</v>
      </c>
      <c r="Z68" s="96">
        <f>+rep!Z59</f>
        <v>5.14277E-2</v>
      </c>
      <c r="AA68" s="96">
        <f>+rep!AA59</f>
        <v>5.9844700000000001E-2</v>
      </c>
      <c r="AB68" s="96">
        <f>+rep!AB59</f>
        <v>6.6800399999999996E-2</v>
      </c>
      <c r="AC68" s="96">
        <f>+rep!AC59</f>
        <v>7.2149400000000002E-2</v>
      </c>
      <c r="AD68" s="96">
        <f>+rep!AD59</f>
        <v>7.59127E-2</v>
      </c>
      <c r="AE68" s="96">
        <f>+rep!AE59</f>
        <v>7.7821500000000002E-2</v>
      </c>
      <c r="AF68" s="96">
        <f>+rep!AF59</f>
        <v>7.7229999999999993E-2</v>
      </c>
      <c r="AG68" s="96">
        <f>+rep!AG59</f>
        <v>7.3487399999999994E-2</v>
      </c>
      <c r="AH68" s="96">
        <f>+rep!AH59</f>
        <v>6.6447699999999998E-2</v>
      </c>
      <c r="AI68" s="96">
        <f>+rep!AI59</f>
        <v>5.6739699999999997E-2</v>
      </c>
      <c r="AJ68" s="96">
        <f>+rep!AJ59</f>
        <v>4.5622799999999998E-2</v>
      </c>
      <c r="AK68" s="96">
        <f>+rep!AK59</f>
        <v>3.4541200000000001E-2</v>
      </c>
      <c r="AL68" s="96">
        <f>+rep!AL59</f>
        <v>2.4660499999999998E-2</v>
      </c>
      <c r="AM68" s="96">
        <f>+rep!AM59</f>
        <v>1.6626800000000001E-2</v>
      </c>
      <c r="AN68" s="96">
        <f>+rep!AN59</f>
        <v>1.0586699999999999E-2</v>
      </c>
      <c r="AO68" s="96">
        <f>+rep!AO59</f>
        <v>6.3522500000000003E-3</v>
      </c>
      <c r="AP68" s="96">
        <f>+rep!AP59</f>
        <v>3.5771000000000002E-3</v>
      </c>
      <c r="AQ68" s="96">
        <f>+rep!AQ59</f>
        <v>1.8805600000000001E-3</v>
      </c>
      <c r="AR68" s="96">
        <f>+rep!AR59</f>
        <v>9.1793899999999999E-4</v>
      </c>
    </row>
    <row r="69" spans="1:75" x14ac:dyDescent="0.2">
      <c r="A69">
        <v>2008</v>
      </c>
      <c r="B69" s="96">
        <f>+rep!B60</f>
        <v>3.1467899999999997E-14</v>
      </c>
      <c r="C69" s="96">
        <f>+rep!C60</f>
        <v>3.5467300000000002E-12</v>
      </c>
      <c r="D69" s="96">
        <f>+rep!D60</f>
        <v>2.3156400000000001E-10</v>
      </c>
      <c r="E69" s="96">
        <f>+rep!E60</f>
        <v>8.7737900000000006E-9</v>
      </c>
      <c r="F69" s="96">
        <f>+rep!F60</f>
        <v>1.93305E-7</v>
      </c>
      <c r="G69" s="96">
        <f>+rep!G60</f>
        <v>2.48178E-6</v>
      </c>
      <c r="H69" s="96">
        <f>+rep!H60</f>
        <v>1.8610400000000001E-5</v>
      </c>
      <c r="I69" s="96">
        <f>+rep!I60</f>
        <v>8.1761999999999994E-5</v>
      </c>
      <c r="J69" s="96">
        <f>+rep!J60</f>
        <v>2.11888E-4</v>
      </c>
      <c r="K69" s="96">
        <f>+rep!K60</f>
        <v>3.3283400000000001E-4</v>
      </c>
      <c r="L69" s="96">
        <f>+rep!L60</f>
        <v>3.6283499999999999E-4</v>
      </c>
      <c r="M69" s="96">
        <f>+rep!M60</f>
        <v>4.3295699999999998E-4</v>
      </c>
      <c r="N69" s="96">
        <f>+rep!N60</f>
        <v>7.6252899999999996E-4</v>
      </c>
      <c r="O69" s="96">
        <f>+rep!O60</f>
        <v>1.36637E-3</v>
      </c>
      <c r="P69" s="96">
        <f>+rep!P60</f>
        <v>2.1530500000000001E-3</v>
      </c>
      <c r="Q69" s="96">
        <f>+rep!Q60</f>
        <v>3.30781E-3</v>
      </c>
      <c r="R69" s="96">
        <f>+rep!R60</f>
        <v>5.3030500000000001E-3</v>
      </c>
      <c r="S69" s="96">
        <f>+rep!S60</f>
        <v>8.3887400000000004E-3</v>
      </c>
      <c r="T69" s="96">
        <f>+rep!T60</f>
        <v>1.24017E-2</v>
      </c>
      <c r="U69" s="96">
        <f>+rep!U60</f>
        <v>1.7179099999999999E-2</v>
      </c>
      <c r="V69" s="96">
        <f>+rep!V60</f>
        <v>2.2657900000000002E-2</v>
      </c>
      <c r="W69" s="96">
        <f>+rep!W60</f>
        <v>2.8466600000000002E-2</v>
      </c>
      <c r="X69" s="96">
        <f>+rep!X60</f>
        <v>3.4049700000000002E-2</v>
      </c>
      <c r="Y69" s="96">
        <f>+rep!Y60</f>
        <v>3.9427200000000003E-2</v>
      </c>
      <c r="Z69" s="96">
        <f>+rep!Z60</f>
        <v>4.5309799999999997E-2</v>
      </c>
      <c r="AA69" s="96">
        <f>+rep!AA60</f>
        <v>5.2193900000000001E-2</v>
      </c>
      <c r="AB69" s="96">
        <f>+rep!AB60</f>
        <v>5.9613899999999997E-2</v>
      </c>
      <c r="AC69" s="96">
        <f>+rep!AC60</f>
        <v>6.6386600000000004E-2</v>
      </c>
      <c r="AD69" s="96">
        <f>+rep!AD60</f>
        <v>7.1379600000000001E-2</v>
      </c>
      <c r="AE69" s="96">
        <f>+rep!AE60</f>
        <v>7.3996500000000007E-2</v>
      </c>
      <c r="AF69" s="96">
        <f>+rep!AF60</f>
        <v>7.4135499999999993E-2</v>
      </c>
      <c r="AG69" s="96">
        <f>+rep!AG60</f>
        <v>7.1876999999999996E-2</v>
      </c>
      <c r="AH69" s="96">
        <f>+rep!AH60</f>
        <v>6.7272200000000004E-2</v>
      </c>
      <c r="AI69" s="96">
        <f>+rep!AI60</f>
        <v>6.0408900000000001E-2</v>
      </c>
      <c r="AJ69" s="96">
        <f>+rep!AJ60</f>
        <v>5.1636099999999997E-2</v>
      </c>
      <c r="AK69" s="96">
        <f>+rep!AK60</f>
        <v>4.1696400000000002E-2</v>
      </c>
      <c r="AL69" s="96">
        <f>+rep!AL60</f>
        <v>3.16146E-2</v>
      </c>
      <c r="AM69" s="96">
        <f>+rep!AM60</f>
        <v>2.2408600000000001E-2</v>
      </c>
      <c r="AN69" s="96">
        <f>+rep!AN60</f>
        <v>1.4803699999999999E-2</v>
      </c>
      <c r="AO69" s="96">
        <f>+rep!AO60</f>
        <v>9.0948899999999996E-3</v>
      </c>
      <c r="AP69" s="96">
        <f>+rep!AP60</f>
        <v>5.1864499999999996E-3</v>
      </c>
      <c r="AQ69" s="96">
        <f>+rep!AQ60</f>
        <v>2.7399E-3</v>
      </c>
      <c r="AR69" s="96">
        <f>+rep!AR60</f>
        <v>1.3379500000000001E-3</v>
      </c>
    </row>
    <row r="70" spans="1:75" x14ac:dyDescent="0.2">
      <c r="A70">
        <v>2009</v>
      </c>
      <c r="B70" s="96">
        <f>+rep!B61</f>
        <v>1.64733E-14</v>
      </c>
      <c r="C70" s="96">
        <f>+rep!C61</f>
        <v>1.8567E-12</v>
      </c>
      <c r="D70" s="96">
        <f>+rep!D61</f>
        <v>1.2122799999999999E-10</v>
      </c>
      <c r="E70" s="96">
        <f>+rep!E61</f>
        <v>4.5937E-9</v>
      </c>
      <c r="F70" s="96">
        <f>+rep!F61</f>
        <v>1.0123400000000001E-7</v>
      </c>
      <c r="G70" s="96">
        <f>+rep!G61</f>
        <v>1.30055E-6</v>
      </c>
      <c r="H70" s="96">
        <f>+rep!H61</f>
        <v>9.7713900000000003E-6</v>
      </c>
      <c r="I70" s="96">
        <f>+rep!I61</f>
        <v>4.3214799999999998E-5</v>
      </c>
      <c r="J70" s="96">
        <f>+rep!J61</f>
        <v>1.1496499999999999E-4</v>
      </c>
      <c r="K70" s="96">
        <f>+rep!K61</f>
        <v>2.0185400000000001E-4</v>
      </c>
      <c r="L70" s="96">
        <f>+rep!L61</f>
        <v>3.22477E-4</v>
      </c>
      <c r="M70" s="96">
        <f>+rep!M61</f>
        <v>6.7504299999999995E-4</v>
      </c>
      <c r="N70" s="96">
        <f>+rep!N61</f>
        <v>1.4730399999999999E-3</v>
      </c>
      <c r="O70" s="96">
        <f>+rep!O61</f>
        <v>2.5536999999999999E-3</v>
      </c>
      <c r="P70" s="96">
        <f>+rep!P61</f>
        <v>3.4421899999999999E-3</v>
      </c>
      <c r="Q70" s="96">
        <f>+rep!Q61</f>
        <v>4.0627900000000002E-3</v>
      </c>
      <c r="R70" s="96">
        <f>+rep!R61</f>
        <v>5.0453700000000004E-3</v>
      </c>
      <c r="S70" s="96">
        <f>+rep!S61</f>
        <v>7.0139299999999998E-3</v>
      </c>
      <c r="T70" s="96">
        <f>+rep!T61</f>
        <v>1.00777E-2</v>
      </c>
      <c r="U70" s="96">
        <f>+rep!U61</f>
        <v>1.42662E-2</v>
      </c>
      <c r="V70" s="96">
        <f>+rep!V61</f>
        <v>1.9824499999999998E-2</v>
      </c>
      <c r="W70" s="96">
        <f>+rep!W61</f>
        <v>2.6755299999999999E-2</v>
      </c>
      <c r="X70" s="96">
        <f>+rep!X61</f>
        <v>3.4471099999999998E-2</v>
      </c>
      <c r="Y70" s="96">
        <f>+rep!Y61</f>
        <v>4.2094800000000002E-2</v>
      </c>
      <c r="Z70" s="96">
        <f>+rep!Z61</f>
        <v>4.88923E-2</v>
      </c>
      <c r="AA70" s="96">
        <f>+rep!AA61</f>
        <v>5.4477499999999998E-2</v>
      </c>
      <c r="AB70" s="96">
        <f>+rep!AB61</f>
        <v>5.8911499999999999E-2</v>
      </c>
      <c r="AC70" s="96">
        <f>+rep!AC61</f>
        <v>6.2596799999999994E-2</v>
      </c>
      <c r="AD70" s="96">
        <f>+rep!AD61</f>
        <v>6.5828600000000001E-2</v>
      </c>
      <c r="AE70" s="96">
        <f>+rep!AE61</f>
        <v>6.8387199999999995E-2</v>
      </c>
      <c r="AF70" s="96">
        <f>+rep!AF61</f>
        <v>6.9622900000000001E-2</v>
      </c>
      <c r="AG70" s="96">
        <f>+rep!AG61</f>
        <v>6.8893099999999999E-2</v>
      </c>
      <c r="AH70" s="96">
        <f>+rep!AH61</f>
        <v>6.5888100000000005E-2</v>
      </c>
      <c r="AI70" s="96">
        <f>+rep!AI61</f>
        <v>6.0657000000000003E-2</v>
      </c>
      <c r="AJ70" s="96">
        <f>+rep!AJ61</f>
        <v>5.3501899999999998E-2</v>
      </c>
      <c r="AK70" s="96">
        <f>+rep!AK61</f>
        <v>4.4928700000000002E-2</v>
      </c>
      <c r="AL70" s="96">
        <f>+rep!AL61</f>
        <v>3.5649899999999998E-2</v>
      </c>
      <c r="AM70" s="96">
        <f>+rep!AM61</f>
        <v>2.65227E-2</v>
      </c>
      <c r="AN70" s="96">
        <f>+rep!AN61</f>
        <v>1.8373199999999999E-2</v>
      </c>
      <c r="AO70" s="96">
        <f>+rep!AO61</f>
        <v>1.1783999999999999E-2</v>
      </c>
      <c r="AP70" s="96">
        <f>+rep!AP61</f>
        <v>6.96687E-3</v>
      </c>
      <c r="AQ70" s="96">
        <f>+rep!AQ61</f>
        <v>3.7843899999999999E-3</v>
      </c>
      <c r="AR70" s="96">
        <f>+rep!AR61</f>
        <v>1.88419E-3</v>
      </c>
    </row>
    <row r="71" spans="1:75" x14ac:dyDescent="0.2">
      <c r="A71">
        <v>2010</v>
      </c>
      <c r="B71" s="96">
        <f>+rep!B62</f>
        <v>1.4092800000000001E-14</v>
      </c>
      <c r="C71" s="96">
        <f>+rep!C62</f>
        <v>1.5884E-12</v>
      </c>
      <c r="D71" s="96">
        <f>+rep!D62</f>
        <v>1.0370800000000001E-10</v>
      </c>
      <c r="E71" s="96">
        <f>+rep!E62</f>
        <v>3.9296000000000002E-9</v>
      </c>
      <c r="F71" s="96">
        <f>+rep!F62</f>
        <v>8.6587599999999999E-8</v>
      </c>
      <c r="G71" s="96">
        <f>+rep!G62</f>
        <v>1.11202E-6</v>
      </c>
      <c r="H71" s="96">
        <f>+rep!H62</f>
        <v>8.3466000000000007E-6</v>
      </c>
      <c r="I71" s="96">
        <f>+rep!I62</f>
        <v>3.6788100000000001E-5</v>
      </c>
      <c r="J71" s="96">
        <f>+rep!J62</f>
        <v>9.6575499999999997E-5</v>
      </c>
      <c r="K71" s="96">
        <f>+rep!K62</f>
        <v>1.60631E-4</v>
      </c>
      <c r="L71" s="96">
        <f>+rep!L62</f>
        <v>2.1887400000000001E-4</v>
      </c>
      <c r="M71" s="96">
        <f>+rep!M62</f>
        <v>3.9110000000000002E-4</v>
      </c>
      <c r="N71" s="96">
        <f>+rep!N62</f>
        <v>8.5128299999999999E-4</v>
      </c>
      <c r="O71" s="96">
        <f>+rep!O62</f>
        <v>1.64997E-3</v>
      </c>
      <c r="P71" s="96">
        <f>+rep!P62</f>
        <v>2.8203999999999998E-3</v>
      </c>
      <c r="Q71" s="96">
        <f>+rep!Q62</f>
        <v>4.6845200000000002E-3</v>
      </c>
      <c r="R71" s="96">
        <f>+rep!R62</f>
        <v>7.62745E-3</v>
      </c>
      <c r="S71" s="96">
        <f>+rep!S62</f>
        <v>1.1306999999999999E-2</v>
      </c>
      <c r="T71" s="96">
        <f>+rep!T62</f>
        <v>1.4674700000000001E-2</v>
      </c>
      <c r="U71" s="96">
        <f>+rep!U62</f>
        <v>1.7254100000000001E-2</v>
      </c>
      <c r="V71" s="96">
        <f>+rep!V62</f>
        <v>1.9895599999999999E-2</v>
      </c>
      <c r="W71" s="96">
        <f>+rep!W62</f>
        <v>2.3879899999999999E-2</v>
      </c>
      <c r="X71" s="96">
        <f>+rep!X62</f>
        <v>2.97381E-2</v>
      </c>
      <c r="Y71" s="96">
        <f>+rep!Y62</f>
        <v>3.7135300000000003E-2</v>
      </c>
      <c r="Z71" s="96">
        <f>+rep!Z62</f>
        <v>4.5299800000000001E-2</v>
      </c>
      <c r="AA71" s="96">
        <f>+rep!AA62</f>
        <v>5.3231800000000003E-2</v>
      </c>
      <c r="AB71" s="96">
        <f>+rep!AB62</f>
        <v>5.9879799999999997E-2</v>
      </c>
      <c r="AC71" s="96">
        <f>+rep!AC62</f>
        <v>6.4514799999999997E-2</v>
      </c>
      <c r="AD71" s="96">
        <f>+rep!AD62</f>
        <v>6.7008999999999999E-2</v>
      </c>
      <c r="AE71" s="96">
        <f>+rep!AE62</f>
        <v>6.7740400000000006E-2</v>
      </c>
      <c r="AF71" s="96">
        <f>+rep!AF62</f>
        <v>6.72127E-2</v>
      </c>
      <c r="AG71" s="96">
        <f>+rep!AG62</f>
        <v>6.5679100000000004E-2</v>
      </c>
      <c r="AH71" s="96">
        <f>+rep!AH62</f>
        <v>6.30159E-2</v>
      </c>
      <c r="AI71" s="96">
        <f>+rep!AI62</f>
        <v>5.8899100000000003E-2</v>
      </c>
      <c r="AJ71" s="96">
        <f>+rep!AJ62</f>
        <v>5.3112600000000003E-2</v>
      </c>
      <c r="AK71" s="96">
        <f>+rep!AK62</f>
        <v>4.5776799999999999E-2</v>
      </c>
      <c r="AL71" s="96">
        <f>+rep!AL62</f>
        <v>3.7392700000000001E-2</v>
      </c>
      <c r="AM71" s="96">
        <f>+rep!AM62</f>
        <v>2.87292E-2</v>
      </c>
      <c r="AN71" s="96">
        <f>+rep!AN62</f>
        <v>2.06188E-2</v>
      </c>
      <c r="AO71" s="96">
        <f>+rep!AO62</f>
        <v>1.3738500000000001E-2</v>
      </c>
      <c r="AP71" s="96">
        <f>+rep!AP62</f>
        <v>8.4540099999999996E-3</v>
      </c>
      <c r="AQ71" s="96">
        <f>+rep!AQ62</f>
        <v>4.7833700000000003E-3</v>
      </c>
      <c r="AR71" s="96">
        <f>+rep!AR62</f>
        <v>2.4799100000000001E-3</v>
      </c>
      <c r="AW71" s="3"/>
    </row>
    <row r="72" spans="1:75" x14ac:dyDescent="0.2">
      <c r="A72">
        <v>2011</v>
      </c>
      <c r="B72" s="96">
        <f>+rep!B63</f>
        <v>1.4842299999999999E-14</v>
      </c>
      <c r="C72" s="96">
        <f>+rep!C63</f>
        <v>1.6728699999999999E-12</v>
      </c>
      <c r="D72" s="96">
        <f>+rep!D63</f>
        <v>1.09222E-10</v>
      </c>
      <c r="E72" s="96">
        <f>+rep!E63</f>
        <v>4.1384800000000004E-9</v>
      </c>
      <c r="F72" s="96">
        <f>+rep!F63</f>
        <v>9.1186700000000005E-8</v>
      </c>
      <c r="G72" s="96">
        <f>+rep!G63</f>
        <v>1.1709600000000001E-6</v>
      </c>
      <c r="H72" s="96">
        <f>+rep!H63</f>
        <v>8.7863200000000006E-6</v>
      </c>
      <c r="I72" s="96">
        <f>+rep!I63</f>
        <v>3.8684799999999999E-5</v>
      </c>
      <c r="J72" s="96">
        <f>+rep!J63</f>
        <v>1.01122E-4</v>
      </c>
      <c r="K72" s="96">
        <f>+rep!K63</f>
        <v>1.6508399999999999E-4</v>
      </c>
      <c r="L72" s="96">
        <f>+rep!L63</f>
        <v>2.1024800000000001E-4</v>
      </c>
      <c r="M72" s="96">
        <f>+rep!M63</f>
        <v>3.3846599999999999E-4</v>
      </c>
      <c r="N72" s="96">
        <f>+rep!N63</f>
        <v>6.92674E-4</v>
      </c>
      <c r="O72" s="96">
        <f>+rep!O63</f>
        <v>1.2672E-3</v>
      </c>
      <c r="P72" s="96">
        <f>+rep!P63</f>
        <v>1.9863400000000001E-3</v>
      </c>
      <c r="Q72" s="96">
        <f>+rep!Q63</f>
        <v>3.0476800000000001E-3</v>
      </c>
      <c r="R72" s="96">
        <f>+rep!R63</f>
        <v>4.9806E-3</v>
      </c>
      <c r="S72" s="96">
        <f>+rep!S63</f>
        <v>8.2182799999999997E-3</v>
      </c>
      <c r="T72" s="96">
        <f>+rep!T63</f>
        <v>1.2855E-2</v>
      </c>
      <c r="U72" s="96">
        <f>+rep!U63</f>
        <v>1.88002E-2</v>
      </c>
      <c r="V72" s="96">
        <f>+rep!V63</f>
        <v>2.5629200000000001E-2</v>
      </c>
      <c r="W72" s="96">
        <f>+rep!W63</f>
        <v>3.2259400000000001E-2</v>
      </c>
      <c r="X72" s="96">
        <f>+rep!X63</f>
        <v>3.7511200000000001E-2</v>
      </c>
      <c r="Y72" s="96">
        <f>+rep!Y63</f>
        <v>4.1291700000000001E-2</v>
      </c>
      <c r="Z72" s="96">
        <f>+rep!Z63</f>
        <v>4.4759899999999998E-2</v>
      </c>
      <c r="AA72" s="96">
        <f>+rep!AA63</f>
        <v>4.9119700000000002E-2</v>
      </c>
      <c r="AB72" s="96">
        <f>+rep!AB63</f>
        <v>5.4512499999999998E-2</v>
      </c>
      <c r="AC72" s="96">
        <f>+rep!AC63</f>
        <v>6.0047099999999999E-2</v>
      </c>
      <c r="AD72" s="96">
        <f>+rep!AD63</f>
        <v>6.45347E-2</v>
      </c>
      <c r="AE72" s="96">
        <f>+rep!AE63</f>
        <v>6.7128699999999999E-2</v>
      </c>
      <c r="AF72" s="96">
        <f>+rep!AF63</f>
        <v>6.7566699999999993E-2</v>
      </c>
      <c r="AG72" s="96">
        <f>+rep!AG63</f>
        <v>6.6055500000000003E-2</v>
      </c>
      <c r="AH72" s="96">
        <f>+rep!AH63</f>
        <v>6.2953499999999996E-2</v>
      </c>
      <c r="AI72" s="96">
        <f>+rep!AI63</f>
        <v>5.8484000000000001E-2</v>
      </c>
      <c r="AJ72" s="96">
        <f>+rep!AJ63</f>
        <v>5.2681899999999997E-2</v>
      </c>
      <c r="AK72" s="96">
        <f>+rep!AK63</f>
        <v>4.5583400000000003E-2</v>
      </c>
      <c r="AL72" s="96">
        <f>+rep!AL63</f>
        <v>3.7472100000000001E-2</v>
      </c>
      <c r="AM72" s="96">
        <f>+rep!AM63</f>
        <v>2.8965899999999999E-2</v>
      </c>
      <c r="AN72" s="96">
        <f>+rep!AN63</f>
        <v>2.0875600000000001E-2</v>
      </c>
      <c r="AO72" s="96">
        <f>+rep!AO63</f>
        <v>1.3934999999999999E-2</v>
      </c>
      <c r="AP72" s="96">
        <f>+rep!AP63</f>
        <v>8.5730600000000004E-3</v>
      </c>
      <c r="AQ72" s="96">
        <f>+rep!AQ63</f>
        <v>4.8427899999999996E-3</v>
      </c>
      <c r="AR72" s="96">
        <f>+rep!AR63</f>
        <v>2.5045900000000001E-3</v>
      </c>
    </row>
    <row r="73" spans="1:75" x14ac:dyDescent="0.2">
      <c r="A73">
        <v>2012</v>
      </c>
      <c r="B73" s="96">
        <f>+rep!B64</f>
        <v>1.21588E-14</v>
      </c>
      <c r="C73" s="96">
        <f>+rep!C64</f>
        <v>1.37041E-12</v>
      </c>
      <c r="D73" s="96">
        <f>+rep!D64</f>
        <v>8.9475000000000006E-11</v>
      </c>
      <c r="E73" s="96">
        <f>+rep!E64</f>
        <v>3.3903199999999999E-9</v>
      </c>
      <c r="F73" s="96">
        <f>+rep!F64</f>
        <v>7.4705299999999996E-8</v>
      </c>
      <c r="G73" s="96">
        <f>+rep!G64</f>
        <v>9.5943299999999993E-7</v>
      </c>
      <c r="H73" s="96">
        <f>+rep!H64</f>
        <v>7.2017099999999999E-6</v>
      </c>
      <c r="I73" s="96">
        <f>+rep!I64</f>
        <v>3.17474E-5</v>
      </c>
      <c r="J73" s="96">
        <f>+rep!J64</f>
        <v>8.3396899999999994E-5</v>
      </c>
      <c r="K73" s="96">
        <f>+rep!K64</f>
        <v>1.3904799999999999E-4</v>
      </c>
      <c r="L73" s="96">
        <f>+rep!L64</f>
        <v>1.9051199999999999E-4</v>
      </c>
      <c r="M73" s="96">
        <f>+rep!M64</f>
        <v>3.3898000000000001E-4</v>
      </c>
      <c r="N73" s="96">
        <f>+rep!N64</f>
        <v>7.1434299999999999E-4</v>
      </c>
      <c r="O73" s="96">
        <f>+rep!O64</f>
        <v>1.28461E-3</v>
      </c>
      <c r="P73" s="96">
        <f>+rep!P64</f>
        <v>1.9147999999999999E-3</v>
      </c>
      <c r="Q73" s="96">
        <f>+rep!Q64</f>
        <v>2.7016399999999999E-3</v>
      </c>
      <c r="R73" s="96">
        <f>+rep!R64</f>
        <v>4.0385500000000001E-3</v>
      </c>
      <c r="S73" s="96">
        <f>+rep!S64</f>
        <v>6.2080599999999996E-3</v>
      </c>
      <c r="T73" s="96">
        <f>+rep!T64</f>
        <v>9.2469000000000006E-3</v>
      </c>
      <c r="U73" s="96">
        <f>+rep!U64</f>
        <v>1.3385899999999999E-2</v>
      </c>
      <c r="V73" s="96">
        <f>+rep!V64</f>
        <v>1.9194300000000001E-2</v>
      </c>
      <c r="W73" s="96">
        <f>+rep!W64</f>
        <v>2.6980400000000002E-2</v>
      </c>
      <c r="X73" s="96">
        <f>+rep!X64</f>
        <v>3.6205800000000003E-2</v>
      </c>
      <c r="Y73" s="96">
        <f>+rep!Y64</f>
        <v>4.5550100000000003E-2</v>
      </c>
      <c r="Z73" s="96">
        <f>+rep!Z64</f>
        <v>5.3443400000000002E-2</v>
      </c>
      <c r="AA73" s="96">
        <f>+rep!AA64</f>
        <v>5.87786E-2</v>
      </c>
      <c r="AB73" s="96">
        <f>+rep!AB64</f>
        <v>6.1521899999999997E-2</v>
      </c>
      <c r="AC73" s="96">
        <f>+rep!AC64</f>
        <v>6.2674499999999994E-2</v>
      </c>
      <c r="AD73" s="96">
        <f>+rep!AD64</f>
        <v>6.3433299999999998E-2</v>
      </c>
      <c r="AE73" s="96">
        <f>+rep!AE64</f>
        <v>6.4293400000000001E-2</v>
      </c>
      <c r="AF73" s="96">
        <f>+rep!AF64</f>
        <v>6.4884399999999995E-2</v>
      </c>
      <c r="AG73" s="96">
        <f>+rep!AG64</f>
        <v>6.44618E-2</v>
      </c>
      <c r="AH73" s="96">
        <f>+rep!AH64</f>
        <v>6.2437899999999998E-2</v>
      </c>
      <c r="AI73" s="96">
        <f>+rep!AI64</f>
        <v>5.85795E-2</v>
      </c>
      <c r="AJ73" s="96">
        <f>+rep!AJ64</f>
        <v>5.2949900000000001E-2</v>
      </c>
      <c r="AK73" s="96">
        <f>+rep!AK64</f>
        <v>4.5824900000000002E-2</v>
      </c>
      <c r="AL73" s="96">
        <f>+rep!AL64</f>
        <v>3.7679799999999999E-2</v>
      </c>
      <c r="AM73" s="96">
        <f>+rep!AM64</f>
        <v>2.9186199999999999E-2</v>
      </c>
      <c r="AN73" s="96">
        <f>+rep!AN64</f>
        <v>2.11199E-2</v>
      </c>
      <c r="AO73" s="96">
        <f>+rep!AO64</f>
        <v>1.4174000000000001E-2</v>
      </c>
      <c r="AP73" s="96">
        <f>+rep!AP64</f>
        <v>8.7704900000000006E-3</v>
      </c>
      <c r="AQ73" s="96">
        <f>+rep!AQ64</f>
        <v>4.9810999999999996E-3</v>
      </c>
      <c r="AR73" s="96">
        <f>+rep!AR64</f>
        <v>2.5879200000000001E-3</v>
      </c>
      <c r="BW73" s="3"/>
    </row>
    <row r="74" spans="1:75" x14ac:dyDescent="0.2">
      <c r="A74">
        <v>2013</v>
      </c>
      <c r="B74" s="96">
        <f>+rep!B65</f>
        <v>1.6108000000000001E-14</v>
      </c>
      <c r="C74" s="96">
        <f>+rep!C65</f>
        <v>1.81553E-12</v>
      </c>
      <c r="D74" s="96">
        <f>+rep!D65</f>
        <v>1.18536E-10</v>
      </c>
      <c r="E74" s="96">
        <f>+rep!E65</f>
        <v>4.4913299999999996E-9</v>
      </c>
      <c r="F74" s="96">
        <f>+rep!F65</f>
        <v>9.8958200000000003E-8</v>
      </c>
      <c r="G74" s="96">
        <f>+rep!G65</f>
        <v>1.2706500000000001E-6</v>
      </c>
      <c r="H74" s="96">
        <f>+rep!H65</f>
        <v>9.5320299999999999E-6</v>
      </c>
      <c r="I74" s="96">
        <f>+rep!I65</f>
        <v>4.1932699999999999E-5</v>
      </c>
      <c r="J74" s="96">
        <f>+rep!J65</f>
        <v>1.09245E-4</v>
      </c>
      <c r="K74" s="96">
        <f>+rep!K65</f>
        <v>1.7573E-4</v>
      </c>
      <c r="L74" s="96">
        <f>+rep!L65</f>
        <v>2.1160100000000001E-4</v>
      </c>
      <c r="M74" s="96">
        <f>+rep!M65</f>
        <v>3.1043100000000001E-4</v>
      </c>
      <c r="N74" s="96">
        <f>+rep!N65</f>
        <v>6.1045000000000001E-4</v>
      </c>
      <c r="O74" s="96">
        <f>+rep!O65</f>
        <v>1.10903E-3</v>
      </c>
      <c r="P74" s="96">
        <f>+rep!P65</f>
        <v>1.7266899999999999E-3</v>
      </c>
      <c r="Q74" s="96">
        <f>+rep!Q65</f>
        <v>2.5865200000000001E-3</v>
      </c>
      <c r="R74" s="96">
        <f>+rep!R65</f>
        <v>4.0092799999999996E-3</v>
      </c>
      <c r="S74" s="96">
        <f>+rep!S65</f>
        <v>6.1012699999999998E-3</v>
      </c>
      <c r="T74" s="96">
        <f>+rep!T65</f>
        <v>8.6593399999999997E-3</v>
      </c>
      <c r="U74" s="96">
        <f>+rep!U65</f>
        <v>1.1672699999999999E-2</v>
      </c>
      <c r="V74" s="96">
        <f>+rep!V65</f>
        <v>1.55894E-2</v>
      </c>
      <c r="W74" s="96">
        <f>+rep!W65</f>
        <v>2.0922099999999999E-2</v>
      </c>
      <c r="X74" s="96">
        <f>+rep!X65</f>
        <v>2.78774E-2</v>
      </c>
      <c r="Y74" s="96">
        <f>+rep!Y65</f>
        <v>3.6393000000000002E-2</v>
      </c>
      <c r="Z74" s="96">
        <f>+rep!Z65</f>
        <v>4.6083899999999997E-2</v>
      </c>
      <c r="AA74" s="96">
        <f>+rep!AA65</f>
        <v>5.5948900000000003E-2</v>
      </c>
      <c r="AB74" s="96">
        <f>+rep!AB65</f>
        <v>6.4423400000000006E-2</v>
      </c>
      <c r="AC74" s="96">
        <f>+rep!AC65</f>
        <v>7.0055699999999999E-2</v>
      </c>
      <c r="AD74" s="96">
        <f>+rep!AD65</f>
        <v>7.2289999999999993E-2</v>
      </c>
      <c r="AE74" s="96">
        <f>+rep!AE65</f>
        <v>7.1689000000000003E-2</v>
      </c>
      <c r="AF74" s="96">
        <f>+rep!AF65</f>
        <v>6.9434899999999994E-2</v>
      </c>
      <c r="AG74" s="96">
        <f>+rep!AG65</f>
        <v>6.6516199999999998E-2</v>
      </c>
      <c r="AH74" s="96">
        <f>+rep!AH65</f>
        <v>6.3208299999999995E-2</v>
      </c>
      <c r="AI74" s="96">
        <f>+rep!AI65</f>
        <v>5.9145499999999997E-2</v>
      </c>
      <c r="AJ74" s="96">
        <f>+rep!AJ65</f>
        <v>5.3792899999999998E-2</v>
      </c>
      <c r="AK74" s="96">
        <f>+rep!AK65</f>
        <v>4.6916800000000002E-2</v>
      </c>
      <c r="AL74" s="96">
        <f>+rep!AL65</f>
        <v>3.8794299999999997E-2</v>
      </c>
      <c r="AM74" s="96">
        <f>+rep!AM65</f>
        <v>3.0135800000000001E-2</v>
      </c>
      <c r="AN74" s="96">
        <f>+rep!AN65</f>
        <v>2.1832299999999999E-2</v>
      </c>
      <c r="AO74" s="96">
        <f>+rep!AO65</f>
        <v>1.46631E-2</v>
      </c>
      <c r="AP74" s="96">
        <f>+rep!AP65</f>
        <v>9.0848000000000005E-3</v>
      </c>
      <c r="AQ74" s="96">
        <f>+rep!AQ65</f>
        <v>5.1714300000000003E-3</v>
      </c>
      <c r="AR74" s="96">
        <f>+rep!AR65</f>
        <v>2.6958099999999999E-3</v>
      </c>
    </row>
    <row r="75" spans="1:75" x14ac:dyDescent="0.2">
      <c r="A75">
        <v>2014</v>
      </c>
      <c r="B75" s="96">
        <f>+rep!B66</f>
        <v>9.3339099999999995E-15</v>
      </c>
      <c r="C75" s="96">
        <f>+rep!C66</f>
        <v>1.05202E-12</v>
      </c>
      <c r="D75" s="96">
        <f>+rep!D66</f>
        <v>6.8688299999999998E-11</v>
      </c>
      <c r="E75" s="96">
        <f>+rep!E66</f>
        <v>2.6027899999999999E-9</v>
      </c>
      <c r="F75" s="96">
        <f>+rep!F66</f>
        <v>5.7357299999999998E-8</v>
      </c>
      <c r="G75" s="96">
        <f>+rep!G66</f>
        <v>7.3681199999999999E-7</v>
      </c>
      <c r="H75" s="96">
        <f>+rep!H66</f>
        <v>5.5346600000000003E-6</v>
      </c>
      <c r="I75" s="96">
        <f>+rep!I66</f>
        <v>2.4458900000000001E-5</v>
      </c>
      <c r="J75" s="96">
        <f>+rep!J66</f>
        <v>6.4877500000000004E-5</v>
      </c>
      <c r="K75" s="96">
        <f>+rep!K66</f>
        <v>1.12595E-4</v>
      </c>
      <c r="L75" s="96">
        <f>+rep!L66</f>
        <v>1.74365E-4</v>
      </c>
      <c r="M75" s="96">
        <f>+rep!M66</f>
        <v>3.5555899999999997E-4</v>
      </c>
      <c r="N75" s="96">
        <f>+rep!N66</f>
        <v>7.7797700000000001E-4</v>
      </c>
      <c r="O75" s="96">
        <f>+rep!O66</f>
        <v>1.3849699999999999E-3</v>
      </c>
      <c r="P75" s="96">
        <f>+rep!P66</f>
        <v>1.9917300000000001E-3</v>
      </c>
      <c r="Q75" s="96">
        <f>+rep!Q66</f>
        <v>2.6486000000000001E-3</v>
      </c>
      <c r="R75" s="96">
        <f>+rep!R66</f>
        <v>3.74063E-3</v>
      </c>
      <c r="S75" s="96">
        <f>+rep!S66</f>
        <v>5.5507500000000001E-3</v>
      </c>
      <c r="T75" s="96">
        <f>+rep!T66</f>
        <v>8.0284699999999994E-3</v>
      </c>
      <c r="U75" s="96">
        <f>+rep!U66</f>
        <v>1.11348E-2</v>
      </c>
      <c r="V75" s="96">
        <f>+rep!V66</f>
        <v>1.5028E-2</v>
      </c>
      <c r="W75" s="96">
        <f>+rep!W66</f>
        <v>1.97676E-2</v>
      </c>
      <c r="X75" s="96">
        <f>+rep!X66</f>
        <v>2.5211899999999999E-2</v>
      </c>
      <c r="Y75" s="96">
        <f>+rep!Y66</f>
        <v>3.1352999999999999E-2</v>
      </c>
      <c r="Z75" s="96">
        <f>+rep!Z66</f>
        <v>3.8442900000000002E-2</v>
      </c>
      <c r="AA75" s="96">
        <f>+rep!AA66</f>
        <v>4.6613300000000003E-2</v>
      </c>
      <c r="AB75" s="96">
        <f>+rep!AB66</f>
        <v>5.5467200000000001E-2</v>
      </c>
      <c r="AC75" s="96">
        <f>+rep!AC66</f>
        <v>6.40318E-2</v>
      </c>
      <c r="AD75" s="96">
        <f>+rep!AD66</f>
        <v>7.1027400000000004E-2</v>
      </c>
      <c r="AE75" s="96">
        <f>+rep!AE66</f>
        <v>7.5314800000000001E-2</v>
      </c>
      <c r="AF75" s="96">
        <f>+rep!AF66</f>
        <v>7.6360600000000001E-2</v>
      </c>
      <c r="AG75" s="96">
        <f>+rep!AG66</f>
        <v>7.4413800000000002E-2</v>
      </c>
      <c r="AH75" s="96">
        <f>+rep!AH66</f>
        <v>7.0222599999999996E-2</v>
      </c>
      <c r="AI75" s="96">
        <f>+rep!AI66</f>
        <v>6.4510200000000004E-2</v>
      </c>
      <c r="AJ75" s="96">
        <f>+rep!AJ66</f>
        <v>5.7644800000000003E-2</v>
      </c>
      <c r="AK75" s="96">
        <f>+rep!AK66</f>
        <v>4.9728500000000002E-2</v>
      </c>
      <c r="AL75" s="96">
        <f>+rep!AL66</f>
        <v>4.0938200000000001E-2</v>
      </c>
      <c r="AM75" s="96">
        <f>+rep!AM66</f>
        <v>3.1773900000000001E-2</v>
      </c>
      <c r="AN75" s="96">
        <f>+rep!AN66</f>
        <v>2.30116E-2</v>
      </c>
      <c r="AO75" s="96">
        <f>+rep!AO66</f>
        <v>1.54301E-2</v>
      </c>
      <c r="AP75" s="96">
        <f>+rep!AP66</f>
        <v>9.5258400000000007E-3</v>
      </c>
      <c r="AQ75" s="96">
        <f>+rep!AQ66</f>
        <v>5.39318E-3</v>
      </c>
      <c r="AR75" s="96">
        <f>+rep!AR66</f>
        <v>2.7923900000000001E-3</v>
      </c>
    </row>
    <row r="76" spans="1:75" x14ac:dyDescent="0.2">
      <c r="A76">
        <v>2015</v>
      </c>
      <c r="B76" s="96">
        <f>+rep!B67</f>
        <v>8.0831200000000003E-15</v>
      </c>
      <c r="C76" s="96">
        <f>+rep!C67</f>
        <v>9.1104499999999998E-13</v>
      </c>
      <c r="D76" s="96">
        <f>+rep!D67</f>
        <v>5.9482799999999999E-11</v>
      </c>
      <c r="E76" s="96">
        <f>+rep!E67</f>
        <v>2.2538800000000001E-9</v>
      </c>
      <c r="F76" s="96">
        <f>+rep!F67</f>
        <v>4.9664199999999998E-8</v>
      </c>
      <c r="G76" s="96">
        <f>+rep!G67</f>
        <v>6.3784E-7</v>
      </c>
      <c r="H76" s="96">
        <f>+rep!H67</f>
        <v>4.7879100000000002E-6</v>
      </c>
      <c r="I76" s="96">
        <f>+rep!I67</f>
        <v>2.1109000000000001E-5</v>
      </c>
      <c r="J76" s="96">
        <f>+rep!J67</f>
        <v>5.54781E-5</v>
      </c>
      <c r="K76" s="96">
        <f>+rep!K67</f>
        <v>9.2716500000000006E-5</v>
      </c>
      <c r="L76" s="96">
        <f>+rep!L67</f>
        <v>1.2831299999999999E-4</v>
      </c>
      <c r="M76" s="96">
        <f>+rep!M67</f>
        <v>2.3348499999999999E-4</v>
      </c>
      <c r="N76" s="96">
        <f>+rep!N67</f>
        <v>5.0899699999999997E-4</v>
      </c>
      <c r="O76" s="96">
        <f>+rep!O67</f>
        <v>9.7703900000000008E-4</v>
      </c>
      <c r="P76" s="96">
        <f>+rep!P67</f>
        <v>1.6436300000000001E-3</v>
      </c>
      <c r="Q76" s="96">
        <f>+rep!Q67</f>
        <v>2.6981399999999999E-3</v>
      </c>
      <c r="R76" s="96">
        <f>+rep!R67</f>
        <v>4.4244499999999999E-3</v>
      </c>
      <c r="S76" s="96">
        <f>+rep!S67</f>
        <v>6.77379E-3</v>
      </c>
      <c r="T76" s="96">
        <f>+rep!T67</f>
        <v>9.3444300000000008E-3</v>
      </c>
      <c r="U76" s="96">
        <f>+rep!U67</f>
        <v>1.19988E-2</v>
      </c>
      <c r="V76" s="96">
        <f>+rep!V67</f>
        <v>1.51632E-2</v>
      </c>
      <c r="W76" s="96">
        <f>+rep!W67</f>
        <v>1.9310899999999999E-2</v>
      </c>
      <c r="X76" s="96">
        <f>+rep!X67</f>
        <v>2.4460699999999998E-2</v>
      </c>
      <c r="Y76" s="96">
        <f>+rep!Y67</f>
        <v>3.03235E-2</v>
      </c>
      <c r="Z76" s="96">
        <f>+rep!Z67</f>
        <v>3.6634399999999998E-2</v>
      </c>
      <c r="AA76" s="96">
        <f>+rep!AA67</f>
        <v>4.3226899999999999E-2</v>
      </c>
      <c r="AB76" s="96">
        <f>+rep!AB67</f>
        <v>4.9996199999999998E-2</v>
      </c>
      <c r="AC76" s="96">
        <f>+rep!AC67</f>
        <v>5.6851499999999999E-2</v>
      </c>
      <c r="AD76" s="96">
        <f>+rep!AD67</f>
        <v>6.35458E-2</v>
      </c>
      <c r="AE76" s="96">
        <f>+rep!AE67</f>
        <v>6.9487900000000005E-2</v>
      </c>
      <c r="AF76" s="96">
        <f>+rep!AF67</f>
        <v>7.3793399999999995E-2</v>
      </c>
      <c r="AG76" s="96">
        <f>+rep!AG67</f>
        <v>7.5595599999999999E-2</v>
      </c>
      <c r="AH76" s="96">
        <f>+rep!AH67</f>
        <v>7.4384500000000006E-2</v>
      </c>
      <c r="AI76" s="96">
        <f>+rep!AI67</f>
        <v>7.0152599999999996E-2</v>
      </c>
      <c r="AJ76" s="96">
        <f>+rep!AJ67</f>
        <v>6.3316200000000003E-2</v>
      </c>
      <c r="AK76" s="96">
        <f>+rep!AK67</f>
        <v>5.4545499999999997E-2</v>
      </c>
      <c r="AL76" s="96">
        <f>+rep!AL67</f>
        <v>4.4641500000000001E-2</v>
      </c>
      <c r="AM76" s="96">
        <f>+rep!AM67</f>
        <v>3.44801E-2</v>
      </c>
      <c r="AN76" s="96">
        <f>+rep!AN67</f>
        <v>2.4942300000000001E-2</v>
      </c>
      <c r="AO76" s="96">
        <f>+rep!AO67</f>
        <v>1.67729E-2</v>
      </c>
      <c r="AP76" s="96">
        <f>+rep!AP67</f>
        <v>1.04178E-2</v>
      </c>
      <c r="AQ76" s="96">
        <f>+rep!AQ67</f>
        <v>5.9454E-3</v>
      </c>
      <c r="AR76" s="96">
        <f>+rep!AR67</f>
        <v>3.1055000000000002E-3</v>
      </c>
    </row>
    <row r="77" spans="1:75" x14ac:dyDescent="0.2">
      <c r="A77">
        <v>2016</v>
      </c>
      <c r="B77" s="96">
        <f>+rep!B68</f>
        <v>8.0832799999999999E-15</v>
      </c>
      <c r="C77" s="96">
        <f>+rep!C68</f>
        <v>9.1106300000000007E-13</v>
      </c>
      <c r="D77" s="96">
        <f>+rep!D68</f>
        <v>5.9483799999999994E-11</v>
      </c>
      <c r="E77" s="96">
        <f>+rep!E68</f>
        <v>2.2538999999999998E-9</v>
      </c>
      <c r="F77" s="96">
        <f>+rep!F68</f>
        <v>4.9663599999999999E-8</v>
      </c>
      <c r="G77" s="96">
        <f>+rep!G68</f>
        <v>6.3779699999999998E-7</v>
      </c>
      <c r="H77" s="96">
        <f>+rep!H68</f>
        <v>4.7868399999999999E-6</v>
      </c>
      <c r="I77" s="96">
        <f>+rep!I68</f>
        <v>2.1092699999999999E-5</v>
      </c>
      <c r="J77" s="96">
        <f>+rep!J68</f>
        <v>5.5312999999999997E-5</v>
      </c>
      <c r="K77" s="96">
        <f>+rep!K68</f>
        <v>9.1559399999999996E-5</v>
      </c>
      <c r="L77" s="96">
        <f>+rep!L68</f>
        <v>1.22512E-4</v>
      </c>
      <c r="M77" s="96">
        <f>+rep!M68</f>
        <v>2.12022E-4</v>
      </c>
      <c r="N77" s="96">
        <f>+rep!N68</f>
        <v>4.4703199999999998E-4</v>
      </c>
      <c r="O77" s="96">
        <f>+rep!O68</f>
        <v>8.2518999999999995E-4</v>
      </c>
      <c r="P77" s="96">
        <f>+rep!P68</f>
        <v>1.30503E-3</v>
      </c>
      <c r="Q77" s="96">
        <f>+rep!Q68</f>
        <v>2.02096E-3</v>
      </c>
      <c r="R77" s="96">
        <f>+rep!R68</f>
        <v>3.3112599999999999E-3</v>
      </c>
      <c r="S77" s="96">
        <f>+rep!S68</f>
        <v>5.4388199999999996E-3</v>
      </c>
      <c r="T77" s="96">
        <f>+rep!T68</f>
        <v>8.4671499999999997E-3</v>
      </c>
      <c r="U77" s="96">
        <f>+rep!U68</f>
        <v>1.2433E-2</v>
      </c>
      <c r="V77" s="96">
        <f>+rep!V68</f>
        <v>1.72987E-2</v>
      </c>
      <c r="W77" s="96">
        <f>+rep!W68</f>
        <v>2.26704E-2</v>
      </c>
      <c r="X77" s="96">
        <f>+rep!X68</f>
        <v>2.7959600000000001E-2</v>
      </c>
      <c r="Y77" s="96">
        <f>+rep!Y68</f>
        <v>3.2961699999999997E-2</v>
      </c>
      <c r="Z77" s="96">
        <f>+rep!Z68</f>
        <v>3.7985600000000001E-2</v>
      </c>
      <c r="AA77" s="96">
        <f>+rep!AA68</f>
        <v>4.3347400000000001E-2</v>
      </c>
      <c r="AB77" s="96">
        <f>+rep!AB68</f>
        <v>4.89787E-2</v>
      </c>
      <c r="AC77" s="96">
        <f>+rep!AC68</f>
        <v>5.4561100000000001E-2</v>
      </c>
      <c r="AD77" s="96">
        <f>+rep!AD68</f>
        <v>5.9817799999999997E-2</v>
      </c>
      <c r="AE77" s="96">
        <f>+rep!AE68</f>
        <v>6.4569000000000001E-2</v>
      </c>
      <c r="AF77" s="96">
        <f>+rep!AF68</f>
        <v>6.8571800000000002E-2</v>
      </c>
      <c r="AG77" s="96">
        <f>+rep!AG68</f>
        <v>7.13506E-2</v>
      </c>
      <c r="AH77" s="96">
        <f>+rep!AH68</f>
        <v>7.2194499999999995E-2</v>
      </c>
      <c r="AI77" s="96">
        <f>+rep!AI68</f>
        <v>7.03738E-2</v>
      </c>
      <c r="AJ77" s="96">
        <f>+rep!AJ68</f>
        <v>6.54753E-2</v>
      </c>
      <c r="AK77" s="96">
        <f>+rep!AK68</f>
        <v>5.7670100000000002E-2</v>
      </c>
      <c r="AL77" s="96">
        <f>+rep!AL68</f>
        <v>4.7759799999999998E-2</v>
      </c>
      <c r="AM77" s="96">
        <f>+rep!AM68</f>
        <v>3.6976500000000002E-2</v>
      </c>
      <c r="AN77" s="96">
        <f>+rep!AN68</f>
        <v>2.6631200000000001E-2</v>
      </c>
      <c r="AO77" s="96">
        <f>+rep!AO68</f>
        <v>1.7764499999999999E-2</v>
      </c>
      <c r="AP77" s="96">
        <f>+rep!AP68</f>
        <v>1.09324E-2</v>
      </c>
      <c r="AQ77" s="96">
        <f>+rep!AQ68</f>
        <v>6.1853799999999999E-3</v>
      </c>
      <c r="AR77" s="96">
        <f>+rep!AR68</f>
        <v>3.2077400000000002E-3</v>
      </c>
      <c r="BA77" s="3"/>
      <c r="BB77" s="3"/>
    </row>
    <row r="78" spans="1:75" x14ac:dyDescent="0.2">
      <c r="A78">
        <v>2017</v>
      </c>
      <c r="B78" s="96">
        <f>+rep!B69</f>
        <v>1.5704399999999999E-14</v>
      </c>
      <c r="C78" s="96">
        <f>+rep!C69</f>
        <v>1.7700300000000001E-12</v>
      </c>
      <c r="D78" s="96">
        <f>+rep!D69</f>
        <v>1.15565E-10</v>
      </c>
      <c r="E78" s="96">
        <f>+rep!E69</f>
        <v>4.3787000000000002E-9</v>
      </c>
      <c r="F78" s="96">
        <f>+rep!F69</f>
        <v>9.6473999999999994E-8</v>
      </c>
      <c r="G78" s="96">
        <f>+rep!G69</f>
        <v>1.2386699999999999E-6</v>
      </c>
      <c r="H78" s="96">
        <f>+rep!H69</f>
        <v>9.29006E-6</v>
      </c>
      <c r="I78" s="96">
        <f>+rep!I69</f>
        <v>4.0837699999999997E-5</v>
      </c>
      <c r="J78" s="96">
        <f>+rep!J69</f>
        <v>1.06074E-4</v>
      </c>
      <c r="K78" s="96">
        <f>+rep!K69</f>
        <v>1.6835299999999999E-4</v>
      </c>
      <c r="L78" s="96">
        <f>+rep!L69</f>
        <v>1.9189399999999999E-4</v>
      </c>
      <c r="M78" s="96">
        <f>+rep!M69</f>
        <v>2.52854E-4</v>
      </c>
      <c r="N78" s="96">
        <f>+rep!N69</f>
        <v>4.6971399999999998E-4</v>
      </c>
      <c r="O78" s="96">
        <f>+rep!O69</f>
        <v>8.3929999999999996E-4</v>
      </c>
      <c r="P78" s="96">
        <f>+rep!P69</f>
        <v>1.28863E-3</v>
      </c>
      <c r="Q78" s="96">
        <f>+rep!Q69</f>
        <v>1.9065099999999999E-3</v>
      </c>
      <c r="R78" s="96">
        <f>+rep!R69</f>
        <v>2.9691600000000002E-3</v>
      </c>
      <c r="S78" s="96">
        <f>+rep!S69</f>
        <v>4.65958E-3</v>
      </c>
      <c r="T78" s="96">
        <f>+rep!T69</f>
        <v>6.9950400000000001E-3</v>
      </c>
      <c r="U78" s="96">
        <f>+rep!U69</f>
        <v>1.0144800000000001E-2</v>
      </c>
      <c r="V78" s="96">
        <f>+rep!V69</f>
        <v>1.45259E-2</v>
      </c>
      <c r="W78" s="96">
        <f>+rep!W69</f>
        <v>2.0395900000000002E-2</v>
      </c>
      <c r="X78" s="96">
        <f>+rep!X69</f>
        <v>2.7496699999999999E-2</v>
      </c>
      <c r="Y78" s="96">
        <f>+rep!Y69</f>
        <v>3.5131599999999999E-2</v>
      </c>
      <c r="Z78" s="96">
        <f>+rep!Z69</f>
        <v>4.2439900000000003E-2</v>
      </c>
      <c r="AA78" s="96">
        <f>+rep!AA69</f>
        <v>4.86884E-2</v>
      </c>
      <c r="AB78" s="96">
        <f>+rep!AB69</f>
        <v>5.3580599999999999E-2</v>
      </c>
      <c r="AC78" s="96">
        <f>+rep!AC69</f>
        <v>5.7357499999999999E-2</v>
      </c>
      <c r="AD78" s="96">
        <f>+rep!AD69</f>
        <v>6.0509300000000002E-2</v>
      </c>
      <c r="AE78" s="96">
        <f>+rep!AE69</f>
        <v>6.3363699999999995E-2</v>
      </c>
      <c r="AF78" s="96">
        <f>+rep!AF69</f>
        <v>6.5907800000000002E-2</v>
      </c>
      <c r="AG78" s="96">
        <f>+rep!AG69</f>
        <v>6.7828200000000005E-2</v>
      </c>
      <c r="AH78" s="96">
        <f>+rep!AH69</f>
        <v>6.8581500000000004E-2</v>
      </c>
      <c r="AI78" s="96">
        <f>+rep!AI69</f>
        <v>6.7472900000000002E-2</v>
      </c>
      <c r="AJ78" s="96">
        <f>+rep!AJ69</f>
        <v>6.3853999999999994E-2</v>
      </c>
      <c r="AK78" s="96">
        <f>+rep!AK69</f>
        <v>5.74449E-2</v>
      </c>
      <c r="AL78" s="96">
        <f>+rep!AL69</f>
        <v>4.86037E-2</v>
      </c>
      <c r="AM78" s="96">
        <f>+rep!AM69</f>
        <v>3.8336500000000003E-2</v>
      </c>
      <c r="AN78" s="96">
        <f>+rep!AN69</f>
        <v>2.7997899999999999E-2</v>
      </c>
      <c r="AO78" s="96">
        <f>+rep!AO69</f>
        <v>1.8837099999999999E-2</v>
      </c>
      <c r="AP78" s="96">
        <f>+rep!AP69</f>
        <v>1.1632399999999999E-2</v>
      </c>
      <c r="AQ78" s="96">
        <f>+rep!AQ69</f>
        <v>6.5751899999999999E-3</v>
      </c>
      <c r="AR78" s="96">
        <f>+rep!AR69</f>
        <v>3.3950999999999999E-3</v>
      </c>
      <c r="BA78" s="3"/>
    </row>
    <row r="79" spans="1:75" x14ac:dyDescent="0.2">
      <c r="A79">
        <v>2018</v>
      </c>
      <c r="B79" s="96">
        <f>+rep!B70</f>
        <v>4.25664E-14</v>
      </c>
      <c r="C79" s="96">
        <f>+rep!C70</f>
        <v>4.7976400000000001E-12</v>
      </c>
      <c r="D79" s="96">
        <f>+rep!D70</f>
        <v>3.13235E-10</v>
      </c>
      <c r="E79" s="96">
        <f>+rep!E70</f>
        <v>1.18682E-8</v>
      </c>
      <c r="F79" s="96">
        <f>+rep!F70</f>
        <v>2.6148100000000001E-7</v>
      </c>
      <c r="G79" s="96">
        <f>+rep!G70</f>
        <v>3.3570300000000002E-6</v>
      </c>
      <c r="H79" s="96">
        <f>+rep!H70</f>
        <v>2.5173000000000001E-5</v>
      </c>
      <c r="I79" s="96">
        <f>+rep!I70</f>
        <v>1.1058200000000001E-4</v>
      </c>
      <c r="J79" s="96">
        <f>+rep!J70</f>
        <v>2.86447E-4</v>
      </c>
      <c r="K79" s="96">
        <f>+rep!K70</f>
        <v>4.4898399999999998E-4</v>
      </c>
      <c r="L79" s="96">
        <f>+rep!L70</f>
        <v>4.8429700000000002E-4</v>
      </c>
      <c r="M79" s="96">
        <f>+rep!M70</f>
        <v>5.5929700000000005E-4</v>
      </c>
      <c r="N79" s="96">
        <f>+rep!N70</f>
        <v>9.4278299999999999E-4</v>
      </c>
      <c r="O79" s="96">
        <f>+rep!O70</f>
        <v>1.58146E-3</v>
      </c>
      <c r="P79" s="96">
        <f>+rep!P70</f>
        <v>2.1802800000000002E-3</v>
      </c>
      <c r="Q79" s="96">
        <f>+rep!Q70</f>
        <v>2.7072200000000002E-3</v>
      </c>
      <c r="R79" s="96">
        <f>+rep!R70</f>
        <v>3.5481800000000002E-3</v>
      </c>
      <c r="S79" s="96">
        <f>+rep!S70</f>
        <v>5.0261699999999999E-3</v>
      </c>
      <c r="T79" s="96">
        <f>+rep!T70</f>
        <v>7.1181600000000001E-3</v>
      </c>
      <c r="U79" s="96">
        <f>+rep!U70</f>
        <v>9.8233299999999999E-3</v>
      </c>
      <c r="V79" s="96">
        <f>+rep!V70</f>
        <v>1.3426199999999999E-2</v>
      </c>
      <c r="W79" s="96">
        <f>+rep!W70</f>
        <v>1.8222200000000001E-2</v>
      </c>
      <c r="X79" s="96">
        <f>+rep!X70</f>
        <v>2.4274E-2</v>
      </c>
      <c r="Y79" s="96">
        <f>+rep!Y70</f>
        <v>3.1501399999999999E-2</v>
      </c>
      <c r="Z79" s="96">
        <f>+rep!Z70</f>
        <v>3.9674599999999997E-2</v>
      </c>
      <c r="AA79" s="96">
        <f>+rep!AA70</f>
        <v>4.81754E-2</v>
      </c>
      <c r="AB79" s="96">
        <f>+rep!AB70</f>
        <v>5.5980599999999998E-2</v>
      </c>
      <c r="AC79" s="96">
        <f>+rep!AC70</f>
        <v>6.2076800000000001E-2</v>
      </c>
      <c r="AD79" s="96">
        <f>+rep!AD70</f>
        <v>6.5959299999999998E-2</v>
      </c>
      <c r="AE79" s="96">
        <f>+rep!AE70</f>
        <v>6.7807099999999995E-2</v>
      </c>
      <c r="AF79" s="96">
        <f>+rep!AF70</f>
        <v>6.8238300000000002E-2</v>
      </c>
      <c r="AG79" s="96">
        <f>+rep!AG70</f>
        <v>6.7833000000000004E-2</v>
      </c>
      <c r="AH79" s="96">
        <f>+rep!AH70</f>
        <v>6.6741700000000001E-2</v>
      </c>
      <c r="AI79" s="96">
        <f>+rep!AI70</f>
        <v>6.4609899999999998E-2</v>
      </c>
      <c r="AJ79" s="96">
        <f>+rep!AJ70</f>
        <v>6.0828599999999997E-2</v>
      </c>
      <c r="AK79" s="96">
        <f>+rep!AK70</f>
        <v>5.4944399999999997E-2</v>
      </c>
      <c r="AL79" s="96">
        <f>+rep!AL70</f>
        <v>4.7006100000000002E-2</v>
      </c>
      <c r="AM79" s="96">
        <f>+rep!AM70</f>
        <v>3.7676399999999999E-2</v>
      </c>
      <c r="AN79" s="96">
        <f>+rep!AN70</f>
        <v>2.8048799999999999E-2</v>
      </c>
      <c r="AO79" s="96">
        <f>+rep!AO70</f>
        <v>1.9267900000000001E-2</v>
      </c>
      <c r="AP79" s="96">
        <f>+rep!AP70</f>
        <v>1.2153499999999999E-2</v>
      </c>
      <c r="AQ79" s="96">
        <f>+rep!AQ70</f>
        <v>7.0139099999999999E-3</v>
      </c>
      <c r="AR79" s="96">
        <f>+rep!AR70</f>
        <v>3.6937599999999999E-3</v>
      </c>
    </row>
    <row r="80" spans="1:75" x14ac:dyDescent="0.2">
      <c r="A80">
        <v>2019</v>
      </c>
    </row>
    <row r="83" spans="1:55" x14ac:dyDescent="0.2">
      <c r="A83" t="s">
        <v>54</v>
      </c>
    </row>
    <row r="84" spans="1:55" x14ac:dyDescent="0.2">
      <c r="A84" t="s">
        <v>1</v>
      </c>
      <c r="B84" t="s">
        <v>2</v>
      </c>
    </row>
    <row r="85" spans="1:55" x14ac:dyDescent="0.2">
      <c r="A85" t="s">
        <v>3</v>
      </c>
      <c r="B85">
        <v>1</v>
      </c>
      <c r="C85" t="s">
        <v>4</v>
      </c>
      <c r="AU85" s="7" t="s">
        <v>5</v>
      </c>
      <c r="AV85" s="6" t="s">
        <v>6</v>
      </c>
      <c r="AW85" s="6" t="s">
        <v>7</v>
      </c>
      <c r="AX85" s="6" t="s">
        <v>8</v>
      </c>
      <c r="AY85" s="14" t="s">
        <v>9</v>
      </c>
      <c r="AZ85" s="14"/>
      <c r="BB85" s="15" t="s">
        <v>10</v>
      </c>
      <c r="BC85" s="15">
        <v>63</v>
      </c>
    </row>
    <row r="86" spans="1:55" x14ac:dyDescent="0.2">
      <c r="A86">
        <v>1985</v>
      </c>
      <c r="B86">
        <f>+rep!B72</f>
        <v>0</v>
      </c>
      <c r="C86">
        <f>+rep!C72</f>
        <v>0</v>
      </c>
      <c r="D86">
        <f>+rep!D72</f>
        <v>0</v>
      </c>
      <c r="E86">
        <f>+rep!E72</f>
        <v>0</v>
      </c>
      <c r="F86">
        <f>+rep!F72</f>
        <v>0</v>
      </c>
      <c r="G86">
        <f>+rep!G72</f>
        <v>0</v>
      </c>
      <c r="H86">
        <f>+rep!H72</f>
        <v>0</v>
      </c>
      <c r="I86">
        <f>+rep!I72</f>
        <v>0</v>
      </c>
      <c r="J86">
        <f>+rep!J72</f>
        <v>0</v>
      </c>
      <c r="K86">
        <f>+rep!K72</f>
        <v>0</v>
      </c>
      <c r="L86">
        <f>+rep!L72</f>
        <v>0</v>
      </c>
      <c r="M86">
        <f>+rep!M72</f>
        <v>0</v>
      </c>
      <c r="N86">
        <f>+rep!N72</f>
        <v>0</v>
      </c>
      <c r="O86">
        <f>+rep!O72</f>
        <v>0</v>
      </c>
      <c r="P86">
        <f>+rep!P72</f>
        <v>0</v>
      </c>
      <c r="Q86">
        <f>+rep!Q72</f>
        <v>0</v>
      </c>
      <c r="R86">
        <f>+rep!R72</f>
        <v>0</v>
      </c>
      <c r="S86">
        <f>+rep!S72</f>
        <v>0</v>
      </c>
      <c r="T86">
        <f>+rep!T72</f>
        <v>0</v>
      </c>
      <c r="U86">
        <f>+rep!U72</f>
        <v>0</v>
      </c>
      <c r="V86">
        <f>+rep!V72</f>
        <v>0</v>
      </c>
      <c r="W86">
        <f>+rep!W72</f>
        <v>0</v>
      </c>
      <c r="X86">
        <f>+rep!X72</f>
        <v>0</v>
      </c>
      <c r="Y86">
        <f>+rep!Y72</f>
        <v>0</v>
      </c>
      <c r="Z86">
        <f>+rep!Z72</f>
        <v>0</v>
      </c>
      <c r="AA86">
        <f>+rep!AA72</f>
        <v>0</v>
      </c>
      <c r="AB86">
        <f>+rep!AB72</f>
        <v>0</v>
      </c>
      <c r="AC86">
        <f>+rep!AC72</f>
        <v>0</v>
      </c>
      <c r="AD86">
        <f>+rep!AD72</f>
        <v>0</v>
      </c>
      <c r="AE86">
        <f>+rep!AE72</f>
        <v>0</v>
      </c>
      <c r="AF86">
        <f>+rep!AF72</f>
        <v>0</v>
      </c>
      <c r="AG86">
        <f>+rep!AG72</f>
        <v>0</v>
      </c>
      <c r="AH86">
        <f>+rep!AH72</f>
        <v>0</v>
      </c>
      <c r="AI86">
        <f>+rep!AI72</f>
        <v>0</v>
      </c>
      <c r="AJ86">
        <f>+rep!AJ72</f>
        <v>0</v>
      </c>
      <c r="AK86">
        <f>+rep!AK72</f>
        <v>0</v>
      </c>
      <c r="AL86">
        <f>+rep!AL72</f>
        <v>0</v>
      </c>
      <c r="AM86">
        <f>+rep!AM72</f>
        <v>0</v>
      </c>
      <c r="AN86">
        <f>+rep!AN72</f>
        <v>0</v>
      </c>
      <c r="AO86">
        <f>+rep!AO72</f>
        <v>0</v>
      </c>
      <c r="AP86">
        <f>+rep!AP72</f>
        <v>0</v>
      </c>
      <c r="AQ86">
        <f>+rep!AQ72</f>
        <v>0</v>
      </c>
      <c r="AR86">
        <f>+rep!AR72</f>
        <v>0</v>
      </c>
      <c r="AU86">
        <f>SUMPRODUCT(B86:AR86,$B$4:$AR$4)</f>
        <v>0</v>
      </c>
      <c r="AV86">
        <f>SUMPRODUCT(B124:AR124,$B$4:$AR$4)</f>
        <v>31.520377199601675</v>
      </c>
      <c r="AW86">
        <f>SUMPRODUCT(($B$4:$AR$4)^2,B124:AR124)-AV86^2</f>
        <v>26.783421213021938</v>
      </c>
      <c r="AX86">
        <f>+AW86/$BC$7</f>
        <v>0.26783421213021941</v>
      </c>
      <c r="AY86">
        <f>+(AU86-AV86)/SQRT(AX86)</f>
        <v>-60.905761891656823</v>
      </c>
      <c r="BB86" s="15" t="s">
        <v>11</v>
      </c>
      <c r="BC86" s="17">
        <f>1/VAR(AY86:AY119)</f>
        <v>1.8956418236361304E-3</v>
      </c>
    </row>
    <row r="87" spans="1:55" x14ac:dyDescent="0.2">
      <c r="A87">
        <v>1986</v>
      </c>
      <c r="B87">
        <f>+rep!B73</f>
        <v>0</v>
      </c>
      <c r="C87">
        <f>+rep!C73</f>
        <v>0</v>
      </c>
      <c r="D87">
        <f>+rep!D73</f>
        <v>0</v>
      </c>
      <c r="E87">
        <f>+rep!E73</f>
        <v>0</v>
      </c>
      <c r="F87">
        <f>+rep!F73</f>
        <v>9.9009900000000001E-3</v>
      </c>
      <c r="G87">
        <f>+rep!G73</f>
        <v>0</v>
      </c>
      <c r="H87">
        <f>+rep!H73</f>
        <v>0</v>
      </c>
      <c r="I87">
        <f>+rep!I73</f>
        <v>1.9802E-2</v>
      </c>
      <c r="J87">
        <f>+rep!J73</f>
        <v>6.9306900000000005E-2</v>
      </c>
      <c r="K87">
        <f>+rep!K73</f>
        <v>4.9505E-2</v>
      </c>
      <c r="L87">
        <f>+rep!L73</f>
        <v>5.9405899999999998E-2</v>
      </c>
      <c r="M87">
        <f>+rep!M73</f>
        <v>7.9207899999999998E-2</v>
      </c>
      <c r="N87">
        <f>+rep!N73</f>
        <v>4.9505E-2</v>
      </c>
      <c r="O87">
        <f>+rep!O73</f>
        <v>0.12871299999999999</v>
      </c>
      <c r="P87">
        <f>+rep!P73</f>
        <v>9.9009899999999998E-2</v>
      </c>
      <c r="Q87">
        <f>+rep!Q73</f>
        <v>0.10891099999999999</v>
      </c>
      <c r="R87">
        <f>+rep!R73</f>
        <v>5.9405899999999998E-2</v>
      </c>
      <c r="S87">
        <f>+rep!S73</f>
        <v>6.9306900000000005E-2</v>
      </c>
      <c r="T87">
        <f>+rep!T73</f>
        <v>3.9604E-2</v>
      </c>
      <c r="U87">
        <f>+rep!U73</f>
        <v>2.9703E-2</v>
      </c>
      <c r="V87">
        <f>+rep!V73</f>
        <v>2.9703E-2</v>
      </c>
      <c r="W87">
        <f>+rep!W73</f>
        <v>1.9802E-2</v>
      </c>
      <c r="X87">
        <f>+rep!X73</f>
        <v>1.9802E-2</v>
      </c>
      <c r="Y87">
        <f>+rep!Y73</f>
        <v>9.9009900000000001E-3</v>
      </c>
      <c r="Z87">
        <f>+rep!Z73</f>
        <v>1.9802E-2</v>
      </c>
      <c r="AA87">
        <f>+rep!AA73</f>
        <v>1.9802E-2</v>
      </c>
      <c r="AB87">
        <f>+rep!AB73</f>
        <v>0</v>
      </c>
      <c r="AC87">
        <f>+rep!AC73</f>
        <v>9.9009900000000001E-3</v>
      </c>
      <c r="AD87">
        <f>+rep!AD73</f>
        <v>0</v>
      </c>
      <c r="AE87">
        <f>+rep!AE73</f>
        <v>0</v>
      </c>
      <c r="AF87">
        <f>+rep!AF73</f>
        <v>0</v>
      </c>
      <c r="AG87">
        <f>+rep!AG73</f>
        <v>0</v>
      </c>
      <c r="AH87">
        <f>+rep!AH73</f>
        <v>0</v>
      </c>
      <c r="AI87">
        <f>+rep!AI73</f>
        <v>0</v>
      </c>
      <c r="AJ87">
        <f>+rep!AJ73</f>
        <v>0</v>
      </c>
      <c r="AK87">
        <f>+rep!AK73</f>
        <v>0</v>
      </c>
      <c r="AL87">
        <f>+rep!AL73</f>
        <v>0</v>
      </c>
      <c r="AM87">
        <f>+rep!AM73</f>
        <v>0</v>
      </c>
      <c r="AN87">
        <f>+rep!AN73</f>
        <v>0</v>
      </c>
      <c r="AO87">
        <f>+rep!AO73</f>
        <v>0</v>
      </c>
      <c r="AP87">
        <f>+rep!AP73</f>
        <v>0</v>
      </c>
      <c r="AQ87">
        <f>+rep!AQ73</f>
        <v>0</v>
      </c>
      <c r="AR87">
        <f>+rep!AR73</f>
        <v>0</v>
      </c>
      <c r="AU87">
        <f t="shared" ref="AU87:AU119" si="5">SUMPRODUCT(B87:AR87,$B$4:$AR$4)</f>
        <v>24.247534559999998</v>
      </c>
      <c r="AV87">
        <f t="shared" ref="AV87:AV119" si="6">SUMPRODUCT(B125:AR125,$B$4:$AR$4)</f>
        <v>29.546093247211804</v>
      </c>
      <c r="AW87">
        <f t="shared" ref="AW87:AW119" si="7">SUMPRODUCT(($B$4:$AR$4)^2,B125:AR125)-AV87^2</f>
        <v>34.133645004101254</v>
      </c>
      <c r="AX87">
        <f t="shared" ref="AX87:AX119" si="8">+AW87/$BC$7</f>
        <v>0.34133645004101254</v>
      </c>
      <c r="AY87">
        <f t="shared" ref="AY87" si="9">+(AU87-AV87)/SQRT(AX87)</f>
        <v>-9.0691464551581582</v>
      </c>
      <c r="BB87" s="15" t="s">
        <v>12</v>
      </c>
      <c r="BC87" s="17">
        <f>+BC85*BC86</f>
        <v>0.11942543488907621</v>
      </c>
    </row>
    <row r="88" spans="1:55" x14ac:dyDescent="0.2">
      <c r="A88">
        <v>1987</v>
      </c>
      <c r="B88">
        <f>+rep!B74</f>
        <v>0</v>
      </c>
      <c r="C88">
        <f>+rep!C74</f>
        <v>0</v>
      </c>
      <c r="D88">
        <f>+rep!D74</f>
        <v>0</v>
      </c>
      <c r="E88">
        <f>+rep!E74</f>
        <v>0</v>
      </c>
      <c r="F88">
        <f>+rep!F74</f>
        <v>0</v>
      </c>
      <c r="G88">
        <f>+rep!G74</f>
        <v>0</v>
      </c>
      <c r="H88">
        <f>+rep!H74</f>
        <v>0</v>
      </c>
      <c r="I88">
        <f>+rep!I74</f>
        <v>0</v>
      </c>
      <c r="J88">
        <f>+rep!J74</f>
        <v>0</v>
      </c>
      <c r="K88">
        <f>+rep!K74</f>
        <v>0</v>
      </c>
      <c r="L88">
        <f>+rep!L74</f>
        <v>0</v>
      </c>
      <c r="M88">
        <f>+rep!M74</f>
        <v>0</v>
      </c>
      <c r="N88">
        <f>+rep!N74</f>
        <v>0</v>
      </c>
      <c r="O88">
        <f>+rep!O74</f>
        <v>0</v>
      </c>
      <c r="P88">
        <f>+rep!P74</f>
        <v>0</v>
      </c>
      <c r="Q88">
        <f>+rep!Q74</f>
        <v>0</v>
      </c>
      <c r="R88">
        <f>+rep!R74</f>
        <v>0</v>
      </c>
      <c r="S88">
        <f>+rep!S74</f>
        <v>0</v>
      </c>
      <c r="T88">
        <f>+rep!T74</f>
        <v>0</v>
      </c>
      <c r="U88">
        <f>+rep!U74</f>
        <v>0</v>
      </c>
      <c r="V88">
        <f>+rep!V74</f>
        <v>0</v>
      </c>
      <c r="W88">
        <f>+rep!W74</f>
        <v>0</v>
      </c>
      <c r="X88">
        <f>+rep!X74</f>
        <v>0</v>
      </c>
      <c r="Y88">
        <f>+rep!Y74</f>
        <v>0</v>
      </c>
      <c r="Z88">
        <f>+rep!Z74</f>
        <v>0</v>
      </c>
      <c r="AA88">
        <f>+rep!AA74</f>
        <v>0</v>
      </c>
      <c r="AB88">
        <f>+rep!AB74</f>
        <v>0</v>
      </c>
      <c r="AC88">
        <f>+rep!AC74</f>
        <v>0</v>
      </c>
      <c r="AD88">
        <f>+rep!AD74</f>
        <v>0</v>
      </c>
      <c r="AE88">
        <f>+rep!AE74</f>
        <v>0</v>
      </c>
      <c r="AF88">
        <f>+rep!AF74</f>
        <v>0</v>
      </c>
      <c r="AG88">
        <f>+rep!AG74</f>
        <v>0</v>
      </c>
      <c r="AH88">
        <f>+rep!AH74</f>
        <v>0</v>
      </c>
      <c r="AI88">
        <f>+rep!AI74</f>
        <v>0</v>
      </c>
      <c r="AJ88">
        <f>+rep!AJ74</f>
        <v>0</v>
      </c>
      <c r="AK88">
        <f>+rep!AK74</f>
        <v>0</v>
      </c>
      <c r="AL88">
        <f>+rep!AL74</f>
        <v>0</v>
      </c>
      <c r="AM88">
        <f>+rep!AM74</f>
        <v>0</v>
      </c>
      <c r="AN88">
        <f>+rep!AN74</f>
        <v>0</v>
      </c>
      <c r="AO88">
        <f>+rep!AO74</f>
        <v>0</v>
      </c>
      <c r="AP88">
        <f>+rep!AP74</f>
        <v>0</v>
      </c>
      <c r="AQ88">
        <f>+rep!AQ74</f>
        <v>0</v>
      </c>
      <c r="AR88">
        <f>+rep!AR74</f>
        <v>0</v>
      </c>
      <c r="AU88">
        <f t="shared" si="5"/>
        <v>0</v>
      </c>
      <c r="AV88">
        <f t="shared" si="6"/>
        <v>28.486992127397066</v>
      </c>
      <c r="AW88">
        <f t="shared" si="7"/>
        <v>22.372785258500016</v>
      </c>
      <c r="AX88">
        <f t="shared" si="8"/>
        <v>0.22372785258500016</v>
      </c>
    </row>
    <row r="89" spans="1:55" x14ac:dyDescent="0.2">
      <c r="A89">
        <v>1988</v>
      </c>
      <c r="B89">
        <f>+rep!B75</f>
        <v>0</v>
      </c>
      <c r="C89">
        <f>+rep!C75</f>
        <v>0</v>
      </c>
      <c r="D89">
        <f>+rep!D75</f>
        <v>0</v>
      </c>
      <c r="E89">
        <f>+rep!E75</f>
        <v>0</v>
      </c>
      <c r="F89">
        <f>+rep!F75</f>
        <v>0</v>
      </c>
      <c r="G89">
        <f>+rep!G75</f>
        <v>0</v>
      </c>
      <c r="H89">
        <f>+rep!H75</f>
        <v>0</v>
      </c>
      <c r="I89">
        <f>+rep!I75</f>
        <v>0</v>
      </c>
      <c r="J89">
        <f>+rep!J75</f>
        <v>0</v>
      </c>
      <c r="K89">
        <f>+rep!K75</f>
        <v>0</v>
      </c>
      <c r="L89">
        <f>+rep!L75</f>
        <v>0</v>
      </c>
      <c r="M89">
        <f>+rep!M75</f>
        <v>0</v>
      </c>
      <c r="N89">
        <f>+rep!N75</f>
        <v>0</v>
      </c>
      <c r="O89">
        <f>+rep!O75</f>
        <v>0</v>
      </c>
      <c r="P89">
        <f>+rep!P75</f>
        <v>0</v>
      </c>
      <c r="Q89">
        <f>+rep!Q75</f>
        <v>0</v>
      </c>
      <c r="R89">
        <f>+rep!R75</f>
        <v>0</v>
      </c>
      <c r="S89">
        <f>+rep!S75</f>
        <v>0</v>
      </c>
      <c r="T89">
        <f>+rep!T75</f>
        <v>0</v>
      </c>
      <c r="U89">
        <f>+rep!U75</f>
        <v>0</v>
      </c>
      <c r="V89">
        <f>+rep!V75</f>
        <v>0</v>
      </c>
      <c r="W89">
        <f>+rep!W75</f>
        <v>0</v>
      </c>
      <c r="X89">
        <f>+rep!X75</f>
        <v>0</v>
      </c>
      <c r="Y89">
        <f>+rep!Y75</f>
        <v>0</v>
      </c>
      <c r="Z89">
        <f>+rep!Z75</f>
        <v>0</v>
      </c>
      <c r="AA89">
        <f>+rep!AA75</f>
        <v>0</v>
      </c>
      <c r="AB89">
        <f>+rep!AB75</f>
        <v>0</v>
      </c>
      <c r="AC89">
        <f>+rep!AC75</f>
        <v>0</v>
      </c>
      <c r="AD89">
        <f>+rep!AD75</f>
        <v>0</v>
      </c>
      <c r="AE89">
        <f>+rep!AE75</f>
        <v>0</v>
      </c>
      <c r="AF89">
        <f>+rep!AF75</f>
        <v>0</v>
      </c>
      <c r="AG89">
        <f>+rep!AG75</f>
        <v>0</v>
      </c>
      <c r="AH89">
        <f>+rep!AH75</f>
        <v>0</v>
      </c>
      <c r="AI89">
        <f>+rep!AI75</f>
        <v>0</v>
      </c>
      <c r="AJ89">
        <f>+rep!AJ75</f>
        <v>0</v>
      </c>
      <c r="AK89">
        <f>+rep!AK75</f>
        <v>0</v>
      </c>
      <c r="AL89">
        <f>+rep!AL75</f>
        <v>0</v>
      </c>
      <c r="AM89">
        <f>+rep!AM75</f>
        <v>0</v>
      </c>
      <c r="AN89">
        <f>+rep!AN75</f>
        <v>0</v>
      </c>
      <c r="AO89">
        <f>+rep!AO75</f>
        <v>0</v>
      </c>
      <c r="AP89">
        <f>+rep!AP75</f>
        <v>0</v>
      </c>
      <c r="AQ89">
        <f>+rep!AQ75</f>
        <v>0</v>
      </c>
      <c r="AR89">
        <f>+rep!AR75</f>
        <v>0</v>
      </c>
      <c r="AU89">
        <f t="shared" si="5"/>
        <v>0</v>
      </c>
      <c r="AV89">
        <f t="shared" si="6"/>
        <v>29.377019175368389</v>
      </c>
      <c r="AW89">
        <f t="shared" si="7"/>
        <v>14.140221272660142</v>
      </c>
      <c r="AX89">
        <f t="shared" si="8"/>
        <v>0.14140221272660142</v>
      </c>
    </row>
    <row r="90" spans="1:55" x14ac:dyDescent="0.2">
      <c r="A90">
        <v>1989</v>
      </c>
      <c r="B90">
        <f>+rep!B76</f>
        <v>0</v>
      </c>
      <c r="C90">
        <f>+rep!C76</f>
        <v>0</v>
      </c>
      <c r="D90">
        <f>+rep!D76</f>
        <v>0</v>
      </c>
      <c r="E90">
        <f>+rep!E76</f>
        <v>0</v>
      </c>
      <c r="F90">
        <f>+rep!F76</f>
        <v>0</v>
      </c>
      <c r="G90">
        <f>+rep!G76</f>
        <v>0</v>
      </c>
      <c r="H90">
        <f>+rep!H76</f>
        <v>0</v>
      </c>
      <c r="I90">
        <f>+rep!I76</f>
        <v>0</v>
      </c>
      <c r="J90">
        <f>+rep!J76</f>
        <v>0</v>
      </c>
      <c r="K90">
        <f>+rep!K76</f>
        <v>0</v>
      </c>
      <c r="L90">
        <f>+rep!L76</f>
        <v>0</v>
      </c>
      <c r="M90">
        <f>+rep!M76</f>
        <v>0</v>
      </c>
      <c r="N90">
        <f>+rep!N76</f>
        <v>0</v>
      </c>
      <c r="O90">
        <f>+rep!O76</f>
        <v>0</v>
      </c>
      <c r="P90">
        <f>+rep!P76</f>
        <v>0</v>
      </c>
      <c r="Q90">
        <f>+rep!Q76</f>
        <v>0</v>
      </c>
      <c r="R90">
        <f>+rep!R76</f>
        <v>0</v>
      </c>
      <c r="S90">
        <f>+rep!S76</f>
        <v>0</v>
      </c>
      <c r="T90">
        <f>+rep!T76</f>
        <v>0</v>
      </c>
      <c r="U90">
        <f>+rep!U76</f>
        <v>0</v>
      </c>
      <c r="V90">
        <f>+rep!V76</f>
        <v>0</v>
      </c>
      <c r="W90">
        <f>+rep!W76</f>
        <v>0</v>
      </c>
      <c r="X90">
        <f>+rep!X76</f>
        <v>0</v>
      </c>
      <c r="Y90">
        <f>+rep!Y76</f>
        <v>0</v>
      </c>
      <c r="Z90">
        <f>+rep!Z76</f>
        <v>0</v>
      </c>
      <c r="AA90">
        <f>+rep!AA76</f>
        <v>0</v>
      </c>
      <c r="AB90">
        <f>+rep!AB76</f>
        <v>0</v>
      </c>
      <c r="AC90">
        <f>+rep!AC76</f>
        <v>0</v>
      </c>
      <c r="AD90">
        <f>+rep!AD76</f>
        <v>0</v>
      </c>
      <c r="AE90">
        <f>+rep!AE76</f>
        <v>0</v>
      </c>
      <c r="AF90">
        <f>+rep!AF76</f>
        <v>0</v>
      </c>
      <c r="AG90">
        <f>+rep!AG76</f>
        <v>0</v>
      </c>
      <c r="AH90">
        <f>+rep!AH76</f>
        <v>0</v>
      </c>
      <c r="AI90">
        <f>+rep!AI76</f>
        <v>0</v>
      </c>
      <c r="AJ90">
        <f>+rep!AJ76</f>
        <v>0</v>
      </c>
      <c r="AK90">
        <f>+rep!AK76</f>
        <v>0</v>
      </c>
      <c r="AL90">
        <f>+rep!AL76</f>
        <v>0</v>
      </c>
      <c r="AM90">
        <f>+rep!AM76</f>
        <v>0</v>
      </c>
      <c r="AN90">
        <f>+rep!AN76</f>
        <v>0</v>
      </c>
      <c r="AO90">
        <f>+rep!AO76</f>
        <v>0</v>
      </c>
      <c r="AP90">
        <f>+rep!AP76</f>
        <v>0</v>
      </c>
      <c r="AQ90">
        <f>+rep!AQ76</f>
        <v>0</v>
      </c>
      <c r="AR90">
        <f>+rep!AR76</f>
        <v>0</v>
      </c>
      <c r="AU90">
        <f t="shared" si="5"/>
        <v>0</v>
      </c>
      <c r="AV90">
        <f t="shared" si="6"/>
        <v>30.879907273698908</v>
      </c>
      <c r="AW90">
        <f t="shared" si="7"/>
        <v>13.085376647514067</v>
      </c>
      <c r="AX90">
        <f t="shared" si="8"/>
        <v>0.13085376647514069</v>
      </c>
    </row>
    <row r="91" spans="1:55" x14ac:dyDescent="0.2">
      <c r="A91">
        <v>1990</v>
      </c>
      <c r="B91">
        <f>+rep!B77</f>
        <v>0</v>
      </c>
      <c r="C91">
        <f>+rep!C77</f>
        <v>0</v>
      </c>
      <c r="D91">
        <f>+rep!D77</f>
        <v>0</v>
      </c>
      <c r="E91">
        <f>+rep!E77</f>
        <v>0</v>
      </c>
      <c r="F91">
        <f>+rep!F77</f>
        <v>0</v>
      </c>
      <c r="G91">
        <f>+rep!G77</f>
        <v>0</v>
      </c>
      <c r="H91">
        <f>+rep!H77</f>
        <v>0</v>
      </c>
      <c r="I91">
        <f>+rep!I77</f>
        <v>0</v>
      </c>
      <c r="J91">
        <f>+rep!J77</f>
        <v>0</v>
      </c>
      <c r="K91">
        <f>+rep!K77</f>
        <v>0</v>
      </c>
      <c r="L91">
        <f>+rep!L77</f>
        <v>0</v>
      </c>
      <c r="M91">
        <f>+rep!M77</f>
        <v>0</v>
      </c>
      <c r="N91">
        <f>+rep!N77</f>
        <v>0</v>
      </c>
      <c r="O91">
        <f>+rep!O77</f>
        <v>0</v>
      </c>
      <c r="P91">
        <f>+rep!P77</f>
        <v>0</v>
      </c>
      <c r="Q91">
        <f>+rep!Q77</f>
        <v>0</v>
      </c>
      <c r="R91">
        <f>+rep!R77</f>
        <v>0</v>
      </c>
      <c r="S91">
        <f>+rep!S77</f>
        <v>0</v>
      </c>
      <c r="T91">
        <f>+rep!T77</f>
        <v>0</v>
      </c>
      <c r="U91">
        <f>+rep!U77</f>
        <v>0</v>
      </c>
      <c r="V91">
        <f>+rep!V77</f>
        <v>0</v>
      </c>
      <c r="W91">
        <f>+rep!W77</f>
        <v>0</v>
      </c>
      <c r="X91">
        <f>+rep!X77</f>
        <v>0</v>
      </c>
      <c r="Y91">
        <f>+rep!Y77</f>
        <v>0</v>
      </c>
      <c r="Z91">
        <f>+rep!Z77</f>
        <v>0</v>
      </c>
      <c r="AA91">
        <f>+rep!AA77</f>
        <v>0</v>
      </c>
      <c r="AB91">
        <f>+rep!AB77</f>
        <v>0</v>
      </c>
      <c r="AC91">
        <f>+rep!AC77</f>
        <v>0</v>
      </c>
      <c r="AD91">
        <f>+rep!AD77</f>
        <v>0</v>
      </c>
      <c r="AE91">
        <f>+rep!AE77</f>
        <v>0</v>
      </c>
      <c r="AF91">
        <f>+rep!AF77</f>
        <v>0</v>
      </c>
      <c r="AG91">
        <f>+rep!AG77</f>
        <v>0</v>
      </c>
      <c r="AH91">
        <f>+rep!AH77</f>
        <v>0</v>
      </c>
      <c r="AI91">
        <f>+rep!AI77</f>
        <v>0</v>
      </c>
      <c r="AJ91">
        <f>+rep!AJ77</f>
        <v>0</v>
      </c>
      <c r="AK91">
        <f>+rep!AK77</f>
        <v>0</v>
      </c>
      <c r="AL91">
        <f>+rep!AL77</f>
        <v>0</v>
      </c>
      <c r="AM91">
        <f>+rep!AM77</f>
        <v>0</v>
      </c>
      <c r="AN91">
        <f>+rep!AN77</f>
        <v>0</v>
      </c>
      <c r="AO91">
        <f>+rep!AO77</f>
        <v>0</v>
      </c>
      <c r="AP91">
        <f>+rep!AP77</f>
        <v>0</v>
      </c>
      <c r="AQ91">
        <f>+rep!AQ77</f>
        <v>0</v>
      </c>
      <c r="AR91">
        <f>+rep!AR77</f>
        <v>0</v>
      </c>
      <c r="AU91">
        <f t="shared" si="5"/>
        <v>0</v>
      </c>
      <c r="AV91">
        <f t="shared" si="6"/>
        <v>31.896930968436155</v>
      </c>
      <c r="AW91">
        <f t="shared" si="7"/>
        <v>17.687981960190996</v>
      </c>
      <c r="AX91">
        <f t="shared" si="8"/>
        <v>0.17687981960190996</v>
      </c>
    </row>
    <row r="92" spans="1:55" x14ac:dyDescent="0.2">
      <c r="A92">
        <v>1991</v>
      </c>
      <c r="B92">
        <f>+rep!B78</f>
        <v>0</v>
      </c>
      <c r="C92">
        <f>+rep!C78</f>
        <v>0</v>
      </c>
      <c r="D92">
        <f>+rep!D78</f>
        <v>0</v>
      </c>
      <c r="E92">
        <f>+rep!E78</f>
        <v>0</v>
      </c>
      <c r="F92">
        <f>+rep!F78</f>
        <v>0</v>
      </c>
      <c r="G92">
        <f>+rep!G78</f>
        <v>0</v>
      </c>
      <c r="H92">
        <f>+rep!H78</f>
        <v>0</v>
      </c>
      <c r="I92">
        <f>+rep!I78</f>
        <v>0</v>
      </c>
      <c r="J92">
        <f>+rep!J78</f>
        <v>0</v>
      </c>
      <c r="K92">
        <f>+rep!K78</f>
        <v>0</v>
      </c>
      <c r="L92">
        <f>+rep!L78</f>
        <v>0</v>
      </c>
      <c r="M92">
        <f>+rep!M78</f>
        <v>0</v>
      </c>
      <c r="N92">
        <f>+rep!N78</f>
        <v>0</v>
      </c>
      <c r="O92">
        <f>+rep!O78</f>
        <v>0</v>
      </c>
      <c r="P92">
        <f>+rep!P78</f>
        <v>0</v>
      </c>
      <c r="Q92">
        <f>+rep!Q78</f>
        <v>0</v>
      </c>
      <c r="R92">
        <f>+rep!R78</f>
        <v>0</v>
      </c>
      <c r="S92">
        <f>+rep!S78</f>
        <v>0</v>
      </c>
      <c r="T92">
        <f>+rep!T78</f>
        <v>0</v>
      </c>
      <c r="U92">
        <f>+rep!U78</f>
        <v>0</v>
      </c>
      <c r="V92">
        <f>+rep!V78</f>
        <v>0</v>
      </c>
      <c r="W92">
        <f>+rep!W78</f>
        <v>0</v>
      </c>
      <c r="X92">
        <f>+rep!X78</f>
        <v>0</v>
      </c>
      <c r="Y92">
        <f>+rep!Y78</f>
        <v>0</v>
      </c>
      <c r="Z92">
        <f>+rep!Z78</f>
        <v>0</v>
      </c>
      <c r="AA92">
        <f>+rep!AA78</f>
        <v>0</v>
      </c>
      <c r="AB92">
        <f>+rep!AB78</f>
        <v>0</v>
      </c>
      <c r="AC92">
        <f>+rep!AC78</f>
        <v>0</v>
      </c>
      <c r="AD92">
        <f>+rep!AD78</f>
        <v>0</v>
      </c>
      <c r="AE92">
        <f>+rep!AE78</f>
        <v>0</v>
      </c>
      <c r="AF92">
        <f>+rep!AF78</f>
        <v>0</v>
      </c>
      <c r="AG92">
        <f>+rep!AG78</f>
        <v>0</v>
      </c>
      <c r="AH92">
        <f>+rep!AH78</f>
        <v>0</v>
      </c>
      <c r="AI92">
        <f>+rep!AI78</f>
        <v>0</v>
      </c>
      <c r="AJ92">
        <f>+rep!AJ78</f>
        <v>0</v>
      </c>
      <c r="AK92">
        <f>+rep!AK78</f>
        <v>0</v>
      </c>
      <c r="AL92">
        <f>+rep!AL78</f>
        <v>0</v>
      </c>
      <c r="AM92">
        <f>+rep!AM78</f>
        <v>0</v>
      </c>
      <c r="AN92">
        <f>+rep!AN78</f>
        <v>0</v>
      </c>
      <c r="AO92">
        <f>+rep!AO78</f>
        <v>0</v>
      </c>
      <c r="AP92">
        <f>+rep!AP78</f>
        <v>0</v>
      </c>
      <c r="AQ92">
        <f>+rep!AQ78</f>
        <v>0</v>
      </c>
      <c r="AR92">
        <f>+rep!AR78</f>
        <v>0</v>
      </c>
      <c r="AU92">
        <f t="shared" si="5"/>
        <v>0</v>
      </c>
      <c r="AV92">
        <f t="shared" si="6"/>
        <v>31.763767633084846</v>
      </c>
      <c r="AW92">
        <f t="shared" si="7"/>
        <v>25.699014102208707</v>
      </c>
      <c r="AX92">
        <f t="shared" si="8"/>
        <v>0.25699014102208706</v>
      </c>
    </row>
    <row r="93" spans="1:55" x14ac:dyDescent="0.2">
      <c r="A93">
        <v>1992</v>
      </c>
      <c r="B93">
        <f>+rep!B79</f>
        <v>0</v>
      </c>
      <c r="C93">
        <f>+rep!C79</f>
        <v>0</v>
      </c>
      <c r="D93">
        <f>+rep!D79</f>
        <v>0</v>
      </c>
      <c r="E93">
        <f>+rep!E79</f>
        <v>0</v>
      </c>
      <c r="F93">
        <f>+rep!F79</f>
        <v>0</v>
      </c>
      <c r="G93">
        <f>+rep!G79</f>
        <v>0</v>
      </c>
      <c r="H93">
        <f>+rep!H79</f>
        <v>0</v>
      </c>
      <c r="I93">
        <f>+rep!I79</f>
        <v>0</v>
      </c>
      <c r="J93">
        <f>+rep!J79</f>
        <v>0</v>
      </c>
      <c r="K93">
        <f>+rep!K79</f>
        <v>0</v>
      </c>
      <c r="L93">
        <f>+rep!L79</f>
        <v>0</v>
      </c>
      <c r="M93">
        <f>+rep!M79</f>
        <v>0</v>
      </c>
      <c r="N93">
        <f>+rep!N79</f>
        <v>0</v>
      </c>
      <c r="O93">
        <f>+rep!O79</f>
        <v>0</v>
      </c>
      <c r="P93">
        <f>+rep!P79</f>
        <v>0</v>
      </c>
      <c r="Q93">
        <f>+rep!Q79</f>
        <v>0</v>
      </c>
      <c r="R93">
        <f>+rep!R79</f>
        <v>0</v>
      </c>
      <c r="S93">
        <f>+rep!S79</f>
        <v>0</v>
      </c>
      <c r="T93">
        <f>+rep!T79</f>
        <v>0</v>
      </c>
      <c r="U93">
        <f>+rep!U79</f>
        <v>0</v>
      </c>
      <c r="V93">
        <f>+rep!V79</f>
        <v>0</v>
      </c>
      <c r="W93">
        <f>+rep!W79</f>
        <v>0</v>
      </c>
      <c r="X93">
        <f>+rep!X79</f>
        <v>0</v>
      </c>
      <c r="Y93">
        <f>+rep!Y79</f>
        <v>0</v>
      </c>
      <c r="Z93">
        <f>+rep!Z79</f>
        <v>0</v>
      </c>
      <c r="AA93">
        <f>+rep!AA79</f>
        <v>0</v>
      </c>
      <c r="AB93">
        <f>+rep!AB79</f>
        <v>0</v>
      </c>
      <c r="AC93">
        <f>+rep!AC79</f>
        <v>0</v>
      </c>
      <c r="AD93">
        <f>+rep!AD79</f>
        <v>0</v>
      </c>
      <c r="AE93">
        <f>+rep!AE79</f>
        <v>0</v>
      </c>
      <c r="AF93">
        <f>+rep!AF79</f>
        <v>0</v>
      </c>
      <c r="AG93">
        <f>+rep!AG79</f>
        <v>0</v>
      </c>
      <c r="AH93">
        <f>+rep!AH79</f>
        <v>0</v>
      </c>
      <c r="AI93">
        <f>+rep!AI79</f>
        <v>0</v>
      </c>
      <c r="AJ93">
        <f>+rep!AJ79</f>
        <v>0</v>
      </c>
      <c r="AK93">
        <f>+rep!AK79</f>
        <v>0</v>
      </c>
      <c r="AL93">
        <f>+rep!AL79</f>
        <v>0</v>
      </c>
      <c r="AM93">
        <f>+rep!AM79</f>
        <v>0</v>
      </c>
      <c r="AN93">
        <f>+rep!AN79</f>
        <v>0</v>
      </c>
      <c r="AO93">
        <f>+rep!AO79</f>
        <v>0</v>
      </c>
      <c r="AP93">
        <f>+rep!AP79</f>
        <v>0</v>
      </c>
      <c r="AQ93">
        <f>+rep!AQ79</f>
        <v>0</v>
      </c>
      <c r="AR93">
        <f>+rep!AR79</f>
        <v>0</v>
      </c>
      <c r="AU93">
        <f t="shared" si="5"/>
        <v>0</v>
      </c>
      <c r="AV93">
        <f t="shared" si="6"/>
        <v>31.287567443440611</v>
      </c>
      <c r="AW93">
        <f t="shared" si="7"/>
        <v>26.370376113150996</v>
      </c>
      <c r="AX93">
        <f t="shared" si="8"/>
        <v>0.26370376113150995</v>
      </c>
    </row>
    <row r="94" spans="1:55" x14ac:dyDescent="0.2">
      <c r="A94">
        <v>1993</v>
      </c>
      <c r="B94">
        <f>+rep!B80</f>
        <v>0</v>
      </c>
      <c r="C94">
        <f>+rep!C80</f>
        <v>0</v>
      </c>
      <c r="D94">
        <f>+rep!D80</f>
        <v>0</v>
      </c>
      <c r="E94">
        <f>+rep!E80</f>
        <v>0</v>
      </c>
      <c r="F94">
        <f>+rep!F80</f>
        <v>0</v>
      </c>
      <c r="G94">
        <f>+rep!G80</f>
        <v>0</v>
      </c>
      <c r="H94">
        <f>+rep!H80</f>
        <v>0</v>
      </c>
      <c r="I94">
        <f>+rep!I80</f>
        <v>0</v>
      </c>
      <c r="J94">
        <f>+rep!J80</f>
        <v>0</v>
      </c>
      <c r="K94">
        <f>+rep!K80</f>
        <v>0</v>
      </c>
      <c r="L94">
        <f>+rep!L80</f>
        <v>0</v>
      </c>
      <c r="M94">
        <f>+rep!M80</f>
        <v>0</v>
      </c>
      <c r="N94">
        <f>+rep!N80</f>
        <v>0</v>
      </c>
      <c r="O94">
        <f>+rep!O80</f>
        <v>0</v>
      </c>
      <c r="P94">
        <f>+rep!P80</f>
        <v>0</v>
      </c>
      <c r="Q94">
        <f>+rep!Q80</f>
        <v>0</v>
      </c>
      <c r="R94">
        <f>+rep!R80</f>
        <v>0</v>
      </c>
      <c r="S94">
        <f>+rep!S80</f>
        <v>0</v>
      </c>
      <c r="T94">
        <f>+rep!T80</f>
        <v>0</v>
      </c>
      <c r="U94">
        <f>+rep!U80</f>
        <v>0</v>
      </c>
      <c r="V94">
        <f>+rep!V80</f>
        <v>0</v>
      </c>
      <c r="W94">
        <f>+rep!W80</f>
        <v>0</v>
      </c>
      <c r="X94">
        <f>+rep!X80</f>
        <v>0</v>
      </c>
      <c r="Y94">
        <f>+rep!Y80</f>
        <v>0</v>
      </c>
      <c r="Z94">
        <f>+rep!Z80</f>
        <v>0</v>
      </c>
      <c r="AA94">
        <f>+rep!AA80</f>
        <v>0</v>
      </c>
      <c r="AB94">
        <f>+rep!AB80</f>
        <v>0</v>
      </c>
      <c r="AC94">
        <f>+rep!AC80</f>
        <v>0</v>
      </c>
      <c r="AD94">
        <f>+rep!AD80</f>
        <v>0</v>
      </c>
      <c r="AE94">
        <f>+rep!AE80</f>
        <v>0</v>
      </c>
      <c r="AF94">
        <f>+rep!AF80</f>
        <v>0</v>
      </c>
      <c r="AG94">
        <f>+rep!AG80</f>
        <v>0</v>
      </c>
      <c r="AH94">
        <f>+rep!AH80</f>
        <v>0</v>
      </c>
      <c r="AI94">
        <f>+rep!AI80</f>
        <v>0</v>
      </c>
      <c r="AJ94">
        <f>+rep!AJ80</f>
        <v>0</v>
      </c>
      <c r="AK94">
        <f>+rep!AK80</f>
        <v>0</v>
      </c>
      <c r="AL94">
        <f>+rep!AL80</f>
        <v>0</v>
      </c>
      <c r="AM94">
        <f>+rep!AM80</f>
        <v>0</v>
      </c>
      <c r="AN94">
        <f>+rep!AN80</f>
        <v>0</v>
      </c>
      <c r="AO94">
        <f>+rep!AO80</f>
        <v>0</v>
      </c>
      <c r="AP94">
        <f>+rep!AP80</f>
        <v>0</v>
      </c>
      <c r="AQ94">
        <f>+rep!AQ80</f>
        <v>0</v>
      </c>
      <c r="AR94">
        <f>+rep!AR80</f>
        <v>0</v>
      </c>
      <c r="AU94">
        <f t="shared" si="5"/>
        <v>0</v>
      </c>
      <c r="AV94">
        <f t="shared" si="6"/>
        <v>31.610044269999545</v>
      </c>
      <c r="AW94">
        <f t="shared" si="7"/>
        <v>22.164132969560569</v>
      </c>
      <c r="AX94">
        <f t="shared" si="8"/>
        <v>0.22164132969560568</v>
      </c>
      <c r="AY94">
        <f t="shared" ref="AY94:AY119" si="10">+(AU94-AV94)/SQRT(AX94)</f>
        <v>-67.142843641110886</v>
      </c>
    </row>
    <row r="95" spans="1:55" x14ac:dyDescent="0.2">
      <c r="A95">
        <v>1994</v>
      </c>
      <c r="B95">
        <f>+rep!B81</f>
        <v>0</v>
      </c>
      <c r="C95">
        <f>+rep!C81</f>
        <v>0</v>
      </c>
      <c r="D95">
        <f>+rep!D81</f>
        <v>0</v>
      </c>
      <c r="E95">
        <f>+rep!E81</f>
        <v>0</v>
      </c>
      <c r="F95">
        <f>+rep!F81</f>
        <v>0</v>
      </c>
      <c r="G95">
        <f>+rep!G81</f>
        <v>0</v>
      </c>
      <c r="H95">
        <f>+rep!H81</f>
        <v>0</v>
      </c>
      <c r="I95">
        <f>+rep!I81</f>
        <v>0</v>
      </c>
      <c r="J95">
        <f>+rep!J81</f>
        <v>0</v>
      </c>
      <c r="K95">
        <f>+rep!K81</f>
        <v>0</v>
      </c>
      <c r="L95">
        <f>+rep!L81</f>
        <v>0</v>
      </c>
      <c r="M95">
        <f>+rep!M81</f>
        <v>1.0204100000000001E-2</v>
      </c>
      <c r="N95">
        <f>+rep!N81</f>
        <v>2.0408200000000001E-2</v>
      </c>
      <c r="O95">
        <f>+rep!O81</f>
        <v>3.0612199999999999E-2</v>
      </c>
      <c r="P95">
        <f>+rep!P81</f>
        <v>3.0612199999999999E-2</v>
      </c>
      <c r="Q95">
        <f>+rep!Q81</f>
        <v>5.10204E-2</v>
      </c>
      <c r="R95">
        <f>+rep!R81</f>
        <v>6.1224500000000001E-2</v>
      </c>
      <c r="S95">
        <f>+rep!S81</f>
        <v>6.1224500000000001E-2</v>
      </c>
      <c r="T95">
        <f>+rep!T81</f>
        <v>5.10204E-2</v>
      </c>
      <c r="U95">
        <f>+rep!U81</f>
        <v>6.1224500000000001E-2</v>
      </c>
      <c r="V95">
        <f>+rep!V81</f>
        <v>8.1632700000000002E-2</v>
      </c>
      <c r="W95">
        <f>+rep!W81</f>
        <v>9.1836699999999993E-2</v>
      </c>
      <c r="X95">
        <f>+rep!X81</f>
        <v>0.112245</v>
      </c>
      <c r="Y95">
        <f>+rep!Y81</f>
        <v>9.1836699999999993E-2</v>
      </c>
      <c r="Z95">
        <f>+rep!Z81</f>
        <v>5.10204E-2</v>
      </c>
      <c r="AA95">
        <f>+rep!AA81</f>
        <v>5.10204E-2</v>
      </c>
      <c r="AB95">
        <f>+rep!AB81</f>
        <v>6.1224500000000001E-2</v>
      </c>
      <c r="AC95">
        <f>+rep!AC81</f>
        <v>4.08163E-2</v>
      </c>
      <c r="AD95">
        <f>+rep!AD81</f>
        <v>2.0408200000000001E-2</v>
      </c>
      <c r="AE95">
        <f>+rep!AE81</f>
        <v>1.0204100000000001E-2</v>
      </c>
      <c r="AF95">
        <f>+rep!AF81</f>
        <v>1.0204100000000001E-2</v>
      </c>
      <c r="AG95">
        <f>+rep!AG81</f>
        <v>0</v>
      </c>
      <c r="AH95">
        <f>+rep!AH81</f>
        <v>0</v>
      </c>
      <c r="AI95">
        <f>+rep!AI81</f>
        <v>0</v>
      </c>
      <c r="AJ95">
        <f>+rep!AJ81</f>
        <v>0</v>
      </c>
      <c r="AK95">
        <f>+rep!AK81</f>
        <v>0</v>
      </c>
      <c r="AL95">
        <f>+rep!AL81</f>
        <v>0</v>
      </c>
      <c r="AM95">
        <f>+rep!AM81</f>
        <v>0</v>
      </c>
      <c r="AN95">
        <f>+rep!AN81</f>
        <v>0</v>
      </c>
      <c r="AO95">
        <f>+rep!AO81</f>
        <v>0</v>
      </c>
      <c r="AP95">
        <f>+rep!AP81</f>
        <v>0</v>
      </c>
      <c r="AQ95">
        <f>+rep!AQ81</f>
        <v>0</v>
      </c>
      <c r="AR95">
        <f>+rep!AR81</f>
        <v>0</v>
      </c>
      <c r="AU95">
        <f t="shared" si="5"/>
        <v>30.561228099999997</v>
      </c>
      <c r="AV95">
        <f t="shared" si="6"/>
        <v>32.439873440795488</v>
      </c>
      <c r="AW95">
        <f t="shared" si="7"/>
        <v>19.609625564150974</v>
      </c>
      <c r="AX95">
        <f t="shared" si="8"/>
        <v>0.19609625564150973</v>
      </c>
      <c r="AY95">
        <f t="shared" si="10"/>
        <v>-4.242385690022334</v>
      </c>
    </row>
    <row r="96" spans="1:55" x14ac:dyDescent="0.2">
      <c r="A96">
        <v>1995</v>
      </c>
      <c r="B96">
        <f>+rep!B82</f>
        <v>0</v>
      </c>
      <c r="C96">
        <f>+rep!C82</f>
        <v>0</v>
      </c>
      <c r="D96">
        <f>+rep!D82</f>
        <v>0</v>
      </c>
      <c r="E96">
        <f>+rep!E82</f>
        <v>0</v>
      </c>
      <c r="F96">
        <f>+rep!F82</f>
        <v>0</v>
      </c>
      <c r="G96">
        <f>+rep!G82</f>
        <v>0</v>
      </c>
      <c r="H96">
        <f>+rep!H82</f>
        <v>0</v>
      </c>
      <c r="I96">
        <f>+rep!I82</f>
        <v>0</v>
      </c>
      <c r="J96">
        <f>+rep!J82</f>
        <v>9.9009900000000001E-3</v>
      </c>
      <c r="K96">
        <f>+rep!K82</f>
        <v>9.9009900000000001E-3</v>
      </c>
      <c r="L96">
        <f>+rep!L82</f>
        <v>2.9703E-2</v>
      </c>
      <c r="M96">
        <f>+rep!M82</f>
        <v>3.9604E-2</v>
      </c>
      <c r="N96">
        <f>+rep!N82</f>
        <v>2.9703E-2</v>
      </c>
      <c r="O96">
        <f>+rep!O82</f>
        <v>3.9604E-2</v>
      </c>
      <c r="P96">
        <f>+rep!P82</f>
        <v>2.9703E-2</v>
      </c>
      <c r="Q96">
        <f>+rep!Q82</f>
        <v>4.9505E-2</v>
      </c>
      <c r="R96">
        <f>+rep!R82</f>
        <v>4.9505E-2</v>
      </c>
      <c r="S96">
        <f>+rep!S82</f>
        <v>3.9604E-2</v>
      </c>
      <c r="T96">
        <f>+rep!T82</f>
        <v>4.9505E-2</v>
      </c>
      <c r="U96">
        <f>+rep!U82</f>
        <v>4.9505E-2</v>
      </c>
      <c r="V96">
        <f>+rep!V82</f>
        <v>5.9405899999999998E-2</v>
      </c>
      <c r="W96">
        <f>+rep!W82</f>
        <v>7.9207899999999998E-2</v>
      </c>
      <c r="X96">
        <f>+rep!X82</f>
        <v>6.9306900000000005E-2</v>
      </c>
      <c r="Y96">
        <f>+rep!Y82</f>
        <v>5.9405899999999998E-2</v>
      </c>
      <c r="Z96">
        <f>+rep!Z82</f>
        <v>8.9108900000000005E-2</v>
      </c>
      <c r="AA96">
        <f>+rep!AA82</f>
        <v>5.9405899999999998E-2</v>
      </c>
      <c r="AB96">
        <f>+rep!AB82</f>
        <v>5.9405899999999998E-2</v>
      </c>
      <c r="AC96">
        <f>+rep!AC82</f>
        <v>4.9505E-2</v>
      </c>
      <c r="AD96">
        <f>+rep!AD82</f>
        <v>2.9703E-2</v>
      </c>
      <c r="AE96">
        <f>+rep!AE82</f>
        <v>9.9009900000000001E-3</v>
      </c>
      <c r="AF96">
        <f>+rep!AF82</f>
        <v>9.9009900000000001E-3</v>
      </c>
      <c r="AG96">
        <f>+rep!AG82</f>
        <v>0</v>
      </c>
      <c r="AH96">
        <f>+rep!AH82</f>
        <v>0</v>
      </c>
      <c r="AI96">
        <f>+rep!AI82</f>
        <v>0</v>
      </c>
      <c r="AJ96">
        <f>+rep!AJ82</f>
        <v>0</v>
      </c>
      <c r="AK96">
        <f>+rep!AK82</f>
        <v>0</v>
      </c>
      <c r="AL96">
        <f>+rep!AL82</f>
        <v>0</v>
      </c>
      <c r="AM96">
        <f>+rep!AM82</f>
        <v>0</v>
      </c>
      <c r="AN96">
        <f>+rep!AN82</f>
        <v>0</v>
      </c>
      <c r="AO96">
        <f>+rep!AO82</f>
        <v>0</v>
      </c>
      <c r="AP96">
        <f>+rep!AP82</f>
        <v>0</v>
      </c>
      <c r="AQ96">
        <f>+rep!AQ82</f>
        <v>0</v>
      </c>
      <c r="AR96">
        <f>+rep!AR82</f>
        <v>0</v>
      </c>
      <c r="AU96">
        <f t="shared" si="5"/>
        <v>29.89109474</v>
      </c>
      <c r="AV96">
        <f t="shared" si="6"/>
        <v>33.302080203110606</v>
      </c>
      <c r="AW96">
        <f t="shared" si="7"/>
        <v>19.377579812909516</v>
      </c>
      <c r="AX96">
        <f t="shared" si="8"/>
        <v>0.19377579812909518</v>
      </c>
      <c r="AY96">
        <f t="shared" si="10"/>
        <v>-7.7487223805214924</v>
      </c>
    </row>
    <row r="97" spans="1:51" x14ac:dyDescent="0.2">
      <c r="A97">
        <v>1996</v>
      </c>
      <c r="B97">
        <f>+rep!B83</f>
        <v>0</v>
      </c>
      <c r="C97">
        <f>+rep!C83</f>
        <v>0</v>
      </c>
      <c r="D97">
        <f>+rep!D83</f>
        <v>0</v>
      </c>
      <c r="E97">
        <f>+rep!E83</f>
        <v>0</v>
      </c>
      <c r="F97">
        <f>+rep!F83</f>
        <v>0</v>
      </c>
      <c r="G97">
        <f>+rep!G83</f>
        <v>0</v>
      </c>
      <c r="H97">
        <f>+rep!H83</f>
        <v>0</v>
      </c>
      <c r="I97">
        <f>+rep!I83</f>
        <v>0</v>
      </c>
      <c r="J97">
        <f>+rep!J83</f>
        <v>0</v>
      </c>
      <c r="K97">
        <f>+rep!K83</f>
        <v>0</v>
      </c>
      <c r="L97">
        <f>+rep!L83</f>
        <v>1.0101000000000001E-2</v>
      </c>
      <c r="M97">
        <f>+rep!M83</f>
        <v>1.0101000000000001E-2</v>
      </c>
      <c r="N97">
        <f>+rep!N83</f>
        <v>2.0202000000000001E-2</v>
      </c>
      <c r="O97">
        <f>+rep!O83</f>
        <v>3.0303E-2</v>
      </c>
      <c r="P97">
        <f>+rep!P83</f>
        <v>2.0202000000000001E-2</v>
      </c>
      <c r="Q97">
        <f>+rep!Q83</f>
        <v>2.0202000000000001E-2</v>
      </c>
      <c r="R97">
        <f>+rep!R83</f>
        <v>2.0202000000000001E-2</v>
      </c>
      <c r="S97">
        <f>+rep!S83</f>
        <v>2.0202000000000001E-2</v>
      </c>
      <c r="T97">
        <f>+rep!T83</f>
        <v>2.0202000000000001E-2</v>
      </c>
      <c r="U97">
        <f>+rep!U83</f>
        <v>2.0202000000000001E-2</v>
      </c>
      <c r="V97">
        <f>+rep!V83</f>
        <v>4.0404000000000002E-2</v>
      </c>
      <c r="W97">
        <f>+rep!W83</f>
        <v>4.0404000000000002E-2</v>
      </c>
      <c r="X97">
        <f>+rep!X83</f>
        <v>6.0606100000000003E-2</v>
      </c>
      <c r="Y97">
        <f>+rep!Y83</f>
        <v>7.0707099999999995E-2</v>
      </c>
      <c r="Z97">
        <f>+rep!Z83</f>
        <v>8.0808099999999994E-2</v>
      </c>
      <c r="AA97">
        <f>+rep!AA83</f>
        <v>8.0808099999999994E-2</v>
      </c>
      <c r="AB97">
        <f>+rep!AB83</f>
        <v>8.0808099999999994E-2</v>
      </c>
      <c r="AC97">
        <f>+rep!AC83</f>
        <v>9.0909100000000007E-2</v>
      </c>
      <c r="AD97">
        <f>+rep!AD83</f>
        <v>9.0909100000000007E-2</v>
      </c>
      <c r="AE97">
        <f>+rep!AE83</f>
        <v>7.0707099999999995E-2</v>
      </c>
      <c r="AF97">
        <f>+rep!AF83</f>
        <v>5.0505099999999997E-2</v>
      </c>
      <c r="AG97">
        <f>+rep!AG83</f>
        <v>3.0303E-2</v>
      </c>
      <c r="AH97">
        <f>+rep!AH83</f>
        <v>1.0101000000000001E-2</v>
      </c>
      <c r="AI97">
        <f>+rep!AI83</f>
        <v>1.0101000000000001E-2</v>
      </c>
      <c r="AJ97">
        <f>+rep!AJ83</f>
        <v>0</v>
      </c>
      <c r="AK97">
        <f>+rep!AK83</f>
        <v>0</v>
      </c>
      <c r="AL97">
        <f>+rep!AL83</f>
        <v>0</v>
      </c>
      <c r="AM97">
        <f>+rep!AM83</f>
        <v>0</v>
      </c>
      <c r="AN97">
        <f>+rep!AN83</f>
        <v>0</v>
      </c>
      <c r="AO97">
        <f>+rep!AO83</f>
        <v>0</v>
      </c>
      <c r="AP97">
        <f>+rep!AP83</f>
        <v>0</v>
      </c>
      <c r="AQ97">
        <f>+rep!AQ83</f>
        <v>0</v>
      </c>
      <c r="AR97">
        <f>+rep!AR83</f>
        <v>0</v>
      </c>
      <c r="AU97">
        <f t="shared" si="5"/>
        <v>33.686867400000004</v>
      </c>
      <c r="AV97">
        <f t="shared" si="6"/>
        <v>34.028018181030248</v>
      </c>
      <c r="AW97">
        <f t="shared" si="7"/>
        <v>20.377504851947833</v>
      </c>
      <c r="AX97">
        <f t="shared" si="8"/>
        <v>0.20377504851947834</v>
      </c>
      <c r="AY97">
        <f t="shared" si="10"/>
        <v>-0.75573731669628685</v>
      </c>
    </row>
    <row r="98" spans="1:51" x14ac:dyDescent="0.2">
      <c r="A98">
        <v>1997</v>
      </c>
      <c r="B98">
        <f>+rep!B84</f>
        <v>0</v>
      </c>
      <c r="C98">
        <f>+rep!C84</f>
        <v>0</v>
      </c>
      <c r="D98">
        <f>+rep!D84</f>
        <v>0</v>
      </c>
      <c r="E98">
        <f>+rep!E84</f>
        <v>0</v>
      </c>
      <c r="F98">
        <f>+rep!F84</f>
        <v>0</v>
      </c>
      <c r="G98">
        <f>+rep!G84</f>
        <v>0</v>
      </c>
      <c r="H98">
        <f>+rep!H84</f>
        <v>0</v>
      </c>
      <c r="I98">
        <f>+rep!I84</f>
        <v>0</v>
      </c>
      <c r="J98">
        <f>+rep!J84</f>
        <v>0</v>
      </c>
      <c r="K98">
        <f>+rep!K84</f>
        <v>0</v>
      </c>
      <c r="L98">
        <f>+rep!L84</f>
        <v>0</v>
      </c>
      <c r="M98">
        <f>+rep!M84</f>
        <v>0</v>
      </c>
      <c r="N98">
        <f>+rep!N84</f>
        <v>0</v>
      </c>
      <c r="O98">
        <f>+rep!O84</f>
        <v>0</v>
      </c>
      <c r="P98">
        <f>+rep!P84</f>
        <v>0</v>
      </c>
      <c r="Q98">
        <f>+rep!Q84</f>
        <v>0</v>
      </c>
      <c r="R98">
        <f>+rep!R84</f>
        <v>0</v>
      </c>
      <c r="S98">
        <f>+rep!S84</f>
        <v>1.0204100000000001E-2</v>
      </c>
      <c r="T98">
        <f>+rep!T84</f>
        <v>1.0204100000000001E-2</v>
      </c>
      <c r="U98">
        <f>+rep!U84</f>
        <v>2.0408200000000001E-2</v>
      </c>
      <c r="V98">
        <f>+rep!V84</f>
        <v>4.08163E-2</v>
      </c>
      <c r="W98">
        <f>+rep!W84</f>
        <v>5.10204E-2</v>
      </c>
      <c r="X98">
        <f>+rep!X84</f>
        <v>7.1428599999999995E-2</v>
      </c>
      <c r="Y98">
        <f>+rep!Y84</f>
        <v>0.10204100000000001</v>
      </c>
      <c r="Z98">
        <f>+rep!Z84</f>
        <v>0.112245</v>
      </c>
      <c r="AA98">
        <f>+rep!AA84</f>
        <v>0.122449</v>
      </c>
      <c r="AB98">
        <f>+rep!AB84</f>
        <v>0.112245</v>
      </c>
      <c r="AC98">
        <f>+rep!AC84</f>
        <v>9.1836699999999993E-2</v>
      </c>
      <c r="AD98">
        <f>+rep!AD84</f>
        <v>8.1632700000000002E-2</v>
      </c>
      <c r="AE98">
        <f>+rep!AE84</f>
        <v>7.1428599999999995E-2</v>
      </c>
      <c r="AF98">
        <f>+rep!AF84</f>
        <v>5.10204E-2</v>
      </c>
      <c r="AG98">
        <f>+rep!AG84</f>
        <v>3.0612199999999999E-2</v>
      </c>
      <c r="AH98">
        <f>+rep!AH84</f>
        <v>1.0204100000000001E-2</v>
      </c>
      <c r="AI98">
        <f>+rep!AI84</f>
        <v>1.0204100000000001E-2</v>
      </c>
      <c r="AJ98">
        <f>+rep!AJ84</f>
        <v>0</v>
      </c>
      <c r="AK98">
        <f>+rep!AK84</f>
        <v>0</v>
      </c>
      <c r="AL98">
        <f>+rep!AL84</f>
        <v>0</v>
      </c>
      <c r="AM98">
        <f>+rep!AM84</f>
        <v>0</v>
      </c>
      <c r="AN98">
        <f>+rep!AN84</f>
        <v>0</v>
      </c>
      <c r="AO98">
        <f>+rep!AO84</f>
        <v>0</v>
      </c>
      <c r="AP98">
        <f>+rep!AP84</f>
        <v>0</v>
      </c>
      <c r="AQ98">
        <f>+rep!AQ84</f>
        <v>0</v>
      </c>
      <c r="AR98">
        <f>+rep!AR84</f>
        <v>0</v>
      </c>
      <c r="AU98">
        <f t="shared" si="5"/>
        <v>35.204098500000001</v>
      </c>
      <c r="AV98">
        <f t="shared" si="6"/>
        <v>34.455628539327918</v>
      </c>
      <c r="AW98">
        <f t="shared" si="7"/>
        <v>22.69070170424061</v>
      </c>
      <c r="AX98">
        <f t="shared" si="8"/>
        <v>0.2269070170424061</v>
      </c>
      <c r="AY98">
        <f t="shared" si="10"/>
        <v>1.571268527397002</v>
      </c>
    </row>
    <row r="99" spans="1:51" x14ac:dyDescent="0.2">
      <c r="A99">
        <v>1998</v>
      </c>
      <c r="B99">
        <f>+rep!B85</f>
        <v>0</v>
      </c>
      <c r="C99">
        <f>+rep!C85</f>
        <v>0</v>
      </c>
      <c r="D99">
        <f>+rep!D85</f>
        <v>0</v>
      </c>
      <c r="E99">
        <f>+rep!E85</f>
        <v>0</v>
      </c>
      <c r="F99">
        <f>+rep!F85</f>
        <v>0</v>
      </c>
      <c r="G99">
        <f>+rep!G85</f>
        <v>0</v>
      </c>
      <c r="H99">
        <f>+rep!H85</f>
        <v>0</v>
      </c>
      <c r="I99">
        <f>+rep!I85</f>
        <v>0</v>
      </c>
      <c r="J99">
        <f>+rep!J85</f>
        <v>0</v>
      </c>
      <c r="K99">
        <f>+rep!K85</f>
        <v>0</v>
      </c>
      <c r="L99">
        <f>+rep!L85</f>
        <v>0</v>
      </c>
      <c r="M99">
        <f>+rep!M85</f>
        <v>0</v>
      </c>
      <c r="N99">
        <f>+rep!N85</f>
        <v>0</v>
      </c>
      <c r="O99">
        <f>+rep!O85</f>
        <v>0</v>
      </c>
      <c r="P99">
        <f>+rep!P85</f>
        <v>0</v>
      </c>
      <c r="Q99">
        <f>+rep!Q85</f>
        <v>0</v>
      </c>
      <c r="R99">
        <f>+rep!R85</f>
        <v>1.0204100000000001E-2</v>
      </c>
      <c r="S99">
        <f>+rep!S85</f>
        <v>1.0204100000000001E-2</v>
      </c>
      <c r="T99">
        <f>+rep!T85</f>
        <v>1.0204100000000001E-2</v>
      </c>
      <c r="U99">
        <f>+rep!U85</f>
        <v>2.0408200000000001E-2</v>
      </c>
      <c r="V99">
        <f>+rep!V85</f>
        <v>3.0612199999999999E-2</v>
      </c>
      <c r="W99">
        <f>+rep!W85</f>
        <v>5.10204E-2</v>
      </c>
      <c r="X99">
        <f>+rep!X85</f>
        <v>5.10204E-2</v>
      </c>
      <c r="Y99">
        <f>+rep!Y85</f>
        <v>7.1428599999999995E-2</v>
      </c>
      <c r="Z99">
        <f>+rep!Z85</f>
        <v>8.1632700000000002E-2</v>
      </c>
      <c r="AA99">
        <f>+rep!AA85</f>
        <v>8.1632700000000002E-2</v>
      </c>
      <c r="AB99">
        <f>+rep!AB85</f>
        <v>9.1836699999999993E-2</v>
      </c>
      <c r="AC99">
        <f>+rep!AC85</f>
        <v>0.10204100000000001</v>
      </c>
      <c r="AD99">
        <f>+rep!AD85</f>
        <v>0.122449</v>
      </c>
      <c r="AE99">
        <f>+rep!AE85</f>
        <v>9.1836699999999993E-2</v>
      </c>
      <c r="AF99">
        <f>+rep!AF85</f>
        <v>8.1632700000000002E-2</v>
      </c>
      <c r="AG99">
        <f>+rep!AG85</f>
        <v>4.08163E-2</v>
      </c>
      <c r="AH99">
        <f>+rep!AH85</f>
        <v>3.0612199999999999E-2</v>
      </c>
      <c r="AI99">
        <f>+rep!AI85</f>
        <v>1.0204100000000001E-2</v>
      </c>
      <c r="AJ99">
        <f>+rep!AJ85</f>
        <v>1.0204100000000001E-2</v>
      </c>
      <c r="AK99">
        <f>+rep!AK85</f>
        <v>0</v>
      </c>
      <c r="AL99">
        <f>+rep!AL85</f>
        <v>0</v>
      </c>
      <c r="AM99">
        <f>+rep!AM85</f>
        <v>0</v>
      </c>
      <c r="AN99">
        <f>+rep!AN85</f>
        <v>0</v>
      </c>
      <c r="AO99">
        <f>+rep!AO85</f>
        <v>0</v>
      </c>
      <c r="AP99">
        <f>+rep!AP85</f>
        <v>0</v>
      </c>
      <c r="AQ99">
        <f>+rep!AQ85</f>
        <v>0</v>
      </c>
      <c r="AR99">
        <f>+rep!AR85</f>
        <v>0</v>
      </c>
      <c r="AU99">
        <f t="shared" si="5"/>
        <v>35.969398100000006</v>
      </c>
      <c r="AV99">
        <f t="shared" si="6"/>
        <v>34.120644705044697</v>
      </c>
      <c r="AW99">
        <f t="shared" si="7"/>
        <v>29.904582031213522</v>
      </c>
      <c r="AX99">
        <f t="shared" si="8"/>
        <v>0.29904582031213522</v>
      </c>
      <c r="AY99">
        <f t="shared" si="10"/>
        <v>3.3807271093309996</v>
      </c>
    </row>
    <row r="100" spans="1:51" x14ac:dyDescent="0.2">
      <c r="A100">
        <v>1999</v>
      </c>
      <c r="B100">
        <f>+rep!B86</f>
        <v>0</v>
      </c>
      <c r="C100">
        <f>+rep!C86</f>
        <v>0</v>
      </c>
      <c r="D100">
        <f>+rep!D86</f>
        <v>0</v>
      </c>
      <c r="E100">
        <f>+rep!E86</f>
        <v>0</v>
      </c>
      <c r="F100">
        <f>+rep!F86</f>
        <v>0</v>
      </c>
      <c r="G100">
        <f>+rep!G86</f>
        <v>0</v>
      </c>
      <c r="H100">
        <f>+rep!H86</f>
        <v>0</v>
      </c>
      <c r="I100">
        <f>+rep!I86</f>
        <v>0</v>
      </c>
      <c r="J100">
        <f>+rep!J86</f>
        <v>0</v>
      </c>
      <c r="K100">
        <f>+rep!K86</f>
        <v>0</v>
      </c>
      <c r="L100">
        <f>+rep!L86</f>
        <v>0</v>
      </c>
      <c r="M100">
        <f>+rep!M86</f>
        <v>0</v>
      </c>
      <c r="N100">
        <f>+rep!N86</f>
        <v>0</v>
      </c>
      <c r="O100">
        <f>+rep!O86</f>
        <v>0</v>
      </c>
      <c r="P100">
        <f>+rep!P86</f>
        <v>9.9009900000000001E-3</v>
      </c>
      <c r="Q100">
        <f>+rep!Q86</f>
        <v>9.9009900000000001E-3</v>
      </c>
      <c r="R100">
        <f>+rep!R86</f>
        <v>2.9703E-2</v>
      </c>
      <c r="S100">
        <f>+rep!S86</f>
        <v>3.9604E-2</v>
      </c>
      <c r="T100">
        <f>+rep!T86</f>
        <v>3.9604E-2</v>
      </c>
      <c r="U100">
        <f>+rep!U86</f>
        <v>5.9405899999999998E-2</v>
      </c>
      <c r="V100">
        <f>+rep!V86</f>
        <v>8.9108900000000005E-2</v>
      </c>
      <c r="W100">
        <f>+rep!W86</f>
        <v>0.12871299999999999</v>
      </c>
      <c r="X100">
        <f>+rep!X86</f>
        <v>0.12871299999999999</v>
      </c>
      <c r="Y100">
        <f>+rep!Y86</f>
        <v>6.9306900000000005E-2</v>
      </c>
      <c r="Z100">
        <f>+rep!Z86</f>
        <v>7.9207899999999998E-2</v>
      </c>
      <c r="AA100">
        <f>+rep!AA86</f>
        <v>5.9405899999999998E-2</v>
      </c>
      <c r="AB100">
        <f>+rep!AB86</f>
        <v>4.9505E-2</v>
      </c>
      <c r="AC100">
        <f>+rep!AC86</f>
        <v>4.9505E-2</v>
      </c>
      <c r="AD100">
        <f>+rep!AD86</f>
        <v>3.9604E-2</v>
      </c>
      <c r="AE100">
        <f>+rep!AE86</f>
        <v>3.9604E-2</v>
      </c>
      <c r="AF100">
        <f>+rep!AF86</f>
        <v>2.9703E-2</v>
      </c>
      <c r="AG100">
        <f>+rep!AG86</f>
        <v>1.9802E-2</v>
      </c>
      <c r="AH100">
        <f>+rep!AH86</f>
        <v>9.9009900000000001E-3</v>
      </c>
      <c r="AI100">
        <f>+rep!AI86</f>
        <v>9.9009900000000001E-3</v>
      </c>
      <c r="AJ100">
        <f>+rep!AJ86</f>
        <v>9.9009900000000001E-3</v>
      </c>
      <c r="AK100">
        <f>+rep!AK86</f>
        <v>0</v>
      </c>
      <c r="AL100">
        <f>+rep!AL86</f>
        <v>0</v>
      </c>
      <c r="AM100">
        <f>+rep!AM86</f>
        <v>0</v>
      </c>
      <c r="AN100">
        <f>+rep!AN86</f>
        <v>0</v>
      </c>
      <c r="AO100">
        <f>+rep!AO86</f>
        <v>0</v>
      </c>
      <c r="AP100">
        <f>+rep!AP86</f>
        <v>0</v>
      </c>
      <c r="AQ100">
        <f>+rep!AQ86</f>
        <v>0</v>
      </c>
      <c r="AR100">
        <f>+rep!AR86</f>
        <v>0</v>
      </c>
      <c r="AU100">
        <f t="shared" si="5"/>
        <v>32.940609119999998</v>
      </c>
      <c r="AV100">
        <f t="shared" si="6"/>
        <v>32.859268302668283</v>
      </c>
      <c r="AW100">
        <f t="shared" si="7"/>
        <v>37.175244161055389</v>
      </c>
      <c r="AX100">
        <f t="shared" si="8"/>
        <v>0.37175244161055387</v>
      </c>
      <c r="AY100">
        <f t="shared" si="10"/>
        <v>0.13340792128358675</v>
      </c>
    </row>
    <row r="101" spans="1:51" x14ac:dyDescent="0.2">
      <c r="A101">
        <v>2000</v>
      </c>
      <c r="B101">
        <f>+rep!B87</f>
        <v>0</v>
      </c>
      <c r="C101">
        <f>+rep!C87</f>
        <v>0</v>
      </c>
      <c r="D101">
        <f>+rep!D87</f>
        <v>0</v>
      </c>
      <c r="E101">
        <f>+rep!E87</f>
        <v>0</v>
      </c>
      <c r="F101">
        <f>+rep!F87</f>
        <v>0</v>
      </c>
      <c r="G101">
        <f>+rep!G87</f>
        <v>0</v>
      </c>
      <c r="H101">
        <f>+rep!H87</f>
        <v>0</v>
      </c>
      <c r="I101">
        <f>+rep!I87</f>
        <v>0</v>
      </c>
      <c r="J101">
        <f>+rep!J87</f>
        <v>0</v>
      </c>
      <c r="K101">
        <f>+rep!K87</f>
        <v>0</v>
      </c>
      <c r="L101">
        <f>+rep!L87</f>
        <v>0</v>
      </c>
      <c r="M101">
        <f>+rep!M87</f>
        <v>0</v>
      </c>
      <c r="N101">
        <f>+rep!N87</f>
        <v>0</v>
      </c>
      <c r="O101">
        <f>+rep!O87</f>
        <v>0</v>
      </c>
      <c r="P101">
        <f>+rep!P87</f>
        <v>0</v>
      </c>
      <c r="Q101">
        <f>+rep!Q87</f>
        <v>0</v>
      </c>
      <c r="R101">
        <f>+rep!R87</f>
        <v>0</v>
      </c>
      <c r="S101">
        <f>+rep!S87</f>
        <v>0</v>
      </c>
      <c r="T101">
        <f>+rep!T87</f>
        <v>0</v>
      </c>
      <c r="U101">
        <f>+rep!U87</f>
        <v>0</v>
      </c>
      <c r="V101">
        <f>+rep!V87</f>
        <v>0</v>
      </c>
      <c r="W101">
        <f>+rep!W87</f>
        <v>0</v>
      </c>
      <c r="X101">
        <f>+rep!X87</f>
        <v>0</v>
      </c>
      <c r="Y101">
        <f>+rep!Y87</f>
        <v>0</v>
      </c>
      <c r="Z101">
        <f>+rep!Z87</f>
        <v>0</v>
      </c>
      <c r="AA101">
        <f>+rep!AA87</f>
        <v>0</v>
      </c>
      <c r="AB101">
        <f>+rep!AB87</f>
        <v>0</v>
      </c>
      <c r="AC101">
        <f>+rep!AC87</f>
        <v>0</v>
      </c>
      <c r="AD101">
        <f>+rep!AD87</f>
        <v>0</v>
      </c>
      <c r="AE101">
        <f>+rep!AE87</f>
        <v>0</v>
      </c>
      <c r="AF101">
        <f>+rep!AF87</f>
        <v>0</v>
      </c>
      <c r="AG101">
        <f>+rep!AG87</f>
        <v>0</v>
      </c>
      <c r="AH101">
        <f>+rep!AH87</f>
        <v>0</v>
      </c>
      <c r="AI101">
        <f>+rep!AI87</f>
        <v>0</v>
      </c>
      <c r="AJ101">
        <f>+rep!AJ87</f>
        <v>0</v>
      </c>
      <c r="AK101">
        <f>+rep!AK87</f>
        <v>0</v>
      </c>
      <c r="AL101">
        <f>+rep!AL87</f>
        <v>0</v>
      </c>
      <c r="AM101">
        <f>+rep!AM87</f>
        <v>0</v>
      </c>
      <c r="AN101">
        <f>+rep!AN87</f>
        <v>0</v>
      </c>
      <c r="AO101">
        <f>+rep!AO87</f>
        <v>0</v>
      </c>
      <c r="AP101">
        <f>+rep!AP87</f>
        <v>0</v>
      </c>
      <c r="AQ101">
        <f>+rep!AQ87</f>
        <v>0</v>
      </c>
      <c r="AR101">
        <f>+rep!AR87</f>
        <v>0</v>
      </c>
      <c r="AU101">
        <f t="shared" si="5"/>
        <v>0</v>
      </c>
      <c r="AV101">
        <f t="shared" si="6"/>
        <v>31.618290964057536</v>
      </c>
      <c r="AW101">
        <f t="shared" si="7"/>
        <v>36.59513662243819</v>
      </c>
      <c r="AX101">
        <f t="shared" si="8"/>
        <v>0.3659513662243819</v>
      </c>
      <c r="AY101">
        <f t="shared" si="10"/>
        <v>-52.26689552481929</v>
      </c>
    </row>
    <row r="102" spans="1:51" x14ac:dyDescent="0.2">
      <c r="A102">
        <v>2001</v>
      </c>
      <c r="B102">
        <f>+rep!B88</f>
        <v>0</v>
      </c>
      <c r="C102">
        <f>+rep!C88</f>
        <v>0</v>
      </c>
      <c r="D102">
        <f>+rep!D88</f>
        <v>0</v>
      </c>
      <c r="E102">
        <f>+rep!E88</f>
        <v>0</v>
      </c>
      <c r="F102">
        <f>+rep!F88</f>
        <v>0</v>
      </c>
      <c r="G102">
        <f>+rep!G88</f>
        <v>0</v>
      </c>
      <c r="H102">
        <f>+rep!H88</f>
        <v>0</v>
      </c>
      <c r="I102">
        <f>+rep!I88</f>
        <v>0</v>
      </c>
      <c r="J102">
        <f>+rep!J88</f>
        <v>0</v>
      </c>
      <c r="K102">
        <f>+rep!K88</f>
        <v>0</v>
      </c>
      <c r="L102">
        <f>+rep!L88</f>
        <v>0</v>
      </c>
      <c r="M102">
        <f>+rep!M88</f>
        <v>0</v>
      </c>
      <c r="N102">
        <f>+rep!N88</f>
        <v>0</v>
      </c>
      <c r="O102">
        <f>+rep!O88</f>
        <v>0</v>
      </c>
      <c r="P102">
        <f>+rep!P88</f>
        <v>0</v>
      </c>
      <c r="Q102">
        <f>+rep!Q88</f>
        <v>0</v>
      </c>
      <c r="R102">
        <f>+rep!R88</f>
        <v>0</v>
      </c>
      <c r="S102">
        <f>+rep!S88</f>
        <v>0</v>
      </c>
      <c r="T102">
        <f>+rep!T88</f>
        <v>0</v>
      </c>
      <c r="U102">
        <f>+rep!U88</f>
        <v>0</v>
      </c>
      <c r="V102">
        <f>+rep!V88</f>
        <v>0</v>
      </c>
      <c r="W102">
        <f>+rep!W88</f>
        <v>0</v>
      </c>
      <c r="X102">
        <f>+rep!X88</f>
        <v>0</v>
      </c>
      <c r="Y102">
        <f>+rep!Y88</f>
        <v>0</v>
      </c>
      <c r="Z102">
        <f>+rep!Z88</f>
        <v>0</v>
      </c>
      <c r="AA102">
        <f>+rep!AA88</f>
        <v>0</v>
      </c>
      <c r="AB102">
        <f>+rep!AB88</f>
        <v>0</v>
      </c>
      <c r="AC102">
        <f>+rep!AC88</f>
        <v>0</v>
      </c>
      <c r="AD102">
        <f>+rep!AD88</f>
        <v>0</v>
      </c>
      <c r="AE102">
        <f>+rep!AE88</f>
        <v>0</v>
      </c>
      <c r="AF102">
        <f>+rep!AF88</f>
        <v>0</v>
      </c>
      <c r="AG102">
        <f>+rep!AG88</f>
        <v>0</v>
      </c>
      <c r="AH102">
        <f>+rep!AH88</f>
        <v>0</v>
      </c>
      <c r="AI102">
        <f>+rep!AI88</f>
        <v>0</v>
      </c>
      <c r="AJ102">
        <f>+rep!AJ88</f>
        <v>0</v>
      </c>
      <c r="AK102">
        <f>+rep!AK88</f>
        <v>0</v>
      </c>
      <c r="AL102">
        <f>+rep!AL88</f>
        <v>0</v>
      </c>
      <c r="AM102">
        <f>+rep!AM88</f>
        <v>0</v>
      </c>
      <c r="AN102">
        <f>+rep!AN88</f>
        <v>0</v>
      </c>
      <c r="AO102">
        <f>+rep!AO88</f>
        <v>0</v>
      </c>
      <c r="AP102">
        <f>+rep!AP88</f>
        <v>0</v>
      </c>
      <c r="AQ102">
        <f>+rep!AQ88</f>
        <v>0</v>
      </c>
      <c r="AR102">
        <f>+rep!AR88</f>
        <v>0</v>
      </c>
      <c r="AU102">
        <f t="shared" si="5"/>
        <v>0</v>
      </c>
      <c r="AV102">
        <f t="shared" si="6"/>
        <v>30.746261229793699</v>
      </c>
      <c r="AW102">
        <f t="shared" si="7"/>
        <v>32.111754357094242</v>
      </c>
      <c r="AX102">
        <f t="shared" si="8"/>
        <v>0.32111754357094241</v>
      </c>
      <c r="AY102">
        <f t="shared" si="10"/>
        <v>-54.257564614737312</v>
      </c>
    </row>
    <row r="103" spans="1:51" x14ac:dyDescent="0.2">
      <c r="A103">
        <v>2002</v>
      </c>
      <c r="B103">
        <f>+rep!B89</f>
        <v>0</v>
      </c>
      <c r="C103">
        <f>+rep!C89</f>
        <v>0</v>
      </c>
      <c r="D103">
        <f>+rep!D89</f>
        <v>0</v>
      </c>
      <c r="E103">
        <f>+rep!E89</f>
        <v>0</v>
      </c>
      <c r="F103">
        <f>+rep!F89</f>
        <v>0</v>
      </c>
      <c r="G103">
        <f>+rep!G89</f>
        <v>0</v>
      </c>
      <c r="H103">
        <f>+rep!H89</f>
        <v>0</v>
      </c>
      <c r="I103">
        <f>+rep!I89</f>
        <v>0</v>
      </c>
      <c r="J103">
        <f>+rep!J89</f>
        <v>0</v>
      </c>
      <c r="K103">
        <f>+rep!K89</f>
        <v>0</v>
      </c>
      <c r="L103">
        <f>+rep!L89</f>
        <v>0</v>
      </c>
      <c r="M103">
        <f>+rep!M89</f>
        <v>0</v>
      </c>
      <c r="N103">
        <f>+rep!N89</f>
        <v>0</v>
      </c>
      <c r="O103">
        <f>+rep!O89</f>
        <v>0</v>
      </c>
      <c r="P103">
        <f>+rep!P89</f>
        <v>0</v>
      </c>
      <c r="Q103">
        <f>+rep!Q89</f>
        <v>0</v>
      </c>
      <c r="R103">
        <f>+rep!R89</f>
        <v>0</v>
      </c>
      <c r="S103">
        <f>+rep!S89</f>
        <v>0</v>
      </c>
      <c r="T103">
        <f>+rep!T89</f>
        <v>0</v>
      </c>
      <c r="U103">
        <f>+rep!U89</f>
        <v>0</v>
      </c>
      <c r="V103">
        <f>+rep!V89</f>
        <v>0</v>
      </c>
      <c r="W103">
        <f>+rep!W89</f>
        <v>0</v>
      </c>
      <c r="X103">
        <f>+rep!X89</f>
        <v>0</v>
      </c>
      <c r="Y103">
        <f>+rep!Y89</f>
        <v>0</v>
      </c>
      <c r="Z103">
        <f>+rep!Z89</f>
        <v>0</v>
      </c>
      <c r="AA103">
        <f>+rep!AA89</f>
        <v>0</v>
      </c>
      <c r="AB103">
        <f>+rep!AB89</f>
        <v>0</v>
      </c>
      <c r="AC103">
        <f>+rep!AC89</f>
        <v>0</v>
      </c>
      <c r="AD103">
        <f>+rep!AD89</f>
        <v>0</v>
      </c>
      <c r="AE103">
        <f>+rep!AE89</f>
        <v>0</v>
      </c>
      <c r="AF103">
        <f>+rep!AF89</f>
        <v>0</v>
      </c>
      <c r="AG103">
        <f>+rep!AG89</f>
        <v>0</v>
      </c>
      <c r="AH103">
        <f>+rep!AH89</f>
        <v>0</v>
      </c>
      <c r="AI103">
        <f>+rep!AI89</f>
        <v>0</v>
      </c>
      <c r="AJ103">
        <f>+rep!AJ89</f>
        <v>0</v>
      </c>
      <c r="AK103">
        <f>+rep!AK89</f>
        <v>0</v>
      </c>
      <c r="AL103">
        <f>+rep!AL89</f>
        <v>0</v>
      </c>
      <c r="AM103">
        <f>+rep!AM89</f>
        <v>0</v>
      </c>
      <c r="AN103">
        <f>+rep!AN89</f>
        <v>0</v>
      </c>
      <c r="AO103">
        <f>+rep!AO89</f>
        <v>0</v>
      </c>
      <c r="AP103">
        <f>+rep!AP89</f>
        <v>0</v>
      </c>
      <c r="AQ103">
        <f>+rep!AQ89</f>
        <v>0</v>
      </c>
      <c r="AR103">
        <f>+rep!AR89</f>
        <v>0</v>
      </c>
      <c r="AU103">
        <f t="shared" si="5"/>
        <v>0</v>
      </c>
      <c r="AV103">
        <f t="shared" si="6"/>
        <v>30.674433135867663</v>
      </c>
      <c r="AW103">
        <f t="shared" si="7"/>
        <v>25.273793775795752</v>
      </c>
      <c r="AX103">
        <f t="shared" si="8"/>
        <v>0.2527379377579575</v>
      </c>
      <c r="AY103">
        <f t="shared" si="10"/>
        <v>-61.015661911172323</v>
      </c>
    </row>
    <row r="104" spans="1:51" x14ac:dyDescent="0.2">
      <c r="A104">
        <v>2003</v>
      </c>
      <c r="B104">
        <f>+rep!B90</f>
        <v>0</v>
      </c>
      <c r="C104">
        <f>+rep!C90</f>
        <v>0</v>
      </c>
      <c r="D104">
        <f>+rep!D90</f>
        <v>0</v>
      </c>
      <c r="E104">
        <f>+rep!E90</f>
        <v>0</v>
      </c>
      <c r="F104">
        <f>+rep!F90</f>
        <v>0</v>
      </c>
      <c r="G104">
        <f>+rep!G90</f>
        <v>0</v>
      </c>
      <c r="H104">
        <f>+rep!H90</f>
        <v>0</v>
      </c>
      <c r="I104">
        <f>+rep!I90</f>
        <v>0</v>
      </c>
      <c r="J104">
        <f>+rep!J90</f>
        <v>0</v>
      </c>
      <c r="K104">
        <f>+rep!K90</f>
        <v>0</v>
      </c>
      <c r="L104">
        <f>+rep!L90</f>
        <v>0</v>
      </c>
      <c r="M104">
        <f>+rep!M90</f>
        <v>0</v>
      </c>
      <c r="N104">
        <f>+rep!N90</f>
        <v>0</v>
      </c>
      <c r="O104">
        <f>+rep!O90</f>
        <v>0</v>
      </c>
      <c r="P104">
        <f>+rep!P90</f>
        <v>0</v>
      </c>
      <c r="Q104">
        <f>+rep!Q90</f>
        <v>1.0204100000000001E-2</v>
      </c>
      <c r="R104">
        <f>+rep!R90</f>
        <v>3.0612199999999999E-2</v>
      </c>
      <c r="S104">
        <f>+rep!S90</f>
        <v>5.10204E-2</v>
      </c>
      <c r="T104">
        <f>+rep!T90</f>
        <v>6.1224500000000001E-2</v>
      </c>
      <c r="U104">
        <f>+rep!U90</f>
        <v>0.112245</v>
      </c>
      <c r="V104">
        <f>+rep!V90</f>
        <v>9.1836699999999993E-2</v>
      </c>
      <c r="W104">
        <f>+rep!W90</f>
        <v>0.112245</v>
      </c>
      <c r="X104">
        <f>+rep!X90</f>
        <v>0.112245</v>
      </c>
      <c r="Y104">
        <f>+rep!Y90</f>
        <v>8.1632700000000002E-2</v>
      </c>
      <c r="Z104">
        <f>+rep!Z90</f>
        <v>8.1632700000000002E-2</v>
      </c>
      <c r="AA104">
        <f>+rep!AA90</f>
        <v>8.1632700000000002E-2</v>
      </c>
      <c r="AB104">
        <f>+rep!AB90</f>
        <v>6.1224500000000001E-2</v>
      </c>
      <c r="AC104">
        <f>+rep!AC90</f>
        <v>4.08163E-2</v>
      </c>
      <c r="AD104">
        <f>+rep!AD90</f>
        <v>2.0408200000000001E-2</v>
      </c>
      <c r="AE104">
        <f>+rep!AE90</f>
        <v>2.0408200000000001E-2</v>
      </c>
      <c r="AF104">
        <f>+rep!AF90</f>
        <v>1.0204100000000001E-2</v>
      </c>
      <c r="AG104">
        <f>+rep!AG90</f>
        <v>1.0204100000000001E-2</v>
      </c>
      <c r="AH104">
        <f>+rep!AH90</f>
        <v>1.0204100000000001E-2</v>
      </c>
      <c r="AI104">
        <f>+rep!AI90</f>
        <v>0</v>
      </c>
      <c r="AJ104">
        <f>+rep!AJ90</f>
        <v>0</v>
      </c>
      <c r="AK104">
        <f>+rep!AK90</f>
        <v>0</v>
      </c>
      <c r="AL104">
        <f>+rep!AL90</f>
        <v>0</v>
      </c>
      <c r="AM104">
        <f>+rep!AM90</f>
        <v>0</v>
      </c>
      <c r="AN104">
        <f>+rep!AN90</f>
        <v>0</v>
      </c>
      <c r="AO104">
        <f>+rep!AO90</f>
        <v>0</v>
      </c>
      <c r="AP104">
        <f>+rep!AP90</f>
        <v>0</v>
      </c>
      <c r="AQ104">
        <f>+rep!AQ90</f>
        <v>0</v>
      </c>
      <c r="AR104">
        <f>+rep!AR90</f>
        <v>0</v>
      </c>
      <c r="AU104">
        <f t="shared" si="5"/>
        <v>32.091853700000001</v>
      </c>
      <c r="AV104">
        <f t="shared" si="6"/>
        <v>31.305866173186448</v>
      </c>
      <c r="AW104">
        <f t="shared" si="7"/>
        <v>20.888254620175644</v>
      </c>
      <c r="AX104">
        <f t="shared" si="8"/>
        <v>0.20888254620175645</v>
      </c>
      <c r="AY104">
        <f t="shared" si="10"/>
        <v>1.7197470680777203</v>
      </c>
    </row>
    <row r="105" spans="1:51" x14ac:dyDescent="0.2">
      <c r="A105">
        <v>2004</v>
      </c>
      <c r="B105">
        <f>+rep!B91</f>
        <v>0</v>
      </c>
      <c r="C105">
        <f>+rep!C91</f>
        <v>0</v>
      </c>
      <c r="D105">
        <f>+rep!D91</f>
        <v>0</v>
      </c>
      <c r="E105">
        <f>+rep!E91</f>
        <v>0</v>
      </c>
      <c r="F105">
        <f>+rep!F91</f>
        <v>0</v>
      </c>
      <c r="G105">
        <f>+rep!G91</f>
        <v>0</v>
      </c>
      <c r="H105">
        <f>+rep!H91</f>
        <v>0</v>
      </c>
      <c r="I105">
        <f>+rep!I91</f>
        <v>0</v>
      </c>
      <c r="J105">
        <f>+rep!J91</f>
        <v>0</v>
      </c>
      <c r="K105">
        <f>+rep!K91</f>
        <v>0</v>
      </c>
      <c r="L105">
        <f>+rep!L91</f>
        <v>0</v>
      </c>
      <c r="M105">
        <f>+rep!M91</f>
        <v>0</v>
      </c>
      <c r="N105">
        <f>+rep!N91</f>
        <v>0</v>
      </c>
      <c r="O105">
        <f>+rep!O91</f>
        <v>0</v>
      </c>
      <c r="P105">
        <f>+rep!P91</f>
        <v>0</v>
      </c>
      <c r="Q105">
        <f>+rep!Q91</f>
        <v>0</v>
      </c>
      <c r="R105">
        <f>+rep!R91</f>
        <v>1.0101000000000001E-2</v>
      </c>
      <c r="S105">
        <f>+rep!S91</f>
        <v>2.0202000000000001E-2</v>
      </c>
      <c r="T105">
        <f>+rep!T91</f>
        <v>3.0303E-2</v>
      </c>
      <c r="U105">
        <f>+rep!U91</f>
        <v>6.0606100000000003E-2</v>
      </c>
      <c r="V105">
        <f>+rep!V91</f>
        <v>0.10101</v>
      </c>
      <c r="W105">
        <f>+rep!W91</f>
        <v>0.121212</v>
      </c>
      <c r="X105">
        <f>+rep!X91</f>
        <v>0.121212</v>
      </c>
      <c r="Y105">
        <f>+rep!Y91</f>
        <v>0.121212</v>
      </c>
      <c r="Z105">
        <f>+rep!Z91</f>
        <v>0.111111</v>
      </c>
      <c r="AA105">
        <f>+rep!AA91</f>
        <v>9.0909100000000007E-2</v>
      </c>
      <c r="AB105">
        <f>+rep!AB91</f>
        <v>7.0707099999999995E-2</v>
      </c>
      <c r="AC105">
        <f>+rep!AC91</f>
        <v>4.0404000000000002E-2</v>
      </c>
      <c r="AD105">
        <f>+rep!AD91</f>
        <v>3.0303E-2</v>
      </c>
      <c r="AE105">
        <f>+rep!AE91</f>
        <v>2.0202000000000001E-2</v>
      </c>
      <c r="AF105">
        <f>+rep!AF91</f>
        <v>2.0202000000000001E-2</v>
      </c>
      <c r="AG105">
        <f>+rep!AG91</f>
        <v>1.0101000000000001E-2</v>
      </c>
      <c r="AH105">
        <f>+rep!AH91</f>
        <v>1.0101000000000001E-2</v>
      </c>
      <c r="AI105">
        <f>+rep!AI91</f>
        <v>1.0101000000000001E-2</v>
      </c>
      <c r="AJ105">
        <f>+rep!AJ91</f>
        <v>0</v>
      </c>
      <c r="AK105">
        <f>+rep!AK91</f>
        <v>0</v>
      </c>
      <c r="AL105">
        <f>+rep!AL91</f>
        <v>0</v>
      </c>
      <c r="AM105">
        <f>+rep!AM91</f>
        <v>0</v>
      </c>
      <c r="AN105">
        <f>+rep!AN91</f>
        <v>0</v>
      </c>
      <c r="AO105">
        <f>+rep!AO91</f>
        <v>0</v>
      </c>
      <c r="AP105">
        <f>+rep!AP91</f>
        <v>0</v>
      </c>
      <c r="AQ105">
        <f>+rep!AQ91</f>
        <v>0</v>
      </c>
      <c r="AR105">
        <f>+rep!AR91</f>
        <v>0</v>
      </c>
      <c r="AU105">
        <f t="shared" si="5"/>
        <v>33.100986999999996</v>
      </c>
      <c r="AV105">
        <f t="shared" si="6"/>
        <v>32.097894266993976</v>
      </c>
      <c r="AW105">
        <f t="shared" si="7"/>
        <v>20.094834815099148</v>
      </c>
      <c r="AX105">
        <f t="shared" si="8"/>
        <v>0.20094834815099147</v>
      </c>
      <c r="AY105">
        <f t="shared" si="10"/>
        <v>2.2376845528923686</v>
      </c>
    </row>
    <row r="106" spans="1:51" x14ac:dyDescent="0.2">
      <c r="A106">
        <v>2005</v>
      </c>
      <c r="B106">
        <f>+rep!B92</f>
        <v>0</v>
      </c>
      <c r="C106">
        <f>+rep!C92</f>
        <v>0</v>
      </c>
      <c r="D106">
        <f>+rep!D92</f>
        <v>0</v>
      </c>
      <c r="E106">
        <f>+rep!E92</f>
        <v>0</v>
      </c>
      <c r="F106">
        <f>+rep!F92</f>
        <v>0</v>
      </c>
      <c r="G106">
        <f>+rep!G92</f>
        <v>0</v>
      </c>
      <c r="H106">
        <f>+rep!H92</f>
        <v>0</v>
      </c>
      <c r="I106">
        <f>+rep!I92</f>
        <v>0</v>
      </c>
      <c r="J106">
        <f>+rep!J92</f>
        <v>0</v>
      </c>
      <c r="K106">
        <f>+rep!K92</f>
        <v>0</v>
      </c>
      <c r="L106">
        <f>+rep!L92</f>
        <v>0</v>
      </c>
      <c r="M106">
        <f>+rep!M92</f>
        <v>0</v>
      </c>
      <c r="N106">
        <f>+rep!N92</f>
        <v>0</v>
      </c>
      <c r="O106">
        <f>+rep!O92</f>
        <v>0</v>
      </c>
      <c r="P106">
        <f>+rep!P92</f>
        <v>0</v>
      </c>
      <c r="Q106">
        <f>+rep!Q92</f>
        <v>0</v>
      </c>
      <c r="R106">
        <f>+rep!R92</f>
        <v>1.0204100000000001E-2</v>
      </c>
      <c r="S106">
        <f>+rep!S92</f>
        <v>1.0204100000000001E-2</v>
      </c>
      <c r="T106">
        <f>+rep!T92</f>
        <v>2.0408200000000001E-2</v>
      </c>
      <c r="U106">
        <f>+rep!U92</f>
        <v>3.0612199999999999E-2</v>
      </c>
      <c r="V106">
        <f>+rep!V92</f>
        <v>5.10204E-2</v>
      </c>
      <c r="W106">
        <f>+rep!W92</f>
        <v>8.1632700000000002E-2</v>
      </c>
      <c r="X106">
        <f>+rep!X92</f>
        <v>0.112245</v>
      </c>
      <c r="Y106">
        <f>+rep!Y92</f>
        <v>0.112245</v>
      </c>
      <c r="Z106">
        <f>+rep!Z92</f>
        <v>0.122449</v>
      </c>
      <c r="AA106">
        <f>+rep!AA92</f>
        <v>0.112245</v>
      </c>
      <c r="AB106">
        <f>+rep!AB92</f>
        <v>0.112245</v>
      </c>
      <c r="AC106">
        <f>+rep!AC92</f>
        <v>0.10204100000000001</v>
      </c>
      <c r="AD106">
        <f>+rep!AD92</f>
        <v>5.10204E-2</v>
      </c>
      <c r="AE106">
        <f>+rep!AE92</f>
        <v>3.0612199999999999E-2</v>
      </c>
      <c r="AF106">
        <f>+rep!AF92</f>
        <v>2.0408200000000001E-2</v>
      </c>
      <c r="AG106">
        <f>+rep!AG92</f>
        <v>1.0204100000000001E-2</v>
      </c>
      <c r="AH106">
        <f>+rep!AH92</f>
        <v>1.0204100000000001E-2</v>
      </c>
      <c r="AI106">
        <f>+rep!AI92</f>
        <v>0</v>
      </c>
      <c r="AJ106">
        <f>+rep!AJ92</f>
        <v>0</v>
      </c>
      <c r="AK106">
        <f>+rep!AK92</f>
        <v>0</v>
      </c>
      <c r="AL106">
        <f>+rep!AL92</f>
        <v>0</v>
      </c>
      <c r="AM106">
        <f>+rep!AM92</f>
        <v>0</v>
      </c>
      <c r="AN106">
        <f>+rep!AN92</f>
        <v>0</v>
      </c>
      <c r="AO106">
        <f>+rep!AO92</f>
        <v>0</v>
      </c>
      <c r="AP106">
        <f>+rep!AP92</f>
        <v>0</v>
      </c>
      <c r="AQ106">
        <f>+rep!AQ92</f>
        <v>0</v>
      </c>
      <c r="AR106">
        <f>+rep!AR92</f>
        <v>0</v>
      </c>
      <c r="AU106">
        <f t="shared" si="5"/>
        <v>34.061248699999993</v>
      </c>
      <c r="AV106">
        <f t="shared" si="6"/>
        <v>32.806764554947399</v>
      </c>
      <c r="AW106">
        <f t="shared" si="7"/>
        <v>20.725956720784552</v>
      </c>
      <c r="AX106">
        <f t="shared" si="8"/>
        <v>0.20725956720784552</v>
      </c>
      <c r="AY106">
        <f t="shared" si="10"/>
        <v>2.7555473829885737</v>
      </c>
    </row>
    <row r="107" spans="1:51" x14ac:dyDescent="0.2">
      <c r="A107">
        <v>2006</v>
      </c>
      <c r="B107">
        <f>+rep!B93</f>
        <v>0</v>
      </c>
      <c r="C107">
        <f>+rep!C93</f>
        <v>0</v>
      </c>
      <c r="D107">
        <f>+rep!D93</f>
        <v>0</v>
      </c>
      <c r="E107">
        <f>+rep!E93</f>
        <v>0</v>
      </c>
      <c r="F107">
        <f>+rep!F93</f>
        <v>0</v>
      </c>
      <c r="G107">
        <f>+rep!G93</f>
        <v>0</v>
      </c>
      <c r="H107">
        <f>+rep!H93</f>
        <v>0</v>
      </c>
      <c r="I107">
        <f>+rep!I93</f>
        <v>0</v>
      </c>
      <c r="J107">
        <f>+rep!J93</f>
        <v>0</v>
      </c>
      <c r="K107">
        <f>+rep!K93</f>
        <v>0</v>
      </c>
      <c r="L107">
        <f>+rep!L93</f>
        <v>0</v>
      </c>
      <c r="M107">
        <f>+rep!M93</f>
        <v>0</v>
      </c>
      <c r="N107">
        <f>+rep!N93</f>
        <v>0</v>
      </c>
      <c r="O107">
        <f>+rep!O93</f>
        <v>0</v>
      </c>
      <c r="P107">
        <f>+rep!P93</f>
        <v>0</v>
      </c>
      <c r="Q107">
        <f>+rep!Q93</f>
        <v>0</v>
      </c>
      <c r="R107">
        <f>+rep!R93</f>
        <v>0</v>
      </c>
      <c r="S107">
        <f>+rep!S93</f>
        <v>1.0101000000000001E-2</v>
      </c>
      <c r="T107">
        <f>+rep!T93</f>
        <v>1.0101000000000001E-2</v>
      </c>
      <c r="U107">
        <f>+rep!U93</f>
        <v>3.0303E-2</v>
      </c>
      <c r="V107">
        <f>+rep!V93</f>
        <v>5.0505099999999997E-2</v>
      </c>
      <c r="W107">
        <f>+rep!W93</f>
        <v>6.0606100000000003E-2</v>
      </c>
      <c r="X107">
        <f>+rep!X93</f>
        <v>9.0909100000000007E-2</v>
      </c>
      <c r="Y107">
        <f>+rep!Y93</f>
        <v>9.0909100000000007E-2</v>
      </c>
      <c r="Z107">
        <f>+rep!Z93</f>
        <v>0.10101</v>
      </c>
      <c r="AA107">
        <f>+rep!AA93</f>
        <v>9.0909100000000007E-2</v>
      </c>
      <c r="AB107">
        <f>+rep!AB93</f>
        <v>8.0808099999999994E-2</v>
      </c>
      <c r="AC107">
        <f>+rep!AC93</f>
        <v>8.0808099999999994E-2</v>
      </c>
      <c r="AD107">
        <f>+rep!AD93</f>
        <v>5.0505099999999997E-2</v>
      </c>
      <c r="AE107">
        <f>+rep!AE93</f>
        <v>4.0404000000000002E-2</v>
      </c>
      <c r="AF107">
        <f>+rep!AF93</f>
        <v>5.0505099999999997E-2</v>
      </c>
      <c r="AG107">
        <f>+rep!AG93</f>
        <v>3.0303E-2</v>
      </c>
      <c r="AH107">
        <f>+rep!AH93</f>
        <v>5.0505099999999997E-2</v>
      </c>
      <c r="AI107">
        <f>+rep!AI93</f>
        <v>3.0303E-2</v>
      </c>
      <c r="AJ107">
        <f>+rep!AJ93</f>
        <v>3.0303E-2</v>
      </c>
      <c r="AK107">
        <f>+rep!AK93</f>
        <v>1.0101000000000001E-2</v>
      </c>
      <c r="AL107">
        <f>+rep!AL93</f>
        <v>1.0101000000000001E-2</v>
      </c>
      <c r="AM107">
        <f>+rep!AM93</f>
        <v>0</v>
      </c>
      <c r="AN107">
        <f>+rep!AN93</f>
        <v>0</v>
      </c>
      <c r="AO107">
        <f>+rep!AO93</f>
        <v>0</v>
      </c>
      <c r="AP107">
        <f>+rep!AP93</f>
        <v>0</v>
      </c>
      <c r="AQ107">
        <f>+rep!AQ93</f>
        <v>0</v>
      </c>
      <c r="AR107">
        <f>+rep!AR93</f>
        <v>0</v>
      </c>
      <c r="AU107">
        <f t="shared" si="5"/>
        <v>35.686868400000002</v>
      </c>
      <c r="AV107">
        <f t="shared" si="6"/>
        <v>33.386373220149949</v>
      </c>
      <c r="AW107">
        <f t="shared" si="7"/>
        <v>22.198744286464716</v>
      </c>
      <c r="AX107">
        <f t="shared" si="8"/>
        <v>0.22198744286464717</v>
      </c>
      <c r="AY107">
        <f t="shared" si="10"/>
        <v>4.8826671931959691</v>
      </c>
    </row>
    <row r="108" spans="1:51" x14ac:dyDescent="0.2">
      <c r="A108">
        <v>2007</v>
      </c>
      <c r="B108">
        <f>+rep!B94</f>
        <v>0</v>
      </c>
      <c r="C108">
        <f>+rep!C94</f>
        <v>0</v>
      </c>
      <c r="D108">
        <f>+rep!D94</f>
        <v>0</v>
      </c>
      <c r="E108">
        <f>+rep!E94</f>
        <v>0</v>
      </c>
      <c r="F108">
        <f>+rep!F94</f>
        <v>0</v>
      </c>
      <c r="G108">
        <f>+rep!G94</f>
        <v>0</v>
      </c>
      <c r="H108">
        <f>+rep!H94</f>
        <v>0</v>
      </c>
      <c r="I108">
        <f>+rep!I94</f>
        <v>0</v>
      </c>
      <c r="J108">
        <f>+rep!J94</f>
        <v>0</v>
      </c>
      <c r="K108">
        <f>+rep!K94</f>
        <v>0</v>
      </c>
      <c r="L108">
        <f>+rep!L94</f>
        <v>0</v>
      </c>
      <c r="M108">
        <f>+rep!M94</f>
        <v>0</v>
      </c>
      <c r="N108">
        <f>+rep!N94</f>
        <v>0</v>
      </c>
      <c r="O108">
        <f>+rep!O94</f>
        <v>0</v>
      </c>
      <c r="P108">
        <f>+rep!P94</f>
        <v>0</v>
      </c>
      <c r="Q108">
        <f>+rep!Q94</f>
        <v>0.01</v>
      </c>
      <c r="R108">
        <f>+rep!R94</f>
        <v>0.01</v>
      </c>
      <c r="S108">
        <f>+rep!S94</f>
        <v>0.01</v>
      </c>
      <c r="T108">
        <f>+rep!T94</f>
        <v>0.02</v>
      </c>
      <c r="U108">
        <f>+rep!U94</f>
        <v>0.03</v>
      </c>
      <c r="V108">
        <f>+rep!V94</f>
        <v>0.04</v>
      </c>
      <c r="W108">
        <f>+rep!W94</f>
        <v>0.06</v>
      </c>
      <c r="X108">
        <f>+rep!X94</f>
        <v>0.08</v>
      </c>
      <c r="Y108">
        <f>+rep!Y94</f>
        <v>0.09</v>
      </c>
      <c r="Z108">
        <f>+rep!Z94</f>
        <v>0.11</v>
      </c>
      <c r="AA108">
        <f>+rep!AA94</f>
        <v>0.13</v>
      </c>
      <c r="AB108">
        <f>+rep!AB94</f>
        <v>0.11</v>
      </c>
      <c r="AC108">
        <f>+rep!AC94</f>
        <v>0.09</v>
      </c>
      <c r="AD108">
        <f>+rep!AD94</f>
        <v>7.0000000000000007E-2</v>
      </c>
      <c r="AE108">
        <f>+rep!AE94</f>
        <v>0.05</v>
      </c>
      <c r="AF108">
        <f>+rep!AF94</f>
        <v>0.04</v>
      </c>
      <c r="AG108">
        <f>+rep!AG94</f>
        <v>0.02</v>
      </c>
      <c r="AH108">
        <f>+rep!AH94</f>
        <v>0.01</v>
      </c>
      <c r="AI108">
        <f>+rep!AI94</f>
        <v>0.01</v>
      </c>
      <c r="AJ108">
        <f>+rep!AJ94</f>
        <v>0.01</v>
      </c>
      <c r="AK108">
        <f>+rep!AK94</f>
        <v>0</v>
      </c>
      <c r="AL108">
        <f>+rep!AL94</f>
        <v>0</v>
      </c>
      <c r="AM108">
        <f>+rep!AM94</f>
        <v>0</v>
      </c>
      <c r="AN108">
        <f>+rep!AN94</f>
        <v>0</v>
      </c>
      <c r="AO108">
        <f>+rep!AO94</f>
        <v>0</v>
      </c>
      <c r="AP108">
        <f>+rep!AP94</f>
        <v>0</v>
      </c>
      <c r="AQ108">
        <f>+rep!AQ94</f>
        <v>0</v>
      </c>
      <c r="AR108">
        <f>+rep!AR94</f>
        <v>0</v>
      </c>
      <c r="AU108">
        <f t="shared" si="5"/>
        <v>34.700000000000003</v>
      </c>
      <c r="AV108">
        <f t="shared" si="6"/>
        <v>33.784234676570463</v>
      </c>
      <c r="AW108">
        <f t="shared" si="7"/>
        <v>24.048018679131246</v>
      </c>
      <c r="AX108">
        <f t="shared" si="8"/>
        <v>0.24048018679131247</v>
      </c>
      <c r="AY108">
        <f t="shared" si="10"/>
        <v>1.8674309146669161</v>
      </c>
    </row>
    <row r="109" spans="1:51" x14ac:dyDescent="0.2">
      <c r="A109">
        <v>2008</v>
      </c>
      <c r="B109">
        <f>+rep!B95</f>
        <v>0</v>
      </c>
      <c r="C109">
        <f>+rep!C95</f>
        <v>0</v>
      </c>
      <c r="D109">
        <f>+rep!D95</f>
        <v>0</v>
      </c>
      <c r="E109">
        <f>+rep!E95</f>
        <v>0</v>
      </c>
      <c r="F109">
        <f>+rep!F95</f>
        <v>0</v>
      </c>
      <c r="G109">
        <f>+rep!G95</f>
        <v>0</v>
      </c>
      <c r="H109">
        <f>+rep!H95</f>
        <v>0</v>
      </c>
      <c r="I109">
        <f>+rep!I95</f>
        <v>0</v>
      </c>
      <c r="J109">
        <f>+rep!J95</f>
        <v>0</v>
      </c>
      <c r="K109">
        <f>+rep!K95</f>
        <v>0</v>
      </c>
      <c r="L109">
        <f>+rep!L95</f>
        <v>0</v>
      </c>
      <c r="M109">
        <f>+rep!M95</f>
        <v>0</v>
      </c>
      <c r="N109">
        <f>+rep!N95</f>
        <v>0</v>
      </c>
      <c r="O109">
        <f>+rep!O95</f>
        <v>0</v>
      </c>
      <c r="P109">
        <f>+rep!P95</f>
        <v>0</v>
      </c>
      <c r="Q109">
        <f>+rep!Q95</f>
        <v>0</v>
      </c>
      <c r="R109">
        <f>+rep!R95</f>
        <v>1.0101000000000001E-2</v>
      </c>
      <c r="S109">
        <f>+rep!S95</f>
        <v>1.0101000000000001E-2</v>
      </c>
      <c r="T109">
        <f>+rep!T95</f>
        <v>2.0202000000000001E-2</v>
      </c>
      <c r="U109">
        <f>+rep!U95</f>
        <v>3.0303E-2</v>
      </c>
      <c r="V109">
        <f>+rep!V95</f>
        <v>5.0505099999999997E-2</v>
      </c>
      <c r="W109">
        <f>+rep!W95</f>
        <v>7.0707099999999995E-2</v>
      </c>
      <c r="X109">
        <f>+rep!X95</f>
        <v>0.10101</v>
      </c>
      <c r="Y109">
        <f>+rep!Y95</f>
        <v>0.13131300000000001</v>
      </c>
      <c r="Z109">
        <f>+rep!Z95</f>
        <v>0.13131300000000001</v>
      </c>
      <c r="AA109">
        <f>+rep!AA95</f>
        <v>0.121212</v>
      </c>
      <c r="AB109">
        <f>+rep!AB95</f>
        <v>0.111111</v>
      </c>
      <c r="AC109">
        <f>+rep!AC95</f>
        <v>8.0808099999999994E-2</v>
      </c>
      <c r="AD109">
        <f>+rep!AD95</f>
        <v>5.0505099999999997E-2</v>
      </c>
      <c r="AE109">
        <f>+rep!AE95</f>
        <v>4.0404000000000002E-2</v>
      </c>
      <c r="AF109">
        <f>+rep!AF95</f>
        <v>2.0202000000000001E-2</v>
      </c>
      <c r="AG109">
        <f>+rep!AG95</f>
        <v>1.0101000000000001E-2</v>
      </c>
      <c r="AH109">
        <f>+rep!AH95</f>
        <v>0</v>
      </c>
      <c r="AI109">
        <f>+rep!AI95</f>
        <v>1.0101000000000001E-2</v>
      </c>
      <c r="AJ109">
        <f>+rep!AJ95</f>
        <v>0</v>
      </c>
      <c r="AK109">
        <f>+rep!AK95</f>
        <v>0</v>
      </c>
      <c r="AL109">
        <f>+rep!AL95</f>
        <v>0</v>
      </c>
      <c r="AM109">
        <f>+rep!AM95</f>
        <v>0</v>
      </c>
      <c r="AN109">
        <f>+rep!AN95</f>
        <v>0</v>
      </c>
      <c r="AO109">
        <f>+rep!AO95</f>
        <v>0</v>
      </c>
      <c r="AP109">
        <f>+rep!AP95</f>
        <v>0</v>
      </c>
      <c r="AQ109">
        <f>+rep!AQ95</f>
        <v>0</v>
      </c>
      <c r="AR109">
        <f>+rep!AR95</f>
        <v>0</v>
      </c>
      <c r="AU109">
        <f t="shared" si="5"/>
        <v>34.100989599999991</v>
      </c>
      <c r="AV109">
        <f t="shared" si="6"/>
        <v>34.093931844198877</v>
      </c>
      <c r="AW109">
        <f t="shared" si="7"/>
        <v>25.235832353940623</v>
      </c>
      <c r="AX109">
        <f t="shared" si="8"/>
        <v>0.25235832353940624</v>
      </c>
      <c r="AY109">
        <f t="shared" si="10"/>
        <v>1.4049401079705244E-2</v>
      </c>
    </row>
    <row r="110" spans="1:51" x14ac:dyDescent="0.2">
      <c r="A110">
        <v>2009</v>
      </c>
      <c r="B110">
        <f>+rep!B96</f>
        <v>0</v>
      </c>
      <c r="C110">
        <f>+rep!C96</f>
        <v>0</v>
      </c>
      <c r="D110">
        <f>+rep!D96</f>
        <v>0</v>
      </c>
      <c r="E110">
        <f>+rep!E96</f>
        <v>0</v>
      </c>
      <c r="F110">
        <f>+rep!F96</f>
        <v>0</v>
      </c>
      <c r="G110">
        <f>+rep!G96</f>
        <v>0</v>
      </c>
      <c r="H110">
        <f>+rep!H96</f>
        <v>0</v>
      </c>
      <c r="I110">
        <f>+rep!I96</f>
        <v>0</v>
      </c>
      <c r="J110">
        <f>+rep!J96</f>
        <v>0</v>
      </c>
      <c r="K110">
        <f>+rep!K96</f>
        <v>0</v>
      </c>
      <c r="L110">
        <f>+rep!L96</f>
        <v>0</v>
      </c>
      <c r="M110">
        <f>+rep!M96</f>
        <v>0</v>
      </c>
      <c r="N110">
        <f>+rep!N96</f>
        <v>0</v>
      </c>
      <c r="O110">
        <f>+rep!O96</f>
        <v>0</v>
      </c>
      <c r="P110">
        <f>+rep!P96</f>
        <v>0</v>
      </c>
      <c r="Q110">
        <f>+rep!Q96</f>
        <v>0</v>
      </c>
      <c r="R110">
        <f>+rep!R96</f>
        <v>1.0204100000000001E-2</v>
      </c>
      <c r="S110">
        <f>+rep!S96</f>
        <v>1.0204100000000001E-2</v>
      </c>
      <c r="T110">
        <f>+rep!T96</f>
        <v>3.0612199999999999E-2</v>
      </c>
      <c r="U110">
        <f>+rep!U96</f>
        <v>4.08163E-2</v>
      </c>
      <c r="V110">
        <f>+rep!V96</f>
        <v>7.1428599999999995E-2</v>
      </c>
      <c r="W110">
        <f>+rep!W96</f>
        <v>8.1632700000000002E-2</v>
      </c>
      <c r="X110">
        <f>+rep!X96</f>
        <v>0.10204100000000001</v>
      </c>
      <c r="Y110">
        <f>+rep!Y96</f>
        <v>0.112245</v>
      </c>
      <c r="Z110">
        <f>+rep!Z96</f>
        <v>0.112245</v>
      </c>
      <c r="AA110">
        <f>+rep!AA96</f>
        <v>0.122449</v>
      </c>
      <c r="AB110">
        <f>+rep!AB96</f>
        <v>0.10204100000000001</v>
      </c>
      <c r="AC110">
        <f>+rep!AC96</f>
        <v>8.1632700000000002E-2</v>
      </c>
      <c r="AD110">
        <f>+rep!AD96</f>
        <v>5.10204E-2</v>
      </c>
      <c r="AE110">
        <f>+rep!AE96</f>
        <v>3.0612199999999999E-2</v>
      </c>
      <c r="AF110">
        <f>+rep!AF96</f>
        <v>2.0408200000000001E-2</v>
      </c>
      <c r="AG110">
        <f>+rep!AG96</f>
        <v>1.0204100000000001E-2</v>
      </c>
      <c r="AH110">
        <f>+rep!AH96</f>
        <v>1.0204100000000001E-2</v>
      </c>
      <c r="AI110">
        <f>+rep!AI96</f>
        <v>0</v>
      </c>
      <c r="AJ110">
        <f>+rep!AJ96</f>
        <v>0</v>
      </c>
      <c r="AK110">
        <f>+rep!AK96</f>
        <v>0</v>
      </c>
      <c r="AL110">
        <f>+rep!AL96</f>
        <v>0</v>
      </c>
      <c r="AM110">
        <f>+rep!AM96</f>
        <v>0</v>
      </c>
      <c r="AN110">
        <f>+rep!AN96</f>
        <v>0</v>
      </c>
      <c r="AO110">
        <f>+rep!AO96</f>
        <v>0</v>
      </c>
      <c r="AP110">
        <f>+rep!AP96</f>
        <v>0</v>
      </c>
      <c r="AQ110">
        <f>+rep!AQ96</f>
        <v>0</v>
      </c>
      <c r="AR110">
        <f>+rep!AR96</f>
        <v>0</v>
      </c>
      <c r="AU110">
        <f t="shared" si="5"/>
        <v>33.816350499999999</v>
      </c>
      <c r="AV110">
        <f t="shared" si="6"/>
        <v>34.286090690521682</v>
      </c>
      <c r="AW110">
        <f t="shared" si="7"/>
        <v>26.985038260318106</v>
      </c>
      <c r="AX110">
        <f t="shared" si="8"/>
        <v>0.26985038260318106</v>
      </c>
      <c r="AY110">
        <f t="shared" si="10"/>
        <v>-0.90426599717963396</v>
      </c>
    </row>
    <row r="111" spans="1:51" x14ac:dyDescent="0.2">
      <c r="A111">
        <v>2010</v>
      </c>
      <c r="B111">
        <f>+rep!B97</f>
        <v>0</v>
      </c>
      <c r="C111">
        <f>+rep!C97</f>
        <v>0</v>
      </c>
      <c r="D111">
        <f>+rep!D97</f>
        <v>0</v>
      </c>
      <c r="E111">
        <f>+rep!E97</f>
        <v>0</v>
      </c>
      <c r="F111">
        <f>+rep!F97</f>
        <v>0</v>
      </c>
      <c r="G111">
        <f>+rep!G97</f>
        <v>0</v>
      </c>
      <c r="H111">
        <f>+rep!H97</f>
        <v>0</v>
      </c>
      <c r="I111">
        <f>+rep!I97</f>
        <v>0</v>
      </c>
      <c r="J111">
        <f>+rep!J97</f>
        <v>0</v>
      </c>
      <c r="K111">
        <f>+rep!K97</f>
        <v>0</v>
      </c>
      <c r="L111">
        <f>+rep!L97</f>
        <v>0</v>
      </c>
      <c r="M111">
        <f>+rep!M97</f>
        <v>0</v>
      </c>
      <c r="N111">
        <f>+rep!N97</f>
        <v>0</v>
      </c>
      <c r="O111">
        <f>+rep!O97</f>
        <v>0</v>
      </c>
      <c r="P111">
        <f>+rep!P97</f>
        <v>0</v>
      </c>
      <c r="Q111">
        <f>+rep!Q97</f>
        <v>0</v>
      </c>
      <c r="R111">
        <f>+rep!R97</f>
        <v>1.03093E-2</v>
      </c>
      <c r="S111">
        <f>+rep!S97</f>
        <v>1.03093E-2</v>
      </c>
      <c r="T111">
        <f>+rep!T97</f>
        <v>2.0618600000000001E-2</v>
      </c>
      <c r="U111">
        <f>+rep!U97</f>
        <v>2.0618600000000001E-2</v>
      </c>
      <c r="V111">
        <f>+rep!V97</f>
        <v>4.1237099999999999E-2</v>
      </c>
      <c r="W111">
        <f>+rep!W97</f>
        <v>7.2164900000000004E-2</v>
      </c>
      <c r="X111">
        <f>+rep!X97</f>
        <v>9.2783500000000005E-2</v>
      </c>
      <c r="Y111">
        <f>+rep!Y97</f>
        <v>0.134021</v>
      </c>
      <c r="Z111">
        <f>+rep!Z97</f>
        <v>0.14433000000000001</v>
      </c>
      <c r="AA111">
        <f>+rep!AA97</f>
        <v>0.14433000000000001</v>
      </c>
      <c r="AB111">
        <f>+rep!AB97</f>
        <v>0.113402</v>
      </c>
      <c r="AC111">
        <f>+rep!AC97</f>
        <v>8.2474199999999998E-2</v>
      </c>
      <c r="AD111">
        <f>+rep!AD97</f>
        <v>5.1546399999999999E-2</v>
      </c>
      <c r="AE111">
        <f>+rep!AE97</f>
        <v>3.0927799999999998E-2</v>
      </c>
      <c r="AF111">
        <f>+rep!AF97</f>
        <v>2.0618600000000001E-2</v>
      </c>
      <c r="AG111">
        <f>+rep!AG97</f>
        <v>1.03093E-2</v>
      </c>
      <c r="AH111">
        <f>+rep!AH97</f>
        <v>0</v>
      </c>
      <c r="AI111">
        <f>+rep!AI97</f>
        <v>0</v>
      </c>
      <c r="AJ111">
        <f>+rep!AJ97</f>
        <v>0</v>
      </c>
      <c r="AK111">
        <f>+rep!AK97</f>
        <v>0</v>
      </c>
      <c r="AL111">
        <f>+rep!AL97</f>
        <v>0</v>
      </c>
      <c r="AM111">
        <f>+rep!AM97</f>
        <v>0</v>
      </c>
      <c r="AN111">
        <f>+rep!AN97</f>
        <v>0</v>
      </c>
      <c r="AO111">
        <f>+rep!AO97</f>
        <v>0</v>
      </c>
      <c r="AP111">
        <f>+rep!AP97</f>
        <v>0</v>
      </c>
      <c r="AQ111">
        <f>+rep!AQ97</f>
        <v>0</v>
      </c>
      <c r="AR111">
        <f>+rep!AR97</f>
        <v>0</v>
      </c>
      <c r="AU111">
        <f t="shared" si="5"/>
        <v>34.092803100000005</v>
      </c>
      <c r="AV111">
        <f t="shared" si="6"/>
        <v>34.288936010894474</v>
      </c>
      <c r="AW111">
        <f t="shared" si="7"/>
        <v>28.409602766639182</v>
      </c>
      <c r="AX111">
        <f t="shared" si="8"/>
        <v>0.2840960276663918</v>
      </c>
      <c r="AY111">
        <f t="shared" si="10"/>
        <v>-0.36797464355617726</v>
      </c>
    </row>
    <row r="112" spans="1:51" x14ac:dyDescent="0.2">
      <c r="A112">
        <v>2011</v>
      </c>
      <c r="B112">
        <f>+rep!B98</f>
        <v>0</v>
      </c>
      <c r="C112">
        <f>+rep!C98</f>
        <v>0</v>
      </c>
      <c r="D112">
        <f>+rep!D98</f>
        <v>0</v>
      </c>
      <c r="E112">
        <f>+rep!E98</f>
        <v>0</v>
      </c>
      <c r="F112">
        <f>+rep!F98</f>
        <v>0</v>
      </c>
      <c r="G112">
        <f>+rep!G98</f>
        <v>0</v>
      </c>
      <c r="H112">
        <f>+rep!H98</f>
        <v>0</v>
      </c>
      <c r="I112">
        <f>+rep!I98</f>
        <v>0</v>
      </c>
      <c r="J112">
        <f>+rep!J98</f>
        <v>0</v>
      </c>
      <c r="K112">
        <f>+rep!K98</f>
        <v>0</v>
      </c>
      <c r="L112">
        <f>+rep!L98</f>
        <v>0</v>
      </c>
      <c r="M112">
        <f>+rep!M98</f>
        <v>0</v>
      </c>
      <c r="N112">
        <f>+rep!N98</f>
        <v>0</v>
      </c>
      <c r="O112">
        <f>+rep!O98</f>
        <v>0</v>
      </c>
      <c r="P112">
        <f>+rep!P98</f>
        <v>0</v>
      </c>
      <c r="Q112">
        <f>+rep!Q98</f>
        <v>1.03093E-2</v>
      </c>
      <c r="R112">
        <f>+rep!R98</f>
        <v>3.0927799999999998E-2</v>
      </c>
      <c r="S112">
        <f>+rep!S98</f>
        <v>3.0927799999999998E-2</v>
      </c>
      <c r="T112">
        <f>+rep!T98</f>
        <v>9.2783500000000005E-2</v>
      </c>
      <c r="U112">
        <f>+rep!U98</f>
        <v>5.1546399999999999E-2</v>
      </c>
      <c r="V112">
        <f>+rep!V98</f>
        <v>7.2164900000000004E-2</v>
      </c>
      <c r="W112">
        <f>+rep!W98</f>
        <v>7.2164900000000004E-2</v>
      </c>
      <c r="X112">
        <f>+rep!X98</f>
        <v>7.2164900000000004E-2</v>
      </c>
      <c r="Y112">
        <f>+rep!Y98</f>
        <v>0.103093</v>
      </c>
      <c r="Z112">
        <f>+rep!Z98</f>
        <v>9.2783500000000005E-2</v>
      </c>
      <c r="AA112">
        <f>+rep!AA98</f>
        <v>9.2783500000000005E-2</v>
      </c>
      <c r="AB112">
        <f>+rep!AB98</f>
        <v>9.2783500000000005E-2</v>
      </c>
      <c r="AC112">
        <f>+rep!AC98</f>
        <v>7.2164900000000004E-2</v>
      </c>
      <c r="AD112">
        <f>+rep!AD98</f>
        <v>5.1546399999999999E-2</v>
      </c>
      <c r="AE112">
        <f>+rep!AE98</f>
        <v>3.0927799999999998E-2</v>
      </c>
      <c r="AF112">
        <f>+rep!AF98</f>
        <v>2.0618600000000001E-2</v>
      </c>
      <c r="AG112">
        <f>+rep!AG98</f>
        <v>1.03093E-2</v>
      </c>
      <c r="AH112">
        <f>+rep!AH98</f>
        <v>0</v>
      </c>
      <c r="AI112">
        <f>+rep!AI98</f>
        <v>0</v>
      </c>
      <c r="AJ112">
        <f>+rep!AJ98</f>
        <v>0</v>
      </c>
      <c r="AK112">
        <f>+rep!AK98</f>
        <v>0</v>
      </c>
      <c r="AL112">
        <f>+rep!AL98</f>
        <v>0</v>
      </c>
      <c r="AM112">
        <f>+rep!AM98</f>
        <v>0</v>
      </c>
      <c r="AN112">
        <f>+rep!AN98</f>
        <v>0</v>
      </c>
      <c r="AO112">
        <f>+rep!AO98</f>
        <v>0</v>
      </c>
      <c r="AP112">
        <f>+rep!AP98</f>
        <v>0</v>
      </c>
      <c r="AQ112">
        <f>+rep!AQ98</f>
        <v>0</v>
      </c>
      <c r="AR112">
        <f>+rep!AR98</f>
        <v>0</v>
      </c>
      <c r="AU112">
        <f t="shared" si="5"/>
        <v>32.927835699999996</v>
      </c>
      <c r="AV112">
        <f t="shared" si="6"/>
        <v>34.337624116823605</v>
      </c>
      <c r="AW112">
        <f t="shared" si="7"/>
        <v>27.189128697360275</v>
      </c>
      <c r="AX112">
        <f t="shared" si="8"/>
        <v>0.27189128697360276</v>
      </c>
      <c r="AY112">
        <f t="shared" si="10"/>
        <v>-2.7036862524544634</v>
      </c>
    </row>
    <row r="113" spans="1:51" x14ac:dyDescent="0.2">
      <c r="A113">
        <v>2012</v>
      </c>
      <c r="B113">
        <f>+rep!B99</f>
        <v>0</v>
      </c>
      <c r="C113">
        <f>+rep!C99</f>
        <v>0</v>
      </c>
      <c r="D113">
        <f>+rep!D99</f>
        <v>0</v>
      </c>
      <c r="E113">
        <f>+rep!E99</f>
        <v>0</v>
      </c>
      <c r="F113">
        <f>+rep!F99</f>
        <v>0</v>
      </c>
      <c r="G113">
        <f>+rep!G99</f>
        <v>0</v>
      </c>
      <c r="H113">
        <f>+rep!H99</f>
        <v>0</v>
      </c>
      <c r="I113">
        <f>+rep!I99</f>
        <v>0</v>
      </c>
      <c r="J113">
        <f>+rep!J99</f>
        <v>0</v>
      </c>
      <c r="K113">
        <f>+rep!K99</f>
        <v>0</v>
      </c>
      <c r="L113">
        <f>+rep!L99</f>
        <v>0</v>
      </c>
      <c r="M113">
        <f>+rep!M99</f>
        <v>0</v>
      </c>
      <c r="N113">
        <f>+rep!N99</f>
        <v>0</v>
      </c>
      <c r="O113">
        <f>+rep!O99</f>
        <v>0</v>
      </c>
      <c r="P113">
        <f>+rep!P99</f>
        <v>0</v>
      </c>
      <c r="Q113">
        <f>+rep!Q99</f>
        <v>0</v>
      </c>
      <c r="R113">
        <f>+rep!R99</f>
        <v>0</v>
      </c>
      <c r="S113">
        <f>+rep!S99</f>
        <v>0.01</v>
      </c>
      <c r="T113">
        <f>+rep!T99</f>
        <v>0.01</v>
      </c>
      <c r="U113">
        <f>+rep!U99</f>
        <v>0.03</v>
      </c>
      <c r="V113">
        <f>+rep!V99</f>
        <v>0.04</v>
      </c>
      <c r="W113">
        <f>+rep!W99</f>
        <v>7.0000000000000007E-2</v>
      </c>
      <c r="X113">
        <f>+rep!X99</f>
        <v>0.1</v>
      </c>
      <c r="Y113">
        <f>+rep!Y99</f>
        <v>0.11</v>
      </c>
      <c r="Z113">
        <f>+rep!Z99</f>
        <v>0.13</v>
      </c>
      <c r="AA113">
        <f>+rep!AA99</f>
        <v>0.12</v>
      </c>
      <c r="AB113">
        <f>+rep!AB99</f>
        <v>0.12</v>
      </c>
      <c r="AC113">
        <f>+rep!AC99</f>
        <v>0.11</v>
      </c>
      <c r="AD113">
        <f>+rep!AD99</f>
        <v>7.0000000000000007E-2</v>
      </c>
      <c r="AE113">
        <f>+rep!AE99</f>
        <v>0.04</v>
      </c>
      <c r="AF113">
        <f>+rep!AF99</f>
        <v>0.02</v>
      </c>
      <c r="AG113">
        <f>+rep!AG99</f>
        <v>0.01</v>
      </c>
      <c r="AH113">
        <f>+rep!AH99</f>
        <v>0.01</v>
      </c>
      <c r="AI113">
        <f>+rep!AI99</f>
        <v>0</v>
      </c>
      <c r="AJ113">
        <f>+rep!AJ99</f>
        <v>0</v>
      </c>
      <c r="AK113">
        <f>+rep!AK99</f>
        <v>0</v>
      </c>
      <c r="AL113">
        <f>+rep!AL99</f>
        <v>0</v>
      </c>
      <c r="AM113">
        <f>+rep!AM99</f>
        <v>0</v>
      </c>
      <c r="AN113">
        <f>+rep!AN99</f>
        <v>0</v>
      </c>
      <c r="AO113">
        <f>+rep!AO99</f>
        <v>0</v>
      </c>
      <c r="AP113">
        <f>+rep!AP99</f>
        <v>0</v>
      </c>
      <c r="AQ113">
        <f>+rep!AQ99</f>
        <v>0</v>
      </c>
      <c r="AR113">
        <f>+rep!AR99</f>
        <v>0</v>
      </c>
      <c r="AU113">
        <f t="shared" si="5"/>
        <v>34.479999999999997</v>
      </c>
      <c r="AV113">
        <f t="shared" si="6"/>
        <v>34.633675334597335</v>
      </c>
      <c r="AW113">
        <f t="shared" si="7"/>
        <v>25.649306750399091</v>
      </c>
      <c r="AX113">
        <f t="shared" si="8"/>
        <v>0.25649306750399092</v>
      </c>
      <c r="AY113">
        <f t="shared" si="10"/>
        <v>-0.30343547383797553</v>
      </c>
    </row>
    <row r="114" spans="1:51" x14ac:dyDescent="0.2">
      <c r="A114">
        <v>2013</v>
      </c>
      <c r="B114">
        <f>+rep!B100</f>
        <v>0</v>
      </c>
      <c r="C114">
        <f>+rep!C100</f>
        <v>0</v>
      </c>
      <c r="D114">
        <f>+rep!D100</f>
        <v>0</v>
      </c>
      <c r="E114">
        <f>+rep!E100</f>
        <v>0</v>
      </c>
      <c r="F114">
        <f>+rep!F100</f>
        <v>0</v>
      </c>
      <c r="G114">
        <f>+rep!G100</f>
        <v>0</v>
      </c>
      <c r="H114">
        <f>+rep!H100</f>
        <v>0</v>
      </c>
      <c r="I114">
        <f>+rep!I100</f>
        <v>0</v>
      </c>
      <c r="J114">
        <f>+rep!J100</f>
        <v>0</v>
      </c>
      <c r="K114">
        <f>+rep!K100</f>
        <v>0</v>
      </c>
      <c r="L114">
        <f>+rep!L100</f>
        <v>0</v>
      </c>
      <c r="M114">
        <f>+rep!M100</f>
        <v>0</v>
      </c>
      <c r="N114">
        <f>+rep!N100</f>
        <v>0</v>
      </c>
      <c r="O114">
        <f>+rep!O100</f>
        <v>0</v>
      </c>
      <c r="P114">
        <f>+rep!P100</f>
        <v>0</v>
      </c>
      <c r="Q114">
        <f>+rep!Q100</f>
        <v>0</v>
      </c>
      <c r="R114">
        <f>+rep!R100</f>
        <v>1.0101000000000001E-2</v>
      </c>
      <c r="S114">
        <f>+rep!S100</f>
        <v>1.0101000000000001E-2</v>
      </c>
      <c r="T114">
        <f>+rep!T100</f>
        <v>2.0202000000000001E-2</v>
      </c>
      <c r="U114">
        <f>+rep!U100</f>
        <v>4.0404000000000002E-2</v>
      </c>
      <c r="V114">
        <f>+rep!V100</f>
        <v>7.0707099999999995E-2</v>
      </c>
      <c r="W114">
        <f>+rep!W100</f>
        <v>8.0808099999999994E-2</v>
      </c>
      <c r="X114">
        <f>+rep!X100</f>
        <v>0.111111</v>
      </c>
      <c r="Y114">
        <f>+rep!Y100</f>
        <v>0.111111</v>
      </c>
      <c r="Z114">
        <f>+rep!Z100</f>
        <v>0.111111</v>
      </c>
      <c r="AA114">
        <f>+rep!AA100</f>
        <v>0.111111</v>
      </c>
      <c r="AB114">
        <f>+rep!AB100</f>
        <v>0.10101</v>
      </c>
      <c r="AC114">
        <f>+rep!AC100</f>
        <v>9.0909100000000007E-2</v>
      </c>
      <c r="AD114">
        <f>+rep!AD100</f>
        <v>6.0606100000000003E-2</v>
      </c>
      <c r="AE114">
        <f>+rep!AE100</f>
        <v>4.0404000000000002E-2</v>
      </c>
      <c r="AF114">
        <f>+rep!AF100</f>
        <v>2.0202000000000001E-2</v>
      </c>
      <c r="AG114">
        <f>+rep!AG100</f>
        <v>1.0101000000000001E-2</v>
      </c>
      <c r="AH114">
        <f>+rep!AH100</f>
        <v>0</v>
      </c>
      <c r="AI114">
        <f>+rep!AI100</f>
        <v>0</v>
      </c>
      <c r="AJ114">
        <f>+rep!AJ100</f>
        <v>0</v>
      </c>
      <c r="AK114">
        <f>+rep!AK100</f>
        <v>0</v>
      </c>
      <c r="AL114">
        <f>+rep!AL100</f>
        <v>0</v>
      </c>
      <c r="AM114">
        <f>+rep!AM100</f>
        <v>0</v>
      </c>
      <c r="AN114">
        <f>+rep!AN100</f>
        <v>0</v>
      </c>
      <c r="AO114">
        <f>+rep!AO100</f>
        <v>0</v>
      </c>
      <c r="AP114">
        <f>+rep!AP100</f>
        <v>0</v>
      </c>
      <c r="AQ114">
        <f>+rep!AQ100</f>
        <v>0</v>
      </c>
      <c r="AR114">
        <f>+rep!AR100</f>
        <v>0</v>
      </c>
      <c r="AU114">
        <f t="shared" si="5"/>
        <v>33.888868600000002</v>
      </c>
      <c r="AV114">
        <f t="shared" si="6"/>
        <v>34.979731997044567</v>
      </c>
      <c r="AW114">
        <f t="shared" si="7"/>
        <v>25.319460636721487</v>
      </c>
      <c r="AX114">
        <f t="shared" si="8"/>
        <v>0.25319460636721486</v>
      </c>
      <c r="AY114">
        <f t="shared" si="10"/>
        <v>-2.1679194644055966</v>
      </c>
    </row>
    <row r="115" spans="1:51" x14ac:dyDescent="0.2">
      <c r="A115">
        <v>2014</v>
      </c>
      <c r="B115">
        <f>+rep!B101</f>
        <v>0</v>
      </c>
      <c r="C115">
        <f>+rep!C101</f>
        <v>0</v>
      </c>
      <c r="D115">
        <f>+rep!D101</f>
        <v>0</v>
      </c>
      <c r="E115">
        <f>+rep!E101</f>
        <v>0</v>
      </c>
      <c r="F115">
        <f>+rep!F101</f>
        <v>0</v>
      </c>
      <c r="G115">
        <f>+rep!G101</f>
        <v>0</v>
      </c>
      <c r="H115">
        <f>+rep!H101</f>
        <v>0</v>
      </c>
      <c r="I115">
        <f>+rep!I101</f>
        <v>0</v>
      </c>
      <c r="J115">
        <f>+rep!J101</f>
        <v>0</v>
      </c>
      <c r="K115">
        <f>+rep!K101</f>
        <v>0</v>
      </c>
      <c r="L115">
        <f>+rep!L101</f>
        <v>0</v>
      </c>
      <c r="M115">
        <f>+rep!M101</f>
        <v>0</v>
      </c>
      <c r="N115">
        <f>+rep!N101</f>
        <v>9.9009900000000001E-3</v>
      </c>
      <c r="O115">
        <f>+rep!O101</f>
        <v>0</v>
      </c>
      <c r="P115">
        <f>+rep!P101</f>
        <v>0</v>
      </c>
      <c r="Q115">
        <f>+rep!Q101</f>
        <v>0</v>
      </c>
      <c r="R115">
        <f>+rep!R101</f>
        <v>9.9009900000000001E-3</v>
      </c>
      <c r="S115">
        <f>+rep!S101</f>
        <v>9.9009900000000001E-3</v>
      </c>
      <c r="T115">
        <f>+rep!T101</f>
        <v>1.9802E-2</v>
      </c>
      <c r="U115">
        <f>+rep!U101</f>
        <v>3.9604E-2</v>
      </c>
      <c r="V115">
        <f>+rep!V101</f>
        <v>5.9405899999999998E-2</v>
      </c>
      <c r="W115">
        <f>+rep!W101</f>
        <v>6.9306900000000005E-2</v>
      </c>
      <c r="X115">
        <f>+rep!X101</f>
        <v>9.9009899999999998E-2</v>
      </c>
      <c r="Y115">
        <f>+rep!Y101</f>
        <v>0.10891099999999999</v>
      </c>
      <c r="Z115">
        <f>+rep!Z101</f>
        <v>0.10891099999999999</v>
      </c>
      <c r="AA115">
        <f>+rep!AA101</f>
        <v>0.12871299999999999</v>
      </c>
      <c r="AB115">
        <f>+rep!AB101</f>
        <v>0.12871299999999999</v>
      </c>
      <c r="AC115">
        <f>+rep!AC101</f>
        <v>8.9108900000000005E-2</v>
      </c>
      <c r="AD115">
        <f>+rep!AD101</f>
        <v>5.9405899999999998E-2</v>
      </c>
      <c r="AE115">
        <f>+rep!AE101</f>
        <v>2.9703E-2</v>
      </c>
      <c r="AF115">
        <f>+rep!AF101</f>
        <v>1.9802E-2</v>
      </c>
      <c r="AG115">
        <f>+rep!AG101</f>
        <v>9.9009900000000001E-3</v>
      </c>
      <c r="AH115">
        <f>+rep!AH101</f>
        <v>0</v>
      </c>
      <c r="AI115">
        <f>+rep!AI101</f>
        <v>0</v>
      </c>
      <c r="AJ115">
        <f>+rep!AJ101</f>
        <v>0</v>
      </c>
      <c r="AK115">
        <f>+rep!AK101</f>
        <v>0</v>
      </c>
      <c r="AL115">
        <f>+rep!AL101</f>
        <v>0</v>
      </c>
      <c r="AM115">
        <f>+rep!AM101</f>
        <v>0</v>
      </c>
      <c r="AN115">
        <f>+rep!AN101</f>
        <v>0</v>
      </c>
      <c r="AO115">
        <f>+rep!AO101</f>
        <v>0</v>
      </c>
      <c r="AP115">
        <f>+rep!AP101</f>
        <v>0</v>
      </c>
      <c r="AQ115">
        <f>+rep!AQ101</f>
        <v>0</v>
      </c>
      <c r="AR115">
        <f>+rep!AR101</f>
        <v>0</v>
      </c>
      <c r="AU115">
        <f t="shared" si="5"/>
        <v>33.891105039999999</v>
      </c>
      <c r="AV115">
        <f t="shared" si="6"/>
        <v>35.22764162052335</v>
      </c>
      <c r="AW115">
        <f t="shared" si="7"/>
        <v>26.01012057463754</v>
      </c>
      <c r="AX115">
        <f t="shared" si="8"/>
        <v>0.26010120574637541</v>
      </c>
      <c r="AY115">
        <f t="shared" si="10"/>
        <v>-2.6206538875308607</v>
      </c>
    </row>
    <row r="116" spans="1:51" x14ac:dyDescent="0.2">
      <c r="A116">
        <v>2015</v>
      </c>
      <c r="B116">
        <f>+rep!B102</f>
        <v>0</v>
      </c>
      <c r="C116">
        <f>+rep!C102</f>
        <v>0</v>
      </c>
      <c r="D116">
        <f>+rep!D102</f>
        <v>0</v>
      </c>
      <c r="E116">
        <f>+rep!E102</f>
        <v>0</v>
      </c>
      <c r="F116">
        <f>+rep!F102</f>
        <v>0</v>
      </c>
      <c r="G116">
        <f>+rep!G102</f>
        <v>0</v>
      </c>
      <c r="H116">
        <f>+rep!H102</f>
        <v>0</v>
      </c>
      <c r="I116">
        <f>+rep!I102</f>
        <v>0</v>
      </c>
      <c r="J116">
        <f>+rep!J102</f>
        <v>0</v>
      </c>
      <c r="K116">
        <f>+rep!K102</f>
        <v>0</v>
      </c>
      <c r="L116">
        <f>+rep!L102</f>
        <v>0</v>
      </c>
      <c r="M116">
        <f>+rep!M102</f>
        <v>0</v>
      </c>
      <c r="N116">
        <f>+rep!N102</f>
        <v>0</v>
      </c>
      <c r="O116">
        <f>+rep!O102</f>
        <v>0</v>
      </c>
      <c r="P116">
        <f>+rep!P102</f>
        <v>0</v>
      </c>
      <c r="Q116">
        <f>+rep!Q102</f>
        <v>0</v>
      </c>
      <c r="R116">
        <f>+rep!R102</f>
        <v>1.0101000000000001E-2</v>
      </c>
      <c r="S116">
        <f>+rep!S102</f>
        <v>1.0101000000000001E-2</v>
      </c>
      <c r="T116">
        <f>+rep!T102</f>
        <v>3.0303E-2</v>
      </c>
      <c r="U116">
        <f>+rep!U102</f>
        <v>4.0404000000000002E-2</v>
      </c>
      <c r="V116">
        <f>+rep!V102</f>
        <v>5.0505099999999997E-2</v>
      </c>
      <c r="W116">
        <f>+rep!W102</f>
        <v>8.0808099999999994E-2</v>
      </c>
      <c r="X116">
        <f>+rep!X102</f>
        <v>0.10101</v>
      </c>
      <c r="Y116">
        <f>+rep!Y102</f>
        <v>0.10101</v>
      </c>
      <c r="Z116">
        <f>+rep!Z102</f>
        <v>0.111111</v>
      </c>
      <c r="AA116">
        <f>+rep!AA102</f>
        <v>0.10101</v>
      </c>
      <c r="AB116">
        <f>+rep!AB102</f>
        <v>0.10101</v>
      </c>
      <c r="AC116">
        <f>+rep!AC102</f>
        <v>9.0909100000000007E-2</v>
      </c>
      <c r="AD116">
        <f>+rep!AD102</f>
        <v>6.0606100000000003E-2</v>
      </c>
      <c r="AE116">
        <f>+rep!AE102</f>
        <v>4.0404000000000002E-2</v>
      </c>
      <c r="AF116">
        <f>+rep!AF102</f>
        <v>3.0303E-2</v>
      </c>
      <c r="AG116">
        <f>+rep!AG102</f>
        <v>1.0101000000000001E-2</v>
      </c>
      <c r="AH116">
        <f>+rep!AH102</f>
        <v>1.0101000000000001E-2</v>
      </c>
      <c r="AI116">
        <f>+rep!AI102</f>
        <v>1.0101000000000001E-2</v>
      </c>
      <c r="AJ116">
        <f>+rep!AJ102</f>
        <v>0</v>
      </c>
      <c r="AK116">
        <f>+rep!AK102</f>
        <v>1.0101000000000001E-2</v>
      </c>
      <c r="AL116">
        <f>+rep!AL102</f>
        <v>0</v>
      </c>
      <c r="AM116">
        <f>+rep!AM102</f>
        <v>0</v>
      </c>
      <c r="AN116">
        <f>+rep!AN102</f>
        <v>0</v>
      </c>
      <c r="AO116">
        <f>+rep!AO102</f>
        <v>0</v>
      </c>
      <c r="AP116">
        <f>+rep!AP102</f>
        <v>0</v>
      </c>
      <c r="AQ116">
        <f>+rep!AQ102</f>
        <v>0</v>
      </c>
      <c r="AR116">
        <f>+rep!AR102</f>
        <v>0</v>
      </c>
      <c r="AU116">
        <f t="shared" si="5"/>
        <v>34.272706599999999</v>
      </c>
      <c r="AV116">
        <f t="shared" si="6"/>
        <v>35.3754703362847</v>
      </c>
      <c r="AW116">
        <f t="shared" si="7"/>
        <v>26.77106664465191</v>
      </c>
      <c r="AX116">
        <f t="shared" si="8"/>
        <v>0.26771066644651909</v>
      </c>
      <c r="AY116">
        <f t="shared" si="10"/>
        <v>-2.1313248007347343</v>
      </c>
    </row>
    <row r="117" spans="1:51" x14ac:dyDescent="0.2">
      <c r="A117">
        <v>2016</v>
      </c>
      <c r="B117">
        <f>+rep!B103</f>
        <v>0</v>
      </c>
      <c r="C117">
        <f>+rep!C103</f>
        <v>0</v>
      </c>
      <c r="D117">
        <f>+rep!D103</f>
        <v>0</v>
      </c>
      <c r="E117">
        <f>+rep!E103</f>
        <v>0</v>
      </c>
      <c r="F117">
        <f>+rep!F103</f>
        <v>0</v>
      </c>
      <c r="G117">
        <f>+rep!G103</f>
        <v>0</v>
      </c>
      <c r="H117">
        <f>+rep!H103</f>
        <v>0</v>
      </c>
      <c r="I117">
        <f>+rep!I103</f>
        <v>0</v>
      </c>
      <c r="J117">
        <f>+rep!J103</f>
        <v>0</v>
      </c>
      <c r="K117">
        <f>+rep!K103</f>
        <v>0</v>
      </c>
      <c r="L117">
        <f>+rep!L103</f>
        <v>0</v>
      </c>
      <c r="M117">
        <f>+rep!M103</f>
        <v>0</v>
      </c>
      <c r="N117">
        <f>+rep!N103</f>
        <v>0</v>
      </c>
      <c r="O117">
        <f>+rep!O103</f>
        <v>0</v>
      </c>
      <c r="P117">
        <f>+rep!P103</f>
        <v>0</v>
      </c>
      <c r="Q117">
        <f>+rep!Q103</f>
        <v>0</v>
      </c>
      <c r="R117">
        <f>+rep!R103</f>
        <v>5.9880200000000001E-3</v>
      </c>
      <c r="S117">
        <f>+rep!S103</f>
        <v>4.9900200000000004E-3</v>
      </c>
      <c r="T117">
        <f>+rep!T103</f>
        <v>1.2974100000000001E-2</v>
      </c>
      <c r="U117">
        <f>+rep!U103</f>
        <v>2.39521E-2</v>
      </c>
      <c r="V117">
        <f>+rep!V103</f>
        <v>7.8842300000000004E-2</v>
      </c>
      <c r="W117">
        <f>+rep!W103</f>
        <v>0.102794</v>
      </c>
      <c r="X117">
        <f>+rep!X103</f>
        <v>0.129741</v>
      </c>
      <c r="Y117">
        <f>+rep!Y103</f>
        <v>0.19061900000000001</v>
      </c>
      <c r="Z117">
        <f>+rep!Z103</f>
        <v>0.14471100000000001</v>
      </c>
      <c r="AA117">
        <f>+rep!AA103</f>
        <v>7.9840300000000003E-2</v>
      </c>
      <c r="AB117">
        <f>+rep!AB103</f>
        <v>7.5848299999999994E-2</v>
      </c>
      <c r="AC117">
        <f>+rep!AC103</f>
        <v>6.4870300000000006E-2</v>
      </c>
      <c r="AD117">
        <f>+rep!AD103</f>
        <v>3.39321E-2</v>
      </c>
      <c r="AE117">
        <f>+rep!AE103</f>
        <v>2.6946100000000001E-2</v>
      </c>
      <c r="AF117">
        <f>+rep!AF103</f>
        <v>9.9800400000000008E-3</v>
      </c>
      <c r="AG117">
        <f>+rep!AG103</f>
        <v>5.9880200000000001E-3</v>
      </c>
      <c r="AH117">
        <f>+rep!AH103</f>
        <v>7.9840299999999996E-3</v>
      </c>
      <c r="AI117">
        <f>+rep!AI103</f>
        <v>0</v>
      </c>
      <c r="AJ117">
        <f>+rep!AJ103</f>
        <v>0</v>
      </c>
      <c r="AK117">
        <f>+rep!AK103</f>
        <v>0</v>
      </c>
      <c r="AL117">
        <f>+rep!AL103</f>
        <v>0</v>
      </c>
      <c r="AM117">
        <f>+rep!AM103</f>
        <v>0</v>
      </c>
      <c r="AN117">
        <f>+rep!AN103</f>
        <v>0</v>
      </c>
      <c r="AO117">
        <f>+rep!AO103</f>
        <v>0</v>
      </c>
      <c r="AP117">
        <f>+rep!AP103</f>
        <v>0</v>
      </c>
      <c r="AQ117">
        <f>+rep!AQ103</f>
        <v>0</v>
      </c>
      <c r="AR117">
        <f>+rep!AR103</f>
        <v>0</v>
      </c>
      <c r="AU117">
        <f t="shared" si="5"/>
        <v>33.508008539999999</v>
      </c>
      <c r="AV117">
        <f t="shared" si="6"/>
        <v>35.544381690412798</v>
      </c>
      <c r="AW117">
        <f t="shared" si="7"/>
        <v>26.251825210694278</v>
      </c>
      <c r="AX117">
        <f t="shared" si="8"/>
        <v>0.2625182521069428</v>
      </c>
      <c r="AY117">
        <f t="shared" si="10"/>
        <v>-3.9744552388935133</v>
      </c>
    </row>
    <row r="118" spans="1:51" x14ac:dyDescent="0.2">
      <c r="A118">
        <v>2017</v>
      </c>
      <c r="B118">
        <f>+rep!B104</f>
        <v>0</v>
      </c>
      <c r="C118">
        <f>+rep!C104</f>
        <v>0</v>
      </c>
      <c r="D118">
        <f>+rep!D104</f>
        <v>0</v>
      </c>
      <c r="E118">
        <f>+rep!E104</f>
        <v>0</v>
      </c>
      <c r="F118">
        <f>+rep!F104</f>
        <v>0</v>
      </c>
      <c r="G118">
        <f>+rep!G104</f>
        <v>0</v>
      </c>
      <c r="H118">
        <f>+rep!H104</f>
        <v>0</v>
      </c>
      <c r="I118">
        <f>+rep!I104</f>
        <v>0</v>
      </c>
      <c r="J118">
        <f>+rep!J104</f>
        <v>0</v>
      </c>
      <c r="K118">
        <f>+rep!K104</f>
        <v>0</v>
      </c>
      <c r="L118">
        <f>+rep!L104</f>
        <v>0</v>
      </c>
      <c r="M118">
        <f>+rep!M104</f>
        <v>0</v>
      </c>
      <c r="N118">
        <f>+rep!N104</f>
        <v>1.0009999999999999E-3</v>
      </c>
      <c r="O118">
        <f>+rep!O104</f>
        <v>3.003E-3</v>
      </c>
      <c r="P118">
        <f>+rep!P104</f>
        <v>5.0049999999999999E-3</v>
      </c>
      <c r="Q118">
        <f>+rep!Q104</f>
        <v>8.0080099999999994E-3</v>
      </c>
      <c r="R118">
        <f>+rep!R104</f>
        <v>9.0090099999999996E-3</v>
      </c>
      <c r="S118">
        <f>+rep!S104</f>
        <v>1.5015000000000001E-2</v>
      </c>
      <c r="T118">
        <f>+rep!T104</f>
        <v>3.3033E-2</v>
      </c>
      <c r="U118">
        <f>+rep!U104</f>
        <v>6.4064099999999999E-2</v>
      </c>
      <c r="V118">
        <f>+rep!V104</f>
        <v>9.5095100000000002E-2</v>
      </c>
      <c r="W118">
        <f>+rep!W104</f>
        <v>9.6096100000000004E-2</v>
      </c>
      <c r="X118">
        <f>+rep!X104</f>
        <v>9.1091099999999994E-2</v>
      </c>
      <c r="Y118">
        <f>+rep!Y104</f>
        <v>8.0080100000000001E-2</v>
      </c>
      <c r="Z118">
        <f>+rep!Z104</f>
        <v>8.1081100000000003E-2</v>
      </c>
      <c r="AA118">
        <f>+rep!AA104</f>
        <v>7.20721E-2</v>
      </c>
      <c r="AB118">
        <f>+rep!AB104</f>
        <v>7.9079099999999999E-2</v>
      </c>
      <c r="AC118">
        <f>+rep!AC104</f>
        <v>6.9069099999999994E-2</v>
      </c>
      <c r="AD118">
        <f>+rep!AD104</f>
        <v>6.7067100000000004E-2</v>
      </c>
      <c r="AE118">
        <f>+rep!AE104</f>
        <v>4.9049000000000002E-2</v>
      </c>
      <c r="AF118">
        <f>+rep!AF104</f>
        <v>3.9038999999999997E-2</v>
      </c>
      <c r="AG118">
        <f>+rep!AG104</f>
        <v>2.4024E-2</v>
      </c>
      <c r="AH118">
        <f>+rep!AH104</f>
        <v>1.001E-2</v>
      </c>
      <c r="AI118">
        <f>+rep!AI104</f>
        <v>4.0039999999999997E-3</v>
      </c>
      <c r="AJ118">
        <f>+rep!AJ104</f>
        <v>3.003E-3</v>
      </c>
      <c r="AK118">
        <f>+rep!AK104</f>
        <v>0</v>
      </c>
      <c r="AL118">
        <f>+rep!AL104</f>
        <v>1.0009999999999999E-3</v>
      </c>
      <c r="AM118">
        <f>+rep!AM104</f>
        <v>0</v>
      </c>
      <c r="AN118">
        <f>+rep!AN104</f>
        <v>0</v>
      </c>
      <c r="AO118">
        <f>+rep!AO104</f>
        <v>1.0009999999999999E-3</v>
      </c>
      <c r="AP118">
        <f>+rep!AP104</f>
        <v>0</v>
      </c>
      <c r="AQ118">
        <f>+rep!AQ104</f>
        <v>0</v>
      </c>
      <c r="AR118">
        <f>+rep!AR104</f>
        <v>0</v>
      </c>
      <c r="AU118">
        <f t="shared" si="5"/>
        <v>33.732733009999997</v>
      </c>
      <c r="AV118">
        <f t="shared" si="6"/>
        <v>35.799901622468397</v>
      </c>
      <c r="AW118">
        <f t="shared" si="7"/>
        <v>25.635756357341961</v>
      </c>
      <c r="AX118">
        <f t="shared" si="8"/>
        <v>0.2563575635734196</v>
      </c>
      <c r="AY118">
        <f t="shared" si="10"/>
        <v>-4.0827504412557589</v>
      </c>
    </row>
    <row r="119" spans="1:51" x14ac:dyDescent="0.2">
      <c r="A119">
        <v>2018</v>
      </c>
      <c r="B119">
        <f>+rep!B105</f>
        <v>0</v>
      </c>
      <c r="C119">
        <f>+rep!C105</f>
        <v>0</v>
      </c>
      <c r="D119">
        <f>+rep!D105</f>
        <v>0</v>
      </c>
      <c r="E119">
        <f>+rep!E105</f>
        <v>0</v>
      </c>
      <c r="F119">
        <f>+rep!F105</f>
        <v>0</v>
      </c>
      <c r="G119">
        <f>+rep!G105</f>
        <v>0</v>
      </c>
      <c r="H119">
        <f>+rep!H105</f>
        <v>0</v>
      </c>
      <c r="I119">
        <f>+rep!I105</f>
        <v>0</v>
      </c>
      <c r="J119">
        <f>+rep!J105</f>
        <v>0</v>
      </c>
      <c r="K119">
        <f>+rep!K105</f>
        <v>0</v>
      </c>
      <c r="L119">
        <f>+rep!L105</f>
        <v>0</v>
      </c>
      <c r="M119">
        <f>+rep!M105</f>
        <v>0</v>
      </c>
      <c r="N119">
        <f>+rep!N105</f>
        <v>0</v>
      </c>
      <c r="O119">
        <f>+rep!O105</f>
        <v>9.9800400000000004E-4</v>
      </c>
      <c r="P119">
        <f>+rep!P105</f>
        <v>9.9800400000000004E-4</v>
      </c>
      <c r="Q119">
        <f>+rep!Q105</f>
        <v>2.9940100000000001E-3</v>
      </c>
      <c r="R119">
        <f>+rep!R105</f>
        <v>9.9800400000000004E-4</v>
      </c>
      <c r="S119">
        <f>+rep!S105</f>
        <v>4.9900200000000004E-3</v>
      </c>
      <c r="T119">
        <f>+rep!T105</f>
        <v>1.49701E-2</v>
      </c>
      <c r="U119">
        <f>+rep!U105</f>
        <v>3.39321E-2</v>
      </c>
      <c r="V119">
        <f>+rep!V105</f>
        <v>6.08782E-2</v>
      </c>
      <c r="W119">
        <f>+rep!W105</f>
        <v>8.5828299999999996E-2</v>
      </c>
      <c r="X119">
        <f>+rep!X105</f>
        <v>9.5808400000000002E-2</v>
      </c>
      <c r="Y119">
        <f>+rep!Y105</f>
        <v>0.101796</v>
      </c>
      <c r="Z119">
        <f>+rep!Z105</f>
        <v>8.4830299999999997E-2</v>
      </c>
      <c r="AA119">
        <f>+rep!AA105</f>
        <v>8.9820399999999995E-2</v>
      </c>
      <c r="AB119">
        <f>+rep!AB105</f>
        <v>6.1876199999999999E-2</v>
      </c>
      <c r="AC119">
        <f>+rep!AC105</f>
        <v>7.4850299999999995E-2</v>
      </c>
      <c r="AD119">
        <f>+rep!AD105</f>
        <v>6.08782E-2</v>
      </c>
      <c r="AE119">
        <f>+rep!AE105</f>
        <v>6.4870300000000006E-2</v>
      </c>
      <c r="AF119">
        <f>+rep!AF105</f>
        <v>5.5888199999999999E-2</v>
      </c>
      <c r="AG119">
        <f>+rep!AG105</f>
        <v>3.9920200000000003E-2</v>
      </c>
      <c r="AH119">
        <f>+rep!AH105</f>
        <v>2.39521E-2</v>
      </c>
      <c r="AI119">
        <f>+rep!AI105</f>
        <v>2.39521E-2</v>
      </c>
      <c r="AJ119">
        <f>+rep!AJ105</f>
        <v>1.2974100000000001E-2</v>
      </c>
      <c r="AK119">
        <f>+rep!AK105</f>
        <v>1.9960099999999999E-3</v>
      </c>
      <c r="AL119">
        <f>+rep!AL105</f>
        <v>0</v>
      </c>
      <c r="AM119">
        <f>+rep!AM105</f>
        <v>0</v>
      </c>
      <c r="AN119">
        <f>+rep!AN105</f>
        <v>0</v>
      </c>
      <c r="AO119">
        <f>+rep!AO105</f>
        <v>0</v>
      </c>
      <c r="AP119">
        <f>+rep!AP105</f>
        <v>0</v>
      </c>
      <c r="AQ119">
        <f>+rep!AQ105</f>
        <v>0</v>
      </c>
      <c r="AR119">
        <f>+rep!AR105</f>
        <v>0</v>
      </c>
      <c r="AU119">
        <f t="shared" si="5"/>
        <v>35.034916231999993</v>
      </c>
      <c r="AV119">
        <f t="shared" si="6"/>
        <v>35.878587374910104</v>
      </c>
      <c r="AW119">
        <f t="shared" si="7"/>
        <v>27.814529861018855</v>
      </c>
      <c r="AX119">
        <f t="shared" si="8"/>
        <v>0.27814529861018855</v>
      </c>
      <c r="AY119">
        <f t="shared" si="10"/>
        <v>-1.5996955358766074</v>
      </c>
    </row>
    <row r="120" spans="1:51" x14ac:dyDescent="0.2">
      <c r="A120">
        <v>2019</v>
      </c>
    </row>
    <row r="122" spans="1:51" x14ac:dyDescent="0.2">
      <c r="A122" t="s">
        <v>13</v>
      </c>
      <c r="B122" t="s">
        <v>14</v>
      </c>
    </row>
    <row r="123" spans="1:51" x14ac:dyDescent="0.2">
      <c r="A123" t="s">
        <v>15</v>
      </c>
      <c r="B123">
        <v>1</v>
      </c>
      <c r="C123" t="s">
        <v>4</v>
      </c>
    </row>
    <row r="124" spans="1:51" x14ac:dyDescent="0.2">
      <c r="A124">
        <v>1985</v>
      </c>
      <c r="B124" s="96">
        <f>+rep!B107</f>
        <v>9.7745399999999993E-12</v>
      </c>
      <c r="C124" s="96">
        <f>+rep!C107</f>
        <v>8.5395699999999999E-10</v>
      </c>
      <c r="D124" s="96">
        <f>+rep!D107</f>
        <v>4.3213200000000002E-8</v>
      </c>
      <c r="E124" s="96">
        <f>+rep!E107</f>
        <v>1.26903E-6</v>
      </c>
      <c r="F124" s="96">
        <f>+rep!F107</f>
        <v>2.1671800000000001E-5</v>
      </c>
      <c r="G124" s="96">
        <f>+rep!G107</f>
        <v>2.1569699999999999E-4</v>
      </c>
      <c r="H124" s="96">
        <f>+rep!H107</f>
        <v>1.2542600000000001E-3</v>
      </c>
      <c r="I124" s="96">
        <f>+rep!I107</f>
        <v>4.2765800000000003E-3</v>
      </c>
      <c r="J124" s="96">
        <f>+rep!J107</f>
        <v>8.6305300000000008E-3</v>
      </c>
      <c r="K124" s="96">
        <f>+rep!K107</f>
        <v>1.0720800000000001E-2</v>
      </c>
      <c r="L124" s="96">
        <f>+rep!L107</f>
        <v>9.8109300000000007E-3</v>
      </c>
      <c r="M124" s="96">
        <f>+rep!M107</f>
        <v>1.0563400000000001E-2</v>
      </c>
      <c r="N124" s="96">
        <f>+rep!N107</f>
        <v>1.52338E-2</v>
      </c>
      <c r="O124" s="96">
        <f>+rep!O107</f>
        <v>2.06713E-2</v>
      </c>
      <c r="P124" s="96">
        <f>+rep!P107</f>
        <v>2.4533800000000001E-2</v>
      </c>
      <c r="Q124" s="96">
        <f>+rep!Q107</f>
        <v>2.85884E-2</v>
      </c>
      <c r="R124" s="96">
        <f>+rep!R107</f>
        <v>3.4569799999999998E-2</v>
      </c>
      <c r="S124" s="96">
        <f>+rep!S107</f>
        <v>4.12217E-2</v>
      </c>
      <c r="T124" s="96">
        <f>+rep!T107</f>
        <v>4.7291199999999999E-2</v>
      </c>
      <c r="U124" s="96">
        <f>+rep!U107</f>
        <v>5.3802999999999997E-2</v>
      </c>
      <c r="V124" s="96">
        <f>+rep!V107</f>
        <v>6.1990799999999999E-2</v>
      </c>
      <c r="W124" s="96">
        <f>+rep!W107</f>
        <v>7.1279400000000007E-2</v>
      </c>
      <c r="X124" s="96">
        <f>+rep!X107</f>
        <v>7.9742599999999997E-2</v>
      </c>
      <c r="Y124" s="96">
        <f>+rep!Y107</f>
        <v>8.5135000000000002E-2</v>
      </c>
      <c r="Z124" s="96">
        <f>+rep!Z107</f>
        <v>8.5491800000000007E-2</v>
      </c>
      <c r="AA124" s="96">
        <f>+rep!AA107</f>
        <v>7.9822100000000007E-2</v>
      </c>
      <c r="AB124" s="96">
        <f>+rep!AB107</f>
        <v>6.8724999999999994E-2</v>
      </c>
      <c r="AC124" s="96">
        <f>+rep!AC107</f>
        <v>5.43019E-2</v>
      </c>
      <c r="AD124" s="96">
        <f>+rep!AD107</f>
        <v>3.93265E-2</v>
      </c>
      <c r="AE124" s="96">
        <f>+rep!AE107</f>
        <v>2.61833E-2</v>
      </c>
      <c r="AF124" s="96">
        <f>+rep!AF107</f>
        <v>1.6162099999999999E-2</v>
      </c>
      <c r="AG124" s="96">
        <f>+rep!AG107</f>
        <v>9.3843899999999994E-3</v>
      </c>
      <c r="AH124" s="96">
        <f>+rep!AH107</f>
        <v>5.2234100000000004E-3</v>
      </c>
      <c r="AI124" s="96">
        <f>+rep!AI107</f>
        <v>2.8353699999999998E-3</v>
      </c>
      <c r="AJ124" s="96">
        <f>+rep!AJ107</f>
        <v>1.5111899999999999E-3</v>
      </c>
      <c r="AK124" s="96">
        <f>+rep!AK107</f>
        <v>7.8444599999999995E-4</v>
      </c>
      <c r="AL124" s="96">
        <f>+rep!AL107</f>
        <v>3.8926899999999998E-4</v>
      </c>
      <c r="AM124" s="96">
        <f>+rep!AM107</f>
        <v>1.8087999999999999E-4</v>
      </c>
      <c r="AN124" s="96">
        <f>+rep!AN107</f>
        <v>7.73762E-5</v>
      </c>
      <c r="AO124" s="96">
        <f>+rep!AO107</f>
        <v>3.0111999999999999E-5</v>
      </c>
      <c r="AP124" s="96">
        <f>+rep!AP107</f>
        <v>1.0579599999999999E-5</v>
      </c>
      <c r="AQ124" s="96">
        <f>+rep!AQ107</f>
        <v>3.33981E-6</v>
      </c>
      <c r="AR124" s="96">
        <f>+rep!AR107</f>
        <v>9.4450100000000005E-7</v>
      </c>
    </row>
    <row r="125" spans="1:51" x14ac:dyDescent="0.2">
      <c r="A125">
        <v>1986</v>
      </c>
      <c r="B125" s="96">
        <f>+rep!B108</f>
        <v>8.3030899999999999E-12</v>
      </c>
      <c r="C125" s="96">
        <f>+rep!C108</f>
        <v>7.2541600000000003E-10</v>
      </c>
      <c r="D125" s="96">
        <f>+rep!D108</f>
        <v>3.6711100000000002E-8</v>
      </c>
      <c r="E125" s="96">
        <f>+rep!E108</f>
        <v>1.0782600000000001E-6</v>
      </c>
      <c r="F125" s="96">
        <f>+rep!F108</f>
        <v>1.8421099999999999E-5</v>
      </c>
      <c r="G125" s="96">
        <f>+rep!G108</f>
        <v>1.83532E-4</v>
      </c>
      <c r="H125" s="96">
        <f>+rep!H108</f>
        <v>1.0705000000000001E-3</v>
      </c>
      <c r="I125" s="96">
        <f>+rep!I108</f>
        <v>3.6884299999999999E-3</v>
      </c>
      <c r="J125" s="96">
        <f>+rep!J108</f>
        <v>7.7495300000000001E-3</v>
      </c>
      <c r="K125" s="96">
        <f>+rep!K108</f>
        <v>1.12832E-2</v>
      </c>
      <c r="L125" s="96">
        <f>+rep!L108</f>
        <v>1.6221200000000002E-2</v>
      </c>
      <c r="M125" s="96">
        <f>+rep!M108</f>
        <v>2.89529E-2</v>
      </c>
      <c r="N125" s="96">
        <f>+rep!N108</f>
        <v>4.8488799999999999E-2</v>
      </c>
      <c r="O125" s="96">
        <f>+rep!O108</f>
        <v>6.2520999999999993E-2</v>
      </c>
      <c r="P125" s="96">
        <f>+rep!P108</f>
        <v>6.2678499999999998E-2</v>
      </c>
      <c r="Q125" s="96">
        <f>+rep!Q108</f>
        <v>5.5678699999999998E-2</v>
      </c>
      <c r="R125" s="96">
        <f>+rep!R108</f>
        <v>5.1918100000000002E-2</v>
      </c>
      <c r="S125" s="96">
        <f>+rep!S108</f>
        <v>5.2404199999999998E-2</v>
      </c>
      <c r="T125" s="96">
        <f>+rep!T108</f>
        <v>5.3046999999999997E-2</v>
      </c>
      <c r="U125" s="96">
        <f>+rep!U108</f>
        <v>5.2573799999999997E-2</v>
      </c>
      <c r="V125" s="96">
        <f>+rep!V108</f>
        <v>5.1957799999999998E-2</v>
      </c>
      <c r="W125" s="96">
        <f>+rep!W108</f>
        <v>5.1598600000000001E-2</v>
      </c>
      <c r="X125" s="96">
        <f>+rep!X108</f>
        <v>5.1414300000000003E-2</v>
      </c>
      <c r="Y125" s="96">
        <f>+rep!Y108</f>
        <v>5.1400399999999999E-2</v>
      </c>
      <c r="Z125" s="96">
        <f>+rep!Z108</f>
        <v>5.1169399999999997E-2</v>
      </c>
      <c r="AA125" s="96">
        <f>+rep!AA108</f>
        <v>4.9770799999999997E-2</v>
      </c>
      <c r="AB125" s="96">
        <f>+rep!AB108</f>
        <v>4.6279099999999997E-2</v>
      </c>
      <c r="AC125" s="96">
        <f>+rep!AC108</f>
        <v>4.0429300000000001E-2</v>
      </c>
      <c r="AD125" s="96">
        <f>+rep!AD108</f>
        <v>3.2797100000000003E-2</v>
      </c>
      <c r="AE125" s="96">
        <f>+rep!AE108</f>
        <v>2.4533099999999999E-2</v>
      </c>
      <c r="AF125" s="96">
        <f>+rep!AF108</f>
        <v>1.6866699999999998E-2</v>
      </c>
      <c r="AG125" s="96">
        <f>+rep!AG108</f>
        <v>1.06581E-2</v>
      </c>
      <c r="AH125" s="96">
        <f>+rep!AH108</f>
        <v>6.2087100000000001E-3</v>
      </c>
      <c r="AI125" s="96">
        <f>+rep!AI108</f>
        <v>3.3525400000000002E-3</v>
      </c>
      <c r="AJ125" s="96">
        <f>+rep!AJ108</f>
        <v>1.6895E-3</v>
      </c>
      <c r="AK125" s="96">
        <f>+rep!AK108</f>
        <v>7.9957699999999999E-4</v>
      </c>
      <c r="AL125" s="96">
        <f>+rep!AL108</f>
        <v>3.5653200000000001E-4</v>
      </c>
      <c r="AM125" s="96">
        <f>+rep!AM108</f>
        <v>1.4958699999999999E-4</v>
      </c>
      <c r="AN125" s="96">
        <f>+rep!AN108</f>
        <v>5.8708500000000002E-5</v>
      </c>
      <c r="AO125" s="96">
        <f>+rep!AO108</f>
        <v>2.1367300000000001E-5</v>
      </c>
      <c r="AP125" s="96">
        <f>+rep!AP108</f>
        <v>7.1449500000000001E-6</v>
      </c>
      <c r="AQ125" s="96">
        <f>+rep!AQ108</f>
        <v>2.1768800000000002E-6</v>
      </c>
      <c r="AR125" s="96">
        <f>+rep!AR108</f>
        <v>6.0030299999999997E-7</v>
      </c>
    </row>
    <row r="126" spans="1:51" x14ac:dyDescent="0.2">
      <c r="A126">
        <v>1987</v>
      </c>
      <c r="B126" s="96">
        <f>+rep!B109</f>
        <v>1.1621000000000001E-12</v>
      </c>
      <c r="C126" s="96">
        <f>+rep!C109</f>
        <v>1.01538E-10</v>
      </c>
      <c r="D126" s="96">
        <f>+rep!D109</f>
        <v>5.14021E-9</v>
      </c>
      <c r="E126" s="96">
        <f>+rep!E109</f>
        <v>1.5109599999999999E-7</v>
      </c>
      <c r="F126" s="96">
        <f>+rep!F109</f>
        <v>2.5863000000000001E-6</v>
      </c>
      <c r="G126" s="96">
        <f>+rep!G109</f>
        <v>2.5897600000000001E-5</v>
      </c>
      <c r="H126" s="96">
        <f>+rep!H109</f>
        <v>1.53311E-4</v>
      </c>
      <c r="I126" s="96">
        <f>+rep!I109</f>
        <v>5.54639E-4</v>
      </c>
      <c r="J126" s="96">
        <f>+rep!J109</f>
        <v>1.37444E-3</v>
      </c>
      <c r="K126" s="96">
        <f>+rep!K109</f>
        <v>3.09918E-3</v>
      </c>
      <c r="L126" s="96">
        <f>+rep!L109</f>
        <v>7.8718999999999994E-3</v>
      </c>
      <c r="M126" s="96">
        <f>+rep!M109</f>
        <v>1.8782199999999999E-2</v>
      </c>
      <c r="N126" s="96">
        <f>+rep!N109</f>
        <v>3.5353700000000002E-2</v>
      </c>
      <c r="O126" s="96">
        <f>+rep!O109</f>
        <v>5.262E-2</v>
      </c>
      <c r="P126" s="96">
        <f>+rep!P109</f>
        <v>6.8508299999999994E-2</v>
      </c>
      <c r="Q126" s="96">
        <f>+rep!Q109</f>
        <v>8.6110099999999995E-2</v>
      </c>
      <c r="R126" s="96">
        <f>+rep!R109</f>
        <v>0.10317800000000001</v>
      </c>
      <c r="S126" s="96">
        <f>+rep!S109</f>
        <v>0.109116</v>
      </c>
      <c r="T126" s="96">
        <f>+rep!T109</f>
        <v>9.8594399999999999E-2</v>
      </c>
      <c r="U126" s="96">
        <f>+rep!U109</f>
        <v>7.9002299999999998E-2</v>
      </c>
      <c r="V126" s="96">
        <f>+rep!V109</f>
        <v>6.0863100000000003E-2</v>
      </c>
      <c r="W126" s="96">
        <f>+rep!W109</f>
        <v>4.8182700000000002E-2</v>
      </c>
      <c r="X126" s="96">
        <f>+rep!X109</f>
        <v>3.9656999999999998E-2</v>
      </c>
      <c r="Y126" s="96">
        <f>+rep!Y109</f>
        <v>3.3473999999999997E-2</v>
      </c>
      <c r="Z126" s="96">
        <f>+rep!Z109</f>
        <v>2.88309E-2</v>
      </c>
      <c r="AA126" s="96">
        <f>+rep!AA109</f>
        <v>2.53034E-2</v>
      </c>
      <c r="AB126" s="96">
        <f>+rep!AB109</f>
        <v>2.2414300000000002E-2</v>
      </c>
      <c r="AC126" s="96">
        <f>+rep!AC109</f>
        <v>1.9670900000000002E-2</v>
      </c>
      <c r="AD126" s="96">
        <f>+rep!AD109</f>
        <v>1.67233E-2</v>
      </c>
      <c r="AE126" s="96">
        <f>+rep!AE109</f>
        <v>1.3490200000000001E-2</v>
      </c>
      <c r="AF126" s="96">
        <f>+rep!AF109</f>
        <v>1.0163800000000001E-2</v>
      </c>
      <c r="AG126" s="96">
        <f>+rep!AG109</f>
        <v>7.0778400000000002E-3</v>
      </c>
      <c r="AH126" s="96">
        <f>+rep!AH109</f>
        <v>4.5272899999999998E-3</v>
      </c>
      <c r="AI126" s="96">
        <f>+rep!AI109</f>
        <v>2.6510700000000002E-3</v>
      </c>
      <c r="AJ126" s="96">
        <f>+rep!AJ109</f>
        <v>1.4192E-3</v>
      </c>
      <c r="AK126" s="96">
        <f>+rep!AK109</f>
        <v>6.9443300000000005E-4</v>
      </c>
      <c r="AL126" s="96">
        <f>+rep!AL109</f>
        <v>3.1074299999999999E-4</v>
      </c>
      <c r="AM126" s="96">
        <f>+rep!AM109</f>
        <v>1.27248E-4</v>
      </c>
      <c r="AN126" s="96">
        <f>+rep!AN109</f>
        <v>4.7705099999999998E-5</v>
      </c>
      <c r="AO126" s="96">
        <f>+rep!AO109</f>
        <v>1.63698E-5</v>
      </c>
      <c r="AP126" s="96">
        <f>+rep!AP109</f>
        <v>5.1360599999999996E-6</v>
      </c>
      <c r="AQ126" s="96">
        <f>+rep!AQ109</f>
        <v>1.47061E-6</v>
      </c>
      <c r="AR126" s="96">
        <f>+rep!AR109</f>
        <v>3.8328900000000001E-7</v>
      </c>
    </row>
    <row r="127" spans="1:51" x14ac:dyDescent="0.2">
      <c r="A127">
        <v>1988</v>
      </c>
      <c r="B127" s="96">
        <f>+rep!B110</f>
        <v>1.22157E-12</v>
      </c>
      <c r="C127" s="96">
        <f>+rep!C110</f>
        <v>1.06724E-10</v>
      </c>
      <c r="D127" s="96">
        <f>+rep!D110</f>
        <v>5.40085E-9</v>
      </c>
      <c r="E127" s="96">
        <f>+rep!E110</f>
        <v>1.5862E-7</v>
      </c>
      <c r="F127" s="96">
        <f>+rep!F110</f>
        <v>2.7094400000000001E-6</v>
      </c>
      <c r="G127" s="96">
        <f>+rep!G110</f>
        <v>2.6982999999999999E-5</v>
      </c>
      <c r="H127" s="96">
        <f>+rep!H110</f>
        <v>1.5718700000000001E-4</v>
      </c>
      <c r="I127" s="96">
        <f>+rep!I110</f>
        <v>5.3932999999999997E-4</v>
      </c>
      <c r="J127" s="96">
        <f>+rep!J110</f>
        <v>1.1160600000000001E-3</v>
      </c>
      <c r="K127" s="96">
        <f>+rep!K110</f>
        <v>1.54429E-3</v>
      </c>
      <c r="L127" s="96">
        <f>+rep!L110</f>
        <v>2.04156E-3</v>
      </c>
      <c r="M127" s="96">
        <f>+rep!M110</f>
        <v>3.8222400000000002E-3</v>
      </c>
      <c r="N127" s="96">
        <f>+rep!N110</f>
        <v>8.28424E-3</v>
      </c>
      <c r="O127" s="96">
        <f>+rep!O110</f>
        <v>1.7104100000000001E-2</v>
      </c>
      <c r="P127" s="96">
        <f>+rep!P110</f>
        <v>3.2900800000000001E-2</v>
      </c>
      <c r="Q127" s="96">
        <f>+rep!Q110</f>
        <v>5.6781999999999999E-2</v>
      </c>
      <c r="R127" s="96">
        <f>+rep!R110</f>
        <v>8.4219600000000006E-2</v>
      </c>
      <c r="S127" s="96">
        <f>+rep!S110</f>
        <v>0.106803</v>
      </c>
      <c r="T127" s="96">
        <f>+rep!T110</f>
        <v>0.119161</v>
      </c>
      <c r="U127" s="96">
        <f>+rep!U110</f>
        <v>0.12076199999999999</v>
      </c>
      <c r="V127" s="96">
        <f>+rep!V110</f>
        <v>0.112041</v>
      </c>
      <c r="W127" s="96">
        <f>+rep!W110</f>
        <v>9.3982700000000002E-2</v>
      </c>
      <c r="X127" s="96">
        <f>+rep!X110</f>
        <v>7.0902400000000004E-2</v>
      </c>
      <c r="Y127" s="96">
        <f>+rep!Y110</f>
        <v>4.9198699999999998E-2</v>
      </c>
      <c r="Z127" s="96">
        <f>+rep!Z110</f>
        <v>3.2996600000000001E-2</v>
      </c>
      <c r="AA127" s="96">
        <f>+rep!AA110</f>
        <v>2.2592399999999999E-2</v>
      </c>
      <c r="AB127" s="96">
        <f>+rep!AB110</f>
        <v>1.6284900000000001E-2</v>
      </c>
      <c r="AC127" s="96">
        <f>+rep!AC110</f>
        <v>1.2350099999999999E-2</v>
      </c>
      <c r="AD127" s="96">
        <f>+rep!AD110</f>
        <v>9.6679499999999998E-3</v>
      </c>
      <c r="AE127" s="96">
        <f>+rep!AE110</f>
        <v>7.6080499999999999E-3</v>
      </c>
      <c r="AF127" s="96">
        <f>+rep!AF110</f>
        <v>5.8529100000000002E-3</v>
      </c>
      <c r="AG127" s="96">
        <f>+rep!AG110</f>
        <v>4.2949700000000004E-3</v>
      </c>
      <c r="AH127" s="96">
        <f>+rep!AH110</f>
        <v>2.9504800000000001E-3</v>
      </c>
      <c r="AI127" s="96">
        <f>+rep!AI110</f>
        <v>1.8729199999999999E-3</v>
      </c>
      <c r="AJ127" s="96">
        <f>+rep!AJ110</f>
        <v>1.0892199999999999E-3</v>
      </c>
      <c r="AK127" s="96">
        <f>+rep!AK110</f>
        <v>5.7711199999999996E-4</v>
      </c>
      <c r="AL127" s="96">
        <f>+rep!AL110</f>
        <v>2.7756999999999999E-4</v>
      </c>
      <c r="AM127" s="96">
        <f>+rep!AM110</f>
        <v>1.2088599999999999E-4</v>
      </c>
      <c r="AN127" s="96">
        <f>+rep!AN110</f>
        <v>4.7589200000000002E-5</v>
      </c>
      <c r="AO127" s="96">
        <f>+rep!AO110</f>
        <v>1.69121E-5</v>
      </c>
      <c r="AP127" s="96">
        <f>+rep!AP110</f>
        <v>5.4198799999999999E-6</v>
      </c>
      <c r="AQ127" s="96">
        <f>+rep!AQ110</f>
        <v>1.56496E-6</v>
      </c>
      <c r="AR127" s="96">
        <f>+rep!AR110</f>
        <v>4.0682100000000001E-7</v>
      </c>
    </row>
    <row r="128" spans="1:51" x14ac:dyDescent="0.2">
      <c r="A128">
        <v>1989</v>
      </c>
      <c r="B128" s="96">
        <f>+rep!B111</f>
        <v>1.58317E-12</v>
      </c>
      <c r="C128" s="96">
        <f>+rep!C111</f>
        <v>1.3831600000000001E-10</v>
      </c>
      <c r="D128" s="96">
        <f>+rep!D111</f>
        <v>6.9995500000000003E-9</v>
      </c>
      <c r="E128" s="96">
        <f>+rep!E111</f>
        <v>2.0557100000000001E-7</v>
      </c>
      <c r="F128" s="96">
        <f>+rep!F111</f>
        <v>3.5114E-6</v>
      </c>
      <c r="G128" s="96">
        <f>+rep!G111</f>
        <v>3.4968400000000002E-5</v>
      </c>
      <c r="H128" s="96">
        <f>+rep!H111</f>
        <v>2.0368299999999999E-4</v>
      </c>
      <c r="I128" s="96">
        <f>+rep!I111</f>
        <v>6.9853600000000004E-4</v>
      </c>
      <c r="J128" s="96">
        <f>+rep!J111</f>
        <v>1.4420399999999999E-3</v>
      </c>
      <c r="K128" s="96">
        <f>+rep!K111</f>
        <v>1.9674200000000001E-3</v>
      </c>
      <c r="L128" s="96">
        <f>+rep!L111</f>
        <v>2.4356299999999998E-3</v>
      </c>
      <c r="M128" s="96">
        <f>+rep!M111</f>
        <v>3.9140399999999997E-3</v>
      </c>
      <c r="N128" s="96">
        <f>+rep!N111</f>
        <v>6.6687999999999999E-3</v>
      </c>
      <c r="O128" s="96">
        <f>+rep!O111</f>
        <v>9.7311499999999992E-3</v>
      </c>
      <c r="P128" s="96">
        <f>+rep!P111</f>
        <v>1.31802E-2</v>
      </c>
      <c r="Q128" s="96">
        <f>+rep!Q111</f>
        <v>1.9643799999999999E-2</v>
      </c>
      <c r="R128" s="96">
        <f>+rep!R111</f>
        <v>3.2508599999999999E-2</v>
      </c>
      <c r="S128" s="96">
        <f>+rep!S111</f>
        <v>5.3206299999999998E-2</v>
      </c>
      <c r="T128" s="96">
        <f>+rep!T111</f>
        <v>7.9695500000000002E-2</v>
      </c>
      <c r="U128" s="96">
        <f>+rep!U111</f>
        <v>0.105896</v>
      </c>
      <c r="V128" s="96">
        <f>+rep!V111</f>
        <v>0.123546</v>
      </c>
      <c r="W128" s="96">
        <f>+rep!W111</f>
        <v>0.126918</v>
      </c>
      <c r="X128" s="96">
        <f>+rep!X111</f>
        <v>0.116088</v>
      </c>
      <c r="Y128" s="96">
        <f>+rep!Y111</f>
        <v>9.56872E-2</v>
      </c>
      <c r="Z128" s="96">
        <f>+rep!Z111</f>
        <v>7.1667400000000006E-2</v>
      </c>
      <c r="AA128" s="96">
        <f>+rep!AA111</f>
        <v>4.9154099999999999E-2</v>
      </c>
      <c r="AB128" s="96">
        <f>+rep!AB111</f>
        <v>3.1392499999999997E-2</v>
      </c>
      <c r="AC128" s="96">
        <f>+rep!AC111</f>
        <v>1.9305200000000002E-2</v>
      </c>
      <c r="AD128" s="96">
        <f>+rep!AD111</f>
        <v>1.19714E-2</v>
      </c>
      <c r="AE128" s="96">
        <f>+rep!AE111</f>
        <v>7.76576E-3</v>
      </c>
      <c r="AF128" s="96">
        <f>+rep!AF111</f>
        <v>5.2898299999999997E-3</v>
      </c>
      <c r="AG128" s="96">
        <f>+rep!AG111</f>
        <v>3.68302E-3</v>
      </c>
      <c r="AH128" s="96">
        <f>+rep!AH111</f>
        <v>2.52725E-3</v>
      </c>
      <c r="AI128" s="96">
        <f>+rep!AI111</f>
        <v>1.6572399999999999E-3</v>
      </c>
      <c r="AJ128" s="96">
        <f>+rep!AJ111</f>
        <v>1.0161E-3</v>
      </c>
      <c r="AK128" s="96">
        <f>+rep!AK111</f>
        <v>5.7414499999999997E-4</v>
      </c>
      <c r="AL128" s="96">
        <f>+rep!AL111</f>
        <v>2.9618E-4</v>
      </c>
      <c r="AM128" s="96">
        <f>+rep!AM111</f>
        <v>1.38629E-4</v>
      </c>
      <c r="AN128" s="96">
        <f>+rep!AN111</f>
        <v>5.86303E-5</v>
      </c>
      <c r="AO128" s="96">
        <f>+rep!AO111</f>
        <v>2.2341499999999999E-5</v>
      </c>
      <c r="AP128" s="96">
        <f>+rep!AP111</f>
        <v>7.6545999999999995E-6</v>
      </c>
      <c r="AQ128" s="96">
        <f>+rep!AQ111</f>
        <v>2.35436E-6</v>
      </c>
      <c r="AR128" s="96">
        <f>+rep!AR111</f>
        <v>6.4926700000000001E-7</v>
      </c>
    </row>
    <row r="129" spans="1:81" x14ac:dyDescent="0.2">
      <c r="A129">
        <v>1990</v>
      </c>
      <c r="B129" s="96">
        <f>+rep!B112</f>
        <v>3.2765E-12</v>
      </c>
      <c r="C129" s="96">
        <f>+rep!C112</f>
        <v>2.86254E-10</v>
      </c>
      <c r="D129" s="96">
        <f>+rep!D112</f>
        <v>1.4485800000000001E-8</v>
      </c>
      <c r="E129" s="96">
        <f>+rep!E112</f>
        <v>4.2542099999999998E-7</v>
      </c>
      <c r="F129" s="96">
        <f>+rep!F112</f>
        <v>7.2660399999999998E-6</v>
      </c>
      <c r="G129" s="96">
        <f>+rep!G112</f>
        <v>7.2341899999999999E-5</v>
      </c>
      <c r="H129" s="96">
        <f>+rep!H112</f>
        <v>4.2107599999999999E-4</v>
      </c>
      <c r="I129" s="96">
        <f>+rep!I112</f>
        <v>1.4405900000000001E-3</v>
      </c>
      <c r="J129" s="96">
        <f>+rep!J112</f>
        <v>2.9461000000000001E-3</v>
      </c>
      <c r="K129" s="96">
        <f>+rep!K112</f>
        <v>3.87113E-3</v>
      </c>
      <c r="L129" s="96">
        <f>+rep!L112</f>
        <v>4.3037600000000002E-3</v>
      </c>
      <c r="M129" s="96">
        <f>+rep!M112</f>
        <v>6.1685200000000003E-3</v>
      </c>
      <c r="N129" s="96">
        <f>+rep!N112</f>
        <v>1.00302E-2</v>
      </c>
      <c r="O129" s="96">
        <f>+rep!O112</f>
        <v>1.3990900000000001E-2</v>
      </c>
      <c r="P129" s="96">
        <f>+rep!P112</f>
        <v>1.6927500000000002E-2</v>
      </c>
      <c r="Q129" s="96">
        <f>+rep!Q112</f>
        <v>2.0273900000000001E-2</v>
      </c>
      <c r="R129" s="96">
        <f>+rep!R112</f>
        <v>2.5490200000000001E-2</v>
      </c>
      <c r="S129" s="96">
        <f>+rep!S112</f>
        <v>3.2513800000000002E-2</v>
      </c>
      <c r="T129" s="96">
        <f>+rep!T112</f>
        <v>4.1979299999999997E-2</v>
      </c>
      <c r="U129" s="96">
        <f>+rep!U112</f>
        <v>5.6047699999999999E-2</v>
      </c>
      <c r="V129" s="96">
        <f>+rep!V112</f>
        <v>7.5297100000000006E-2</v>
      </c>
      <c r="W129" s="96">
        <f>+rep!W112</f>
        <v>9.5986299999999997E-2</v>
      </c>
      <c r="X129" s="96">
        <f>+rep!X112</f>
        <v>0.111261</v>
      </c>
      <c r="Y129" s="96">
        <f>+rep!Y112</f>
        <v>0.11514000000000001</v>
      </c>
      <c r="Z129" s="96">
        <f>+rep!Z112</f>
        <v>0.10600800000000001</v>
      </c>
      <c r="AA129" s="96">
        <f>+rep!AA112</f>
        <v>8.7177699999999997E-2</v>
      </c>
      <c r="AB129" s="96">
        <f>+rep!AB112</f>
        <v>6.4545500000000006E-2</v>
      </c>
      <c r="AC129" s="96">
        <f>+rep!AC112</f>
        <v>4.3489800000000002E-2</v>
      </c>
      <c r="AD129" s="96">
        <f>+rep!AD112</f>
        <v>2.7068499999999999E-2</v>
      </c>
      <c r="AE129" s="96">
        <f>+rep!AE112</f>
        <v>1.5916300000000001E-2</v>
      </c>
      <c r="AF129" s="96">
        <f>+rep!AF112</f>
        <v>9.1226999999999992E-3</v>
      </c>
      <c r="AG129" s="96">
        <f>+rep!AG112</f>
        <v>5.2652999999999997E-3</v>
      </c>
      <c r="AH129" s="96">
        <f>+rep!AH112</f>
        <v>3.1097799999999999E-3</v>
      </c>
      <c r="AI129" s="96">
        <f>+rep!AI112</f>
        <v>1.85805E-3</v>
      </c>
      <c r="AJ129" s="96">
        <f>+rep!AJ112</f>
        <v>1.0900899999999999E-3</v>
      </c>
      <c r="AK129" s="96">
        <f>+rep!AK112</f>
        <v>6.0886100000000004E-4</v>
      </c>
      <c r="AL129" s="96">
        <f>+rep!AL112</f>
        <v>3.1634000000000002E-4</v>
      </c>
      <c r="AM129" s="96">
        <f>+rep!AM112</f>
        <v>1.5059900000000001E-4</v>
      </c>
      <c r="AN129" s="96">
        <f>+rep!AN112</f>
        <v>6.5080399999999994E-5</v>
      </c>
      <c r="AO129" s="96">
        <f>+rep!AO112</f>
        <v>2.5379099999999999E-5</v>
      </c>
      <c r="AP129" s="96">
        <f>+rep!AP112</f>
        <v>8.8972000000000001E-6</v>
      </c>
      <c r="AQ129" s="96">
        <f>+rep!AQ112</f>
        <v>2.79692E-6</v>
      </c>
      <c r="AR129" s="96">
        <f>+rep!AR112</f>
        <v>7.8703599999999998E-7</v>
      </c>
    </row>
    <row r="130" spans="1:81" x14ac:dyDescent="0.2">
      <c r="A130">
        <v>1991</v>
      </c>
      <c r="B130" s="96">
        <f>+rep!B113</f>
        <v>2.1744000000000001E-12</v>
      </c>
      <c r="C130" s="96">
        <f>+rep!C113</f>
        <v>1.8997299999999999E-10</v>
      </c>
      <c r="D130" s="96">
        <f>+rep!D113</f>
        <v>9.6144500000000004E-9</v>
      </c>
      <c r="E130" s="96">
        <f>+rep!E113</f>
        <v>2.8242400000000001E-7</v>
      </c>
      <c r="F130" s="96">
        <f>+rep!F113</f>
        <v>4.8263699999999997E-6</v>
      </c>
      <c r="G130" s="96">
        <f>+rep!G113</f>
        <v>4.8122299999999998E-5</v>
      </c>
      <c r="H130" s="96">
        <f>+rep!H113</f>
        <v>2.8132E-4</v>
      </c>
      <c r="I130" s="96">
        <f>+rep!I113</f>
        <v>9.7670700000000005E-4</v>
      </c>
      <c r="J130" s="96">
        <f>+rep!J113</f>
        <v>2.1107500000000002E-3</v>
      </c>
      <c r="K130" s="96">
        <f>+rep!K113</f>
        <v>3.38054E-3</v>
      </c>
      <c r="L130" s="96">
        <f>+rep!L113</f>
        <v>5.8110100000000001E-3</v>
      </c>
      <c r="M130" s="96">
        <f>+rep!M113</f>
        <v>1.1659299999999999E-2</v>
      </c>
      <c r="N130" s="96">
        <f>+rep!N113</f>
        <v>2.0471400000000001E-2</v>
      </c>
      <c r="O130" s="96">
        <f>+rep!O113</f>
        <v>2.79324E-2</v>
      </c>
      <c r="P130" s="96">
        <f>+rep!P113</f>
        <v>3.1510299999999998E-2</v>
      </c>
      <c r="Q130" s="96">
        <f>+rep!Q113</f>
        <v>3.4011699999999999E-2</v>
      </c>
      <c r="R130" s="96">
        <f>+rep!R113</f>
        <v>3.8352700000000003E-2</v>
      </c>
      <c r="S130" s="96">
        <f>+rep!S113</f>
        <v>4.3188600000000001E-2</v>
      </c>
      <c r="T130" s="96">
        <f>+rep!T113</f>
        <v>4.6503500000000003E-2</v>
      </c>
      <c r="U130" s="96">
        <f>+rep!U113</f>
        <v>4.9198699999999998E-2</v>
      </c>
      <c r="V130" s="96">
        <f>+rep!V113</f>
        <v>5.3452199999999998E-2</v>
      </c>
      <c r="W130" s="96">
        <f>+rep!W113</f>
        <v>6.0376600000000002E-2</v>
      </c>
      <c r="X130" s="96">
        <f>+rep!X113</f>
        <v>6.96238E-2</v>
      </c>
      <c r="Y130" s="96">
        <f>+rep!Y113</f>
        <v>7.9205899999999996E-2</v>
      </c>
      <c r="Z130" s="96">
        <f>+rep!Z113</f>
        <v>8.5522600000000004E-2</v>
      </c>
      <c r="AA130" s="96">
        <f>+rep!AA113</f>
        <v>8.4987599999999996E-2</v>
      </c>
      <c r="AB130" s="96">
        <f>+rep!AB113</f>
        <v>7.6382699999999998E-2</v>
      </c>
      <c r="AC130" s="96">
        <f>+rep!AC113</f>
        <v>6.17102E-2</v>
      </c>
      <c r="AD130" s="96">
        <f>+rep!AD113</f>
        <v>4.4886599999999999E-2</v>
      </c>
      <c r="AE130" s="96">
        <f>+rep!AE113</f>
        <v>2.95944E-2</v>
      </c>
      <c r="AF130" s="96">
        <f>+rep!AF113</f>
        <v>1.7886200000000001E-2</v>
      </c>
      <c r="AG130" s="96">
        <f>+rep!AG113</f>
        <v>1.0067E-2</v>
      </c>
      <c r="AH130" s="96">
        <f>+rep!AH113</f>
        <v>5.3809399999999999E-3</v>
      </c>
      <c r="AI130" s="96">
        <f>+rep!AI113</f>
        <v>2.7849099999999998E-3</v>
      </c>
      <c r="AJ130" s="96">
        <f>+rep!AJ113</f>
        <v>1.41208E-3</v>
      </c>
      <c r="AK130" s="96">
        <f>+rep!AK113</f>
        <v>7.0000499999999996E-4</v>
      </c>
      <c r="AL130" s="96">
        <f>+rep!AL113</f>
        <v>3.34311E-4</v>
      </c>
      <c r="AM130" s="96">
        <f>+rep!AM113</f>
        <v>1.5078699999999999E-4</v>
      </c>
      <c r="AN130" s="96">
        <f>+rep!AN113</f>
        <v>6.3072799999999997E-5</v>
      </c>
      <c r="AO130" s="96">
        <f>+rep!AO113</f>
        <v>2.41374E-5</v>
      </c>
      <c r="AP130" s="96">
        <f>+rep!AP113</f>
        <v>8.3741100000000007E-6</v>
      </c>
      <c r="AQ130" s="96">
        <f>+rep!AQ113</f>
        <v>2.6183599999999999E-6</v>
      </c>
      <c r="AR130" s="96">
        <f>+rep!AR113</f>
        <v>7.3504900000000003E-7</v>
      </c>
    </row>
    <row r="131" spans="1:81" x14ac:dyDescent="0.2">
      <c r="A131">
        <v>1992</v>
      </c>
      <c r="B131" s="96">
        <f>+rep!B114</f>
        <v>1.25013E-12</v>
      </c>
      <c r="C131" s="96">
        <f>+rep!C114</f>
        <v>1.0922099999999999E-10</v>
      </c>
      <c r="D131" s="96">
        <f>+rep!D114</f>
        <v>5.5276400000000002E-9</v>
      </c>
      <c r="E131" s="96">
        <f>+rep!E114</f>
        <v>1.62375E-7</v>
      </c>
      <c r="F131" s="96">
        <f>+rep!F114</f>
        <v>2.7748699999999999E-6</v>
      </c>
      <c r="G131" s="96">
        <f>+rep!G114</f>
        <v>2.76681E-5</v>
      </c>
      <c r="H131" s="96">
        <f>+rep!H114</f>
        <v>1.6176100000000001E-4</v>
      </c>
      <c r="I131" s="96">
        <f>+rep!I114</f>
        <v>5.6181799999999995E-4</v>
      </c>
      <c r="J131" s="96">
        <f>+rep!J114</f>
        <v>1.2161699999999999E-3</v>
      </c>
      <c r="K131" s="96">
        <f>+rep!K114</f>
        <v>1.9628900000000001E-3</v>
      </c>
      <c r="L131" s="96">
        <f>+rep!L114</f>
        <v>3.4547100000000002E-3</v>
      </c>
      <c r="M131" s="96">
        <f>+rep!M114</f>
        <v>7.2467199999999999E-3</v>
      </c>
      <c r="N131" s="96">
        <f>+rep!N114</f>
        <v>1.3854999999999999E-2</v>
      </c>
      <c r="O131" s="96">
        <f>+rep!O114</f>
        <v>2.23865E-2</v>
      </c>
      <c r="P131" s="96">
        <f>+rep!P114</f>
        <v>3.3119000000000003E-2</v>
      </c>
      <c r="Q131" s="96">
        <f>+rep!Q114</f>
        <v>4.7283600000000002E-2</v>
      </c>
      <c r="R131" s="96">
        <f>+rep!R114</f>
        <v>6.2360800000000001E-2</v>
      </c>
      <c r="S131" s="96">
        <f>+rep!S114</f>
        <v>7.2053699999999998E-2</v>
      </c>
      <c r="T131" s="96">
        <f>+rep!T114</f>
        <v>7.3340299999999997E-2</v>
      </c>
      <c r="U131" s="96">
        <f>+rep!U114</f>
        <v>6.9394399999999995E-2</v>
      </c>
      <c r="V131" s="96">
        <f>+rep!V114</f>
        <v>6.4577599999999999E-2</v>
      </c>
      <c r="W131" s="96">
        <f>+rep!W114</f>
        <v>6.0550699999999999E-2</v>
      </c>
      <c r="X131" s="96">
        <f>+rep!X114</f>
        <v>5.7565100000000001E-2</v>
      </c>
      <c r="Y131" s="96">
        <f>+rep!Y114</f>
        <v>5.6094100000000001E-2</v>
      </c>
      <c r="Z131" s="96">
        <f>+rep!Z114</f>
        <v>5.6206699999999998E-2</v>
      </c>
      <c r="AA131" s="96">
        <f>+rep!AA114</f>
        <v>5.6725999999999999E-2</v>
      </c>
      <c r="AB131" s="96">
        <f>+rep!AB114</f>
        <v>5.5652899999999998E-2</v>
      </c>
      <c r="AC131" s="96">
        <f>+rep!AC114</f>
        <v>5.1365099999999997E-2</v>
      </c>
      <c r="AD131" s="96">
        <f>+rep!AD114</f>
        <v>4.3616000000000002E-2</v>
      </c>
      <c r="AE131" s="96">
        <f>+rep!AE114</f>
        <v>3.3667200000000001E-2</v>
      </c>
      <c r="AF131" s="96">
        <f>+rep!AF114</f>
        <v>2.35245E-2</v>
      </c>
      <c r="AG131" s="96">
        <f>+rep!AG114</f>
        <v>1.48979E-2</v>
      </c>
      <c r="AH131" s="96">
        <f>+rep!AH114</f>
        <v>8.5946500000000006E-3</v>
      </c>
      <c r="AI131" s="96">
        <f>+rep!AI114</f>
        <v>4.5517700000000001E-3</v>
      </c>
      <c r="AJ131" s="96">
        <f>+rep!AJ114</f>
        <v>2.2332799999999998E-3</v>
      </c>
      <c r="AK131" s="96">
        <f>+rep!AK114</f>
        <v>1.0240500000000001E-3</v>
      </c>
      <c r="AL131" s="96">
        <f>+rep!AL114</f>
        <v>4.4155099999999999E-4</v>
      </c>
      <c r="AM131" s="96">
        <f>+rep!AM114</f>
        <v>1.7930600000000001E-4</v>
      </c>
      <c r="AN131" s="96">
        <f>+rep!AN114</f>
        <v>6.83278E-5</v>
      </c>
      <c r="AO131" s="96">
        <f>+rep!AO114</f>
        <v>2.4251199999999999E-5</v>
      </c>
      <c r="AP131" s="96">
        <f>+rep!AP114</f>
        <v>7.9437800000000004E-6</v>
      </c>
      <c r="AQ131" s="96">
        <f>+rep!AQ114</f>
        <v>2.3804000000000001E-6</v>
      </c>
      <c r="AR131" s="96">
        <f>+rep!AR114</f>
        <v>6.4774500000000003E-7</v>
      </c>
    </row>
    <row r="132" spans="1:81" x14ac:dyDescent="0.2">
      <c r="A132">
        <v>1993</v>
      </c>
      <c r="B132" s="96">
        <f>+rep!B115</f>
        <v>6.8956599999999997E-13</v>
      </c>
      <c r="C132" s="96">
        <f>+rep!C115</f>
        <v>6.0246000000000003E-11</v>
      </c>
      <c r="D132" s="96">
        <f>+rep!D115</f>
        <v>3.0490199999999999E-9</v>
      </c>
      <c r="E132" s="96">
        <f>+rep!E115</f>
        <v>8.9564900000000003E-8</v>
      </c>
      <c r="F132" s="96">
        <f>+rep!F115</f>
        <v>1.5305899999999999E-6</v>
      </c>
      <c r="G132" s="96">
        <f>+rep!G115</f>
        <v>1.5261199999999999E-5</v>
      </c>
      <c r="H132" s="96">
        <f>+rep!H115</f>
        <v>8.9220000000000003E-5</v>
      </c>
      <c r="I132" s="96">
        <f>+rep!I115</f>
        <v>3.09821E-4</v>
      </c>
      <c r="J132" s="96">
        <f>+rep!J115</f>
        <v>6.7027799999999995E-4</v>
      </c>
      <c r="K132" s="96">
        <f>+rep!K115</f>
        <v>1.07997E-3</v>
      </c>
      <c r="L132" s="96">
        <f>+rep!L115</f>
        <v>1.89697E-3</v>
      </c>
      <c r="M132" s="96">
        <f>+rep!M115</f>
        <v>3.9854299999999999E-3</v>
      </c>
      <c r="N132" s="96">
        <f>+rep!N115</f>
        <v>7.6811900000000001E-3</v>
      </c>
      <c r="O132" s="96">
        <f>+rep!O115</f>
        <v>1.26847E-2</v>
      </c>
      <c r="P132" s="96">
        <f>+rep!P115</f>
        <v>1.9688199999999999E-2</v>
      </c>
      <c r="Q132" s="96">
        <f>+rep!Q115</f>
        <v>3.05268E-2</v>
      </c>
      <c r="R132" s="96">
        <f>+rep!R115</f>
        <v>4.5519200000000003E-2</v>
      </c>
      <c r="S132" s="96">
        <f>+rep!S115</f>
        <v>6.2358999999999998E-2</v>
      </c>
      <c r="T132" s="96">
        <f>+rep!T115</f>
        <v>7.8030100000000005E-2</v>
      </c>
      <c r="U132" s="96">
        <f>+rep!U115</f>
        <v>8.9617100000000005E-2</v>
      </c>
      <c r="V132" s="96">
        <f>+rep!V115</f>
        <v>9.3976799999999999E-2</v>
      </c>
      <c r="W132" s="96">
        <f>+rep!W115</f>
        <v>8.9662199999999997E-2</v>
      </c>
      <c r="X132" s="96">
        <f>+rep!X115</f>
        <v>7.9042600000000005E-2</v>
      </c>
      <c r="Y132" s="96">
        <f>+rep!Y115</f>
        <v>6.6745700000000005E-2</v>
      </c>
      <c r="Z132" s="96">
        <f>+rep!Z115</f>
        <v>5.6296300000000001E-2</v>
      </c>
      <c r="AA132" s="96">
        <f>+rep!AA115</f>
        <v>4.8782499999999999E-2</v>
      </c>
      <c r="AB132" s="96">
        <f>+rep!AB115</f>
        <v>4.3597999999999998E-2</v>
      </c>
      <c r="AC132" s="96">
        <f>+rep!AC115</f>
        <v>3.9447400000000001E-2</v>
      </c>
      <c r="AD132" s="96">
        <f>+rep!AD115</f>
        <v>3.5031699999999999E-2</v>
      </c>
      <c r="AE132" s="96">
        <f>+rep!AE115</f>
        <v>2.9599E-2</v>
      </c>
      <c r="AF132" s="96">
        <f>+rep!AF115</f>
        <v>2.3238499999999999E-2</v>
      </c>
      <c r="AG132" s="96">
        <f>+rep!AG115</f>
        <v>1.6705299999999999E-2</v>
      </c>
      <c r="AH132" s="96">
        <f>+rep!AH115</f>
        <v>1.09111E-2</v>
      </c>
      <c r="AI132" s="96">
        <f>+rep!AI115</f>
        <v>6.4559099999999996E-3</v>
      </c>
      <c r="AJ132" s="96">
        <f>+rep!AJ115</f>
        <v>3.4602399999999998E-3</v>
      </c>
      <c r="AK132" s="96">
        <f>+rep!AK115</f>
        <v>1.6828699999999999E-3</v>
      </c>
      <c r="AL132" s="96">
        <f>+rep!AL115</f>
        <v>7.4453099999999999E-4</v>
      </c>
      <c r="AM132" s="96">
        <f>+rep!AM115</f>
        <v>3.0043300000000002E-4</v>
      </c>
      <c r="AN132" s="96">
        <f>+rep!AN115</f>
        <v>1.1081099999999999E-4</v>
      </c>
      <c r="AO132" s="96">
        <f>+rep!AO115</f>
        <v>3.7404699999999998E-5</v>
      </c>
      <c r="AP132" s="96">
        <f>+rep!AP115</f>
        <v>1.15556E-5</v>
      </c>
      <c r="AQ132" s="96">
        <f>+rep!AQ115</f>
        <v>3.2634099999999998E-6</v>
      </c>
      <c r="AR132" s="96">
        <f>+rep!AR115</f>
        <v>8.4061400000000001E-7</v>
      </c>
    </row>
    <row r="133" spans="1:81" x14ac:dyDescent="0.2">
      <c r="A133">
        <v>1994</v>
      </c>
      <c r="B133" s="96">
        <f>+rep!B116</f>
        <v>6.2938600000000002E-13</v>
      </c>
      <c r="C133" s="96">
        <f>+rep!C116</f>
        <v>5.49876E-11</v>
      </c>
      <c r="D133" s="96">
        <f>+rep!D116</f>
        <v>2.7827699999999999E-9</v>
      </c>
      <c r="E133" s="96">
        <f>+rep!E116</f>
        <v>8.1734699999999994E-8</v>
      </c>
      <c r="F133" s="96">
        <f>+rep!F116</f>
        <v>1.3964099999999999E-6</v>
      </c>
      <c r="G133" s="96">
        <f>+rep!G116</f>
        <v>1.39136E-5</v>
      </c>
      <c r="H133" s="96">
        <f>+rep!H116</f>
        <v>8.1173000000000004E-5</v>
      </c>
      <c r="I133" s="96">
        <f>+rep!I116</f>
        <v>2.7990600000000001E-4</v>
      </c>
      <c r="J133" s="96">
        <f>+rep!J116</f>
        <v>5.9003899999999999E-4</v>
      </c>
      <c r="K133" s="96">
        <f>+rep!K116</f>
        <v>8.7127199999999998E-4</v>
      </c>
      <c r="L133" s="96">
        <f>+rep!L116</f>
        <v>1.3063199999999999E-3</v>
      </c>
      <c r="M133" s="96">
        <f>+rep!M116</f>
        <v>2.5000700000000001E-3</v>
      </c>
      <c r="N133" s="96">
        <f>+rep!N116</f>
        <v>4.7165999999999996E-3</v>
      </c>
      <c r="O133" s="96">
        <f>+rep!O116</f>
        <v>7.7615599999999998E-3</v>
      </c>
      <c r="P133" s="96">
        <f>+rep!P116</f>
        <v>1.20669E-2</v>
      </c>
      <c r="Q133" s="96">
        <f>+rep!Q116</f>
        <v>1.8896799999999998E-2</v>
      </c>
      <c r="R133" s="96">
        <f>+rep!R116</f>
        <v>2.8871299999999999E-2</v>
      </c>
      <c r="S133" s="96">
        <f>+rep!S116</f>
        <v>4.1455600000000002E-2</v>
      </c>
      <c r="T133" s="96">
        <f>+rep!T116</f>
        <v>5.6083300000000003E-2</v>
      </c>
      <c r="U133" s="96">
        <f>+rep!U116</f>
        <v>7.2020500000000001E-2</v>
      </c>
      <c r="V133" s="96">
        <f>+rep!V116</f>
        <v>8.6921799999999994E-2</v>
      </c>
      <c r="W133" s="96">
        <f>+rep!W116</f>
        <v>9.7081700000000007E-2</v>
      </c>
      <c r="X133" s="96">
        <f>+rep!X116</f>
        <v>9.9537200000000006E-2</v>
      </c>
      <c r="Y133" s="96">
        <f>+rep!Y116</f>
        <v>9.3707399999999996E-2</v>
      </c>
      <c r="Z133" s="96">
        <f>+rep!Z116</f>
        <v>8.1621100000000002E-2</v>
      </c>
      <c r="AA133" s="96">
        <f>+rep!AA116</f>
        <v>6.6946500000000006E-2</v>
      </c>
      <c r="AB133" s="96">
        <f>+rep!AB116</f>
        <v>5.3214900000000002E-2</v>
      </c>
      <c r="AC133" s="96">
        <f>+rep!AC116</f>
        <v>4.2304300000000003E-2</v>
      </c>
      <c r="AD133" s="96">
        <f>+rep!AD116</f>
        <v>3.4210600000000001E-2</v>
      </c>
      <c r="AE133" s="96">
        <f>+rep!AE116</f>
        <v>2.7909099999999999E-2</v>
      </c>
      <c r="AF133" s="96">
        <f>+rep!AF116</f>
        <v>2.23696E-2</v>
      </c>
      <c r="AG133" s="96">
        <f>+rep!AG116</f>
        <v>1.71053E-2</v>
      </c>
      <c r="AH133" s="96">
        <f>+rep!AH116</f>
        <v>1.2191499999999999E-2</v>
      </c>
      <c r="AI133" s="96">
        <f>+rep!AI116</f>
        <v>7.97432E-3</v>
      </c>
      <c r="AJ133" s="96">
        <f>+rep!AJ116</f>
        <v>4.7419200000000002E-3</v>
      </c>
      <c r="AK133" s="96">
        <f>+rep!AK116</f>
        <v>2.54989E-3</v>
      </c>
      <c r="AL133" s="96">
        <f>+rep!AL116</f>
        <v>1.23643E-3</v>
      </c>
      <c r="AM133" s="96">
        <f>+rep!AM116</f>
        <v>5.39896E-4</v>
      </c>
      <c r="AN133" s="96">
        <f>+rep!AN116</f>
        <v>2.12179E-4</v>
      </c>
      <c r="AO133" s="96">
        <f>+rep!AO116</f>
        <v>7.5036999999999993E-5</v>
      </c>
      <c r="AP133" s="96">
        <f>+rep!AP116</f>
        <v>2.38793E-5</v>
      </c>
      <c r="AQ133" s="96">
        <f>+rep!AQ116</f>
        <v>6.8379799999999999E-6</v>
      </c>
      <c r="AR133" s="96">
        <f>+rep!AR116</f>
        <v>1.76176E-6</v>
      </c>
    </row>
    <row r="134" spans="1:81" x14ac:dyDescent="0.2">
      <c r="A134">
        <v>1995</v>
      </c>
      <c r="B134" s="96">
        <f>+rep!B117</f>
        <v>4.36177E-13</v>
      </c>
      <c r="C134" s="96">
        <f>+rep!C117</f>
        <v>3.8107900000000001E-11</v>
      </c>
      <c r="D134" s="96">
        <f>+rep!D117</f>
        <v>1.9286300000000002E-9</v>
      </c>
      <c r="E134" s="96">
        <f>+rep!E117</f>
        <v>5.6653499999999998E-8</v>
      </c>
      <c r="F134" s="96">
        <f>+rep!F117</f>
        <v>9.6816700000000004E-7</v>
      </c>
      <c r="G134" s="96">
        <f>+rep!G117</f>
        <v>9.6535500000000001E-6</v>
      </c>
      <c r="H134" s="96">
        <f>+rep!H117</f>
        <v>5.6438699999999999E-5</v>
      </c>
      <c r="I134" s="96">
        <f>+rep!I117</f>
        <v>1.9600800000000001E-4</v>
      </c>
      <c r="J134" s="96">
        <f>+rep!J117</f>
        <v>4.2414299999999998E-4</v>
      </c>
      <c r="K134" s="96">
        <f>+rep!K117</f>
        <v>6.8302399999999996E-4</v>
      </c>
      <c r="L134" s="96">
        <f>+rep!L117</f>
        <v>1.19195E-3</v>
      </c>
      <c r="M134" s="96">
        <f>+rep!M117</f>
        <v>2.4560200000000002E-3</v>
      </c>
      <c r="N134" s="96">
        <f>+rep!N117</f>
        <v>4.5439699999999996E-3</v>
      </c>
      <c r="O134" s="96">
        <f>+rep!O117</f>
        <v>6.9524399999999998E-3</v>
      </c>
      <c r="P134" s="96">
        <f>+rep!P117</f>
        <v>9.7288099999999992E-3</v>
      </c>
      <c r="Q134" s="96">
        <f>+rep!Q117</f>
        <v>1.39472E-2</v>
      </c>
      <c r="R134" s="96">
        <f>+rep!R117</f>
        <v>2.0441500000000001E-2</v>
      </c>
      <c r="S134" s="96">
        <f>+rep!S117</f>
        <v>2.9112900000000001E-2</v>
      </c>
      <c r="T134" s="96">
        <f>+rep!T117</f>
        <v>3.98489E-2</v>
      </c>
      <c r="U134" s="96">
        <f>+rep!U117</f>
        <v>5.2746899999999999E-2</v>
      </c>
      <c r="V134" s="96">
        <f>+rep!V117</f>
        <v>6.7093700000000006E-2</v>
      </c>
      <c r="W134" s="96">
        <f>+rep!W117</f>
        <v>8.1007099999999999E-2</v>
      </c>
      <c r="X134" s="96">
        <f>+rep!X117</f>
        <v>9.2036999999999994E-2</v>
      </c>
      <c r="Y134" s="96">
        <f>+rep!Y117</f>
        <v>9.7759600000000002E-2</v>
      </c>
      <c r="Z134" s="96">
        <f>+rep!Z117</f>
        <v>9.6477599999999997E-2</v>
      </c>
      <c r="AA134" s="96">
        <f>+rep!AA117</f>
        <v>8.81879E-2</v>
      </c>
      <c r="AB134" s="96">
        <f>+rep!AB117</f>
        <v>7.4922699999999995E-2</v>
      </c>
      <c r="AC134" s="96">
        <f>+rep!AC117</f>
        <v>5.9866000000000003E-2</v>
      </c>
      <c r="AD134" s="96">
        <f>+rep!AD117</f>
        <v>4.5871000000000002E-2</v>
      </c>
      <c r="AE134" s="96">
        <f>+rep!AE117</f>
        <v>3.4439600000000001E-2</v>
      </c>
      <c r="AF134" s="96">
        <f>+rep!AF117</f>
        <v>2.5678099999999999E-2</v>
      </c>
      <c r="AG134" s="96">
        <f>+rep!AG117</f>
        <v>1.8950700000000001E-2</v>
      </c>
      <c r="AH134" s="96">
        <f>+rep!AH117</f>
        <v>1.35941E-2</v>
      </c>
      <c r="AI134" s="96">
        <f>+rep!AI117</f>
        <v>9.2597300000000007E-3</v>
      </c>
      <c r="AJ134" s="96">
        <f>+rep!AJ117</f>
        <v>5.8686199999999997E-3</v>
      </c>
      <c r="AK134" s="96">
        <f>+rep!AK117</f>
        <v>3.4105099999999998E-3</v>
      </c>
      <c r="AL134" s="96">
        <f>+rep!AL117</f>
        <v>1.80017E-3</v>
      </c>
      <c r="AM134" s="96">
        <f>+rep!AM117</f>
        <v>8.5790200000000001E-4</v>
      </c>
      <c r="AN134" s="96">
        <f>+rep!AN117</f>
        <v>3.6779100000000002E-4</v>
      </c>
      <c r="AO134" s="96">
        <f>+rep!AO117</f>
        <v>1.4151999999999999E-4</v>
      </c>
      <c r="AP134" s="96">
        <f>+rep!AP117</f>
        <v>4.8804999999999998E-5</v>
      </c>
      <c r="AQ134" s="96">
        <f>+rep!AQ117</f>
        <v>1.50707E-5</v>
      </c>
      <c r="AR134" s="96">
        <f>+rep!AR117</f>
        <v>4.1642800000000004E-6</v>
      </c>
    </row>
    <row r="135" spans="1:81" x14ac:dyDescent="0.2">
      <c r="A135">
        <v>1996</v>
      </c>
      <c r="B135" s="96">
        <f>+rep!B118</f>
        <v>3.7764300000000001E-13</v>
      </c>
      <c r="C135" s="96">
        <f>+rep!C118</f>
        <v>3.2993799999999997E-11</v>
      </c>
      <c r="D135" s="96">
        <f>+rep!D118</f>
        <v>1.6697699999999999E-9</v>
      </c>
      <c r="E135" s="96">
        <f>+rep!E118</f>
        <v>4.9047100000000001E-8</v>
      </c>
      <c r="F135" s="96">
        <f>+rep!F118</f>
        <v>8.3808099999999997E-7</v>
      </c>
      <c r="G135" s="96">
        <f>+rep!G118</f>
        <v>8.3538999999999998E-6</v>
      </c>
      <c r="H135" s="96">
        <f>+rep!H118</f>
        <v>4.8795899999999998E-5</v>
      </c>
      <c r="I135" s="96">
        <f>+rep!I118</f>
        <v>1.68949E-4</v>
      </c>
      <c r="J135" s="96">
        <f>+rep!J118</f>
        <v>3.6159000000000001E-4</v>
      </c>
      <c r="K135" s="96">
        <f>+rep!K118</f>
        <v>5.6252699999999995E-4</v>
      </c>
      <c r="L135" s="96">
        <f>+rep!L118</f>
        <v>9.3122300000000001E-4</v>
      </c>
      <c r="M135" s="96">
        <f>+rep!M118</f>
        <v>1.8927600000000001E-3</v>
      </c>
      <c r="N135" s="96">
        <f>+rep!N118</f>
        <v>3.6112499999999999E-3</v>
      </c>
      <c r="O135" s="96">
        <f>+rep!O118</f>
        <v>5.90655E-3</v>
      </c>
      <c r="P135" s="96">
        <f>+rep!P118</f>
        <v>9.0005099999999998E-3</v>
      </c>
      <c r="Q135" s="96">
        <f>+rep!Q118</f>
        <v>1.3571400000000001E-2</v>
      </c>
      <c r="R135" s="96">
        <f>+rep!R118</f>
        <v>1.96087E-2</v>
      </c>
      <c r="S135" s="96">
        <f>+rep!S118</f>
        <v>2.6289E-2</v>
      </c>
      <c r="T135" s="96">
        <f>+rep!T118</f>
        <v>3.3429800000000003E-2</v>
      </c>
      <c r="U135" s="96">
        <f>+rep!U118</f>
        <v>4.1878100000000001E-2</v>
      </c>
      <c r="V135" s="96">
        <f>+rep!V118</f>
        <v>5.2197199999999999E-2</v>
      </c>
      <c r="W135" s="96">
        <f>+rep!W118</f>
        <v>6.3857899999999995E-2</v>
      </c>
      <c r="X135" s="96">
        <f>+rep!X118</f>
        <v>7.5568700000000003E-2</v>
      </c>
      <c r="Y135" s="96">
        <f>+rep!Y118</f>
        <v>8.5593500000000003E-2</v>
      </c>
      <c r="Z135" s="96">
        <f>+rep!Z118</f>
        <v>9.1903100000000001E-2</v>
      </c>
      <c r="AA135" s="96">
        <f>+rep!AA118</f>
        <v>9.2737299999999995E-2</v>
      </c>
      <c r="AB135" s="96">
        <f>+rep!AB118</f>
        <v>8.7421100000000002E-2</v>
      </c>
      <c r="AC135" s="96">
        <f>+rep!AC118</f>
        <v>7.6819200000000004E-2</v>
      </c>
      <c r="AD135" s="96">
        <f>+rep!AD118</f>
        <v>6.3074699999999997E-2</v>
      </c>
      <c r="AE135" s="96">
        <f>+rep!AE118</f>
        <v>4.8742599999999997E-2</v>
      </c>
      <c r="AF135" s="96">
        <f>+rep!AF118</f>
        <v>3.58307E-2</v>
      </c>
      <c r="AG135" s="96">
        <f>+rep!AG118</f>
        <v>2.5310200000000001E-2</v>
      </c>
      <c r="AH135" s="96">
        <f>+rep!AH118</f>
        <v>1.7255099999999999E-2</v>
      </c>
      <c r="AI135" s="96">
        <f>+rep!AI118</f>
        <v>1.13011E-2</v>
      </c>
      <c r="AJ135" s="96">
        <f>+rep!AJ118</f>
        <v>7.0247799999999996E-3</v>
      </c>
      <c r="AK135" s="96">
        <f>+rep!AK118</f>
        <v>4.0822300000000001E-3</v>
      </c>
      <c r="AL135" s="96">
        <f>+rep!AL118</f>
        <v>2.1870100000000001E-3</v>
      </c>
      <c r="AM135" s="96">
        <f>+rep!AM118</f>
        <v>1.0684399999999999E-3</v>
      </c>
      <c r="AN135" s="96">
        <f>+rep!AN118</f>
        <v>4.7229800000000001E-4</v>
      </c>
      <c r="AO135" s="96">
        <f>+rep!AO118</f>
        <v>1.87918E-4</v>
      </c>
      <c r="AP135" s="96">
        <f>+rep!AP118</f>
        <v>6.7063400000000006E-5</v>
      </c>
      <c r="AQ135" s="96">
        <f>+rep!AQ118</f>
        <v>2.1416700000000001E-5</v>
      </c>
      <c r="AR135" s="96">
        <f>+rep!AR118</f>
        <v>6.1106399999999998E-6</v>
      </c>
    </row>
    <row r="136" spans="1:81" x14ac:dyDescent="0.2">
      <c r="A136">
        <v>1997</v>
      </c>
      <c r="B136" s="96">
        <f>+rep!B119</f>
        <v>1.4103100000000001E-12</v>
      </c>
      <c r="C136" s="96">
        <f>+rep!C119</f>
        <v>1.23212E-10</v>
      </c>
      <c r="D136" s="96">
        <f>+rep!D119</f>
        <v>6.2350399999999996E-9</v>
      </c>
      <c r="E136" s="96">
        <f>+rep!E119</f>
        <v>1.83106E-7</v>
      </c>
      <c r="F136" s="96">
        <f>+rep!F119</f>
        <v>3.1271699999999999E-6</v>
      </c>
      <c r="G136" s="96">
        <f>+rep!G119</f>
        <v>3.1129E-5</v>
      </c>
      <c r="H136" s="96">
        <f>+rep!H119</f>
        <v>1.8109199999999999E-4</v>
      </c>
      <c r="I136" s="96">
        <f>+rep!I119</f>
        <v>6.1840199999999999E-4</v>
      </c>
      <c r="J136" s="96">
        <f>+rep!J119</f>
        <v>1.2555800000000001E-3</v>
      </c>
      <c r="K136" s="96">
        <f>+rep!K119</f>
        <v>1.6018E-3</v>
      </c>
      <c r="L136" s="96">
        <f>+rep!L119</f>
        <v>1.6238800000000001E-3</v>
      </c>
      <c r="M136" s="96">
        <f>+rep!M119</f>
        <v>2.1059199999999998E-3</v>
      </c>
      <c r="N136" s="96">
        <f>+rep!N119</f>
        <v>3.47606E-3</v>
      </c>
      <c r="O136" s="96">
        <f>+rep!O119</f>
        <v>5.4342100000000001E-3</v>
      </c>
      <c r="P136" s="96">
        <f>+rep!P119</f>
        <v>8.0361900000000003E-3</v>
      </c>
      <c r="Q136" s="96">
        <f>+rep!Q119</f>
        <v>1.2041899999999999E-2</v>
      </c>
      <c r="R136" s="96">
        <f>+rep!R119</f>
        <v>1.7823800000000001E-2</v>
      </c>
      <c r="S136" s="96">
        <f>+rep!S119</f>
        <v>2.4878899999999999E-2</v>
      </c>
      <c r="T136" s="96">
        <f>+rep!T119</f>
        <v>3.2669200000000002E-2</v>
      </c>
      <c r="U136" s="96">
        <f>+rep!U119</f>
        <v>4.0944599999999998E-2</v>
      </c>
      <c r="V136" s="96">
        <f>+rep!V119</f>
        <v>4.9276899999999998E-2</v>
      </c>
      <c r="W136" s="96">
        <f>+rep!W119</f>
        <v>5.7252900000000002E-2</v>
      </c>
      <c r="X136" s="96">
        <f>+rep!X119</f>
        <v>6.4971699999999993E-2</v>
      </c>
      <c r="Y136" s="96">
        <f>+rep!Y119</f>
        <v>7.2603899999999999E-2</v>
      </c>
      <c r="Z136" s="96">
        <f>+rep!Z119</f>
        <v>7.9541700000000007E-2</v>
      </c>
      <c r="AA136" s="96">
        <f>+rep!AA119</f>
        <v>8.4321800000000002E-2</v>
      </c>
      <c r="AB136" s="96">
        <f>+rep!AB119</f>
        <v>8.5306599999999996E-2</v>
      </c>
      <c r="AC136" s="96">
        <f>+rep!AC119</f>
        <v>8.1477599999999997E-2</v>
      </c>
      <c r="AD136" s="96">
        <f>+rep!AD119</f>
        <v>7.2941000000000006E-2</v>
      </c>
      <c r="AE136" s="96">
        <f>+rep!AE119</f>
        <v>6.0962500000000003E-2</v>
      </c>
      <c r="AF136" s="96">
        <f>+rep!AF119</f>
        <v>4.7511100000000001E-2</v>
      </c>
      <c r="AG136" s="96">
        <f>+rep!AG119</f>
        <v>3.4552800000000002E-2</v>
      </c>
      <c r="AH136" s="96">
        <f>+rep!AH119</f>
        <v>2.3480899999999999E-2</v>
      </c>
      <c r="AI136" s="96">
        <f>+rep!AI119</f>
        <v>1.49178E-2</v>
      </c>
      <c r="AJ136" s="96">
        <f>+rep!AJ119</f>
        <v>8.8467300000000006E-3</v>
      </c>
      <c r="AK136" s="96">
        <f>+rep!AK119</f>
        <v>4.87777E-3</v>
      </c>
      <c r="AL136" s="96">
        <f>+rep!AL119</f>
        <v>2.48569E-3</v>
      </c>
      <c r="AM136" s="96">
        <f>+rep!AM119</f>
        <v>1.1628000000000001E-3</v>
      </c>
      <c r="AN136" s="96">
        <f>+rep!AN119</f>
        <v>4.9602900000000004E-4</v>
      </c>
      <c r="AO136" s="96">
        <f>+rep!AO119</f>
        <v>1.9183899999999999E-4</v>
      </c>
      <c r="AP136" s="96">
        <f>+rep!AP119</f>
        <v>6.6951200000000004E-5</v>
      </c>
      <c r="AQ136" s="96">
        <f>+rep!AQ119</f>
        <v>2.1009499999999999E-5</v>
      </c>
      <c r="AR136" s="96">
        <f>+rep!AR119</f>
        <v>5.9121900000000001E-6</v>
      </c>
      <c r="BW136" s="3"/>
    </row>
    <row r="137" spans="1:81" x14ac:dyDescent="0.2">
      <c r="A137">
        <v>1998</v>
      </c>
      <c r="B137" s="96">
        <f>+rep!B120</f>
        <v>2.3973600000000002E-12</v>
      </c>
      <c r="C137" s="96">
        <f>+rep!C120</f>
        <v>2.09449E-10</v>
      </c>
      <c r="D137" s="96">
        <f>+rep!D120</f>
        <v>1.05994E-8</v>
      </c>
      <c r="E137" s="96">
        <f>+rep!E120</f>
        <v>3.11308E-7</v>
      </c>
      <c r="F137" s="96">
        <f>+rep!F120</f>
        <v>5.3179399999999998E-6</v>
      </c>
      <c r="G137" s="96">
        <f>+rep!G120</f>
        <v>5.2970499999999997E-5</v>
      </c>
      <c r="H137" s="96">
        <f>+rep!H120</f>
        <v>3.0874100000000002E-4</v>
      </c>
      <c r="I137" s="96">
        <f>+rep!I120</f>
        <v>1.06116E-3</v>
      </c>
      <c r="J137" s="96">
        <f>+rep!J120</f>
        <v>2.2089900000000001E-3</v>
      </c>
      <c r="K137" s="96">
        <f>+rep!K120</f>
        <v>3.1097199999999998E-3</v>
      </c>
      <c r="L137" s="96">
        <f>+rep!L120</f>
        <v>4.1502900000000001E-3</v>
      </c>
      <c r="M137" s="96">
        <f>+rep!M120</f>
        <v>7.0292599999999998E-3</v>
      </c>
      <c r="N137" s="96">
        <f>+rep!N120</f>
        <v>1.1727700000000001E-2</v>
      </c>
      <c r="O137" s="96">
        <f>+rep!O120</f>
        <v>1.5513799999999999E-2</v>
      </c>
      <c r="P137" s="96">
        <f>+rep!P120</f>
        <v>1.6680400000000001E-2</v>
      </c>
      <c r="Q137" s="96">
        <f>+rep!Q120</f>
        <v>1.7133099999999998E-2</v>
      </c>
      <c r="R137" s="96">
        <f>+rep!R120</f>
        <v>1.9569099999999999E-2</v>
      </c>
      <c r="S137" s="96">
        <f>+rep!S120</f>
        <v>2.4424299999999999E-2</v>
      </c>
      <c r="T137" s="96">
        <f>+rep!T120</f>
        <v>3.0890600000000001E-2</v>
      </c>
      <c r="U137" s="96">
        <f>+rep!U120</f>
        <v>3.84696E-2</v>
      </c>
      <c r="V137" s="96">
        <f>+rep!V120</f>
        <v>4.6593000000000002E-2</v>
      </c>
      <c r="W137" s="96">
        <f>+rep!W120</f>
        <v>5.4290600000000001E-2</v>
      </c>
      <c r="X137" s="96">
        <f>+rep!X120</f>
        <v>6.0792100000000002E-2</v>
      </c>
      <c r="Y137" s="96">
        <f>+rep!Y120</f>
        <v>6.5906199999999998E-2</v>
      </c>
      <c r="Z137" s="96">
        <f>+rep!Z120</f>
        <v>6.9787000000000002E-2</v>
      </c>
      <c r="AA137" s="96">
        <f>+rep!AA120</f>
        <v>7.2525999999999993E-2</v>
      </c>
      <c r="AB137" s="96">
        <f>+rep!AB120</f>
        <v>7.3811600000000005E-2</v>
      </c>
      <c r="AC137" s="96">
        <f>+rep!AC120</f>
        <v>7.2865399999999997E-2</v>
      </c>
      <c r="AD137" s="96">
        <f>+rep!AD120</f>
        <v>6.8837899999999994E-2</v>
      </c>
      <c r="AE137" s="96">
        <f>+rep!AE120</f>
        <v>6.1426700000000001E-2</v>
      </c>
      <c r="AF137" s="96">
        <f>+rep!AF120</f>
        <v>5.1241099999999998E-2</v>
      </c>
      <c r="AG137" s="96">
        <f>+rep!AG120</f>
        <v>3.9665600000000002E-2</v>
      </c>
      <c r="AH137" s="96">
        <f>+rep!AH120</f>
        <v>2.83489E-2</v>
      </c>
      <c r="AI137" s="96">
        <f>+rep!AI120</f>
        <v>1.8638399999999999E-2</v>
      </c>
      <c r="AJ137" s="96">
        <f>+rep!AJ120</f>
        <v>1.12411E-2</v>
      </c>
      <c r="AK137" s="96">
        <f>+rep!AK120</f>
        <v>6.2039E-3</v>
      </c>
      <c r="AL137" s="96">
        <f>+rep!AL120</f>
        <v>3.12554E-3</v>
      </c>
      <c r="AM137" s="96">
        <f>+rep!AM120</f>
        <v>1.43384E-3</v>
      </c>
      <c r="AN137" s="96">
        <f>+rep!AN120</f>
        <v>5.9738800000000002E-4</v>
      </c>
      <c r="AO137" s="96">
        <f>+rep!AO120</f>
        <v>2.25443E-4</v>
      </c>
      <c r="AP137" s="96">
        <f>+rep!AP120</f>
        <v>7.6862199999999997E-5</v>
      </c>
      <c r="AQ137" s="96">
        <f>+rep!AQ120</f>
        <v>2.3617299999999998E-5</v>
      </c>
      <c r="AR137" s="96">
        <f>+rep!AR120</f>
        <v>6.5257799999999997E-6</v>
      </c>
    </row>
    <row r="138" spans="1:81" x14ac:dyDescent="0.2">
      <c r="A138">
        <v>1999</v>
      </c>
      <c r="B138" s="96">
        <f>+rep!B121</f>
        <v>3.1113999999999998E-12</v>
      </c>
      <c r="C138" s="96">
        <f>+rep!C121</f>
        <v>2.7183300000000001E-10</v>
      </c>
      <c r="D138" s="96">
        <f>+rep!D121</f>
        <v>1.37565E-8</v>
      </c>
      <c r="E138" s="96">
        <f>+rep!E121</f>
        <v>4.0403299999999998E-7</v>
      </c>
      <c r="F138" s="96">
        <f>+rep!F121</f>
        <v>6.9020500000000003E-6</v>
      </c>
      <c r="G138" s="96">
        <f>+rep!G121</f>
        <v>6.8752100000000002E-5</v>
      </c>
      <c r="H138" s="96">
        <f>+rep!H121</f>
        <v>4.0077500000000002E-4</v>
      </c>
      <c r="I138" s="96">
        <f>+rep!I121</f>
        <v>1.3780999999999999E-3</v>
      </c>
      <c r="J138" s="96">
        <f>+rep!J121</f>
        <v>2.8738100000000001E-3</v>
      </c>
      <c r="K138" s="96">
        <f>+rep!K121</f>
        <v>4.07509E-3</v>
      </c>
      <c r="L138" s="96">
        <f>+rep!L121</f>
        <v>5.5542999999999999E-3</v>
      </c>
      <c r="M138" s="96">
        <f>+rep!M121</f>
        <v>9.6983299999999998E-3</v>
      </c>
      <c r="N138" s="96">
        <f>+rep!N121</f>
        <v>1.6895199999999999E-2</v>
      </c>
      <c r="O138" s="96">
        <f>+rep!O121</f>
        <v>2.43541E-2</v>
      </c>
      <c r="P138" s="96">
        <f>+rep!P121</f>
        <v>3.0566699999999999E-2</v>
      </c>
      <c r="Q138" s="96">
        <f>+rep!Q121</f>
        <v>3.7241299999999998E-2</v>
      </c>
      <c r="R138" s="96">
        <f>+rep!R121</f>
        <v>4.4497700000000001E-2</v>
      </c>
      <c r="S138" s="96">
        <f>+rep!S121</f>
        <v>4.8758099999999999E-2</v>
      </c>
      <c r="T138" s="96">
        <f>+rep!T121</f>
        <v>4.8076500000000001E-2</v>
      </c>
      <c r="U138" s="96">
        <f>+rep!U121</f>
        <v>4.5323099999999998E-2</v>
      </c>
      <c r="V138" s="96">
        <f>+rep!V121</f>
        <v>4.4386599999999998E-2</v>
      </c>
      <c r="W138" s="96">
        <f>+rep!W121</f>
        <v>4.63159E-2</v>
      </c>
      <c r="X138" s="96">
        <f>+rep!X121</f>
        <v>4.98556E-2</v>
      </c>
      <c r="Y138" s="96">
        <f>+rep!Y121</f>
        <v>5.3488399999999998E-2</v>
      </c>
      <c r="Z138" s="96">
        <f>+rep!Z121</f>
        <v>5.6290399999999997E-2</v>
      </c>
      <c r="AA138" s="96">
        <f>+rep!AA121</f>
        <v>5.78976E-2</v>
      </c>
      <c r="AB138" s="96">
        <f>+rep!AB121</f>
        <v>5.8261800000000002E-2</v>
      </c>
      <c r="AC138" s="96">
        <f>+rep!AC121</f>
        <v>5.7334599999999999E-2</v>
      </c>
      <c r="AD138" s="96">
        <f>+rep!AD121</f>
        <v>5.4858700000000003E-2</v>
      </c>
      <c r="AE138" s="96">
        <f>+rep!AE121</f>
        <v>5.04666E-2</v>
      </c>
      <c r="AF138" s="96">
        <f>+rep!AF121</f>
        <v>4.40259E-2</v>
      </c>
      <c r="AG138" s="96">
        <f>+rep!AG121</f>
        <v>3.5941899999999999E-2</v>
      </c>
      <c r="AH138" s="96">
        <f>+rep!AH121</f>
        <v>2.7159099999999999E-2</v>
      </c>
      <c r="AI138" s="96">
        <f>+rep!AI121</f>
        <v>1.8837300000000001E-2</v>
      </c>
      <c r="AJ138" s="96">
        <f>+rep!AJ121</f>
        <v>1.1919300000000001E-2</v>
      </c>
      <c r="AK138" s="96">
        <f>+rep!AK121</f>
        <v>6.8495600000000002E-3</v>
      </c>
      <c r="AL138" s="96">
        <f>+rep!AL121</f>
        <v>3.5628299999999999E-3</v>
      </c>
      <c r="AM138" s="96">
        <f>+rep!AM121</f>
        <v>1.67315E-3</v>
      </c>
      <c r="AN138" s="96">
        <f>+rep!AN121</f>
        <v>7.0795199999999997E-4</v>
      </c>
      <c r="AO138" s="96">
        <f>+rep!AO121</f>
        <v>2.6946199999999999E-4</v>
      </c>
      <c r="AP138" s="96">
        <f>+rep!AP121</f>
        <v>9.2137299999999996E-5</v>
      </c>
      <c r="AQ138" s="96">
        <f>+rep!AQ121</f>
        <v>2.8270099999999999E-5</v>
      </c>
      <c r="AR138" s="96">
        <f>+rep!AR121</f>
        <v>7.7759199999999992E-6</v>
      </c>
      <c r="CA138" s="3"/>
      <c r="CB138" s="3"/>
      <c r="CC138" s="3"/>
    </row>
    <row r="139" spans="1:81" x14ac:dyDescent="0.2">
      <c r="A139">
        <v>2000</v>
      </c>
      <c r="B139" s="96">
        <f>+rep!B122</f>
        <v>6.3730099999999997E-12</v>
      </c>
      <c r="C139" s="96">
        <f>+rep!C122</f>
        <v>5.5678300000000004E-10</v>
      </c>
      <c r="D139" s="96">
        <f>+rep!D122</f>
        <v>2.8175599999999999E-8</v>
      </c>
      <c r="E139" s="96">
        <f>+rep!E122</f>
        <v>8.2745400000000002E-7</v>
      </c>
      <c r="F139" s="96">
        <f>+rep!F122</f>
        <v>1.41321E-5</v>
      </c>
      <c r="G139" s="96">
        <f>+rep!G122</f>
        <v>1.4068899999999999E-4</v>
      </c>
      <c r="H139" s="96">
        <f>+rep!H122</f>
        <v>8.1867099999999998E-4</v>
      </c>
      <c r="I139" s="96">
        <f>+rep!I122</f>
        <v>2.7981899999999999E-3</v>
      </c>
      <c r="J139" s="96">
        <f>+rep!J122</f>
        <v>5.7014700000000001E-3</v>
      </c>
      <c r="K139" s="96">
        <f>+rep!K122</f>
        <v>7.3801099999999996E-3</v>
      </c>
      <c r="L139" s="96">
        <f>+rep!L122</f>
        <v>7.8355200000000003E-3</v>
      </c>
      <c r="M139" s="96">
        <f>+rep!M122</f>
        <v>1.0678099999999999E-2</v>
      </c>
      <c r="N139" s="96">
        <f>+rep!N122</f>
        <v>1.73226E-2</v>
      </c>
      <c r="O139" s="96">
        <f>+rep!O122</f>
        <v>2.4983399999999999E-2</v>
      </c>
      <c r="P139" s="96">
        <f>+rep!P122</f>
        <v>3.2160500000000002E-2</v>
      </c>
      <c r="Q139" s="96">
        <f>+rep!Q122</f>
        <v>4.1051299999999999E-2</v>
      </c>
      <c r="R139" s="96">
        <f>+rep!R122</f>
        <v>5.2433899999999999E-2</v>
      </c>
      <c r="S139" s="96">
        <f>+rep!S122</f>
        <v>6.2815399999999993E-2</v>
      </c>
      <c r="T139" s="96">
        <f>+rep!T122</f>
        <v>6.8790900000000002E-2</v>
      </c>
      <c r="U139" s="96">
        <f>+rep!U122</f>
        <v>7.0043900000000006E-2</v>
      </c>
      <c r="V139" s="96">
        <f>+rep!V122</f>
        <v>6.7329600000000003E-2</v>
      </c>
      <c r="W139" s="96">
        <f>+rep!W122</f>
        <v>6.1344999999999997E-2</v>
      </c>
      <c r="X139" s="96">
        <f>+rep!X122</f>
        <v>5.39204E-2</v>
      </c>
      <c r="Y139" s="96">
        <f>+rep!Y122</f>
        <v>4.7655500000000003E-2</v>
      </c>
      <c r="Z139" s="96">
        <f>+rep!Z122</f>
        <v>4.3955899999999999E-2</v>
      </c>
      <c r="AA139" s="96">
        <f>+rep!AA122</f>
        <v>4.23942E-2</v>
      </c>
      <c r="AB139" s="96">
        <f>+rep!AB122</f>
        <v>4.1731200000000003E-2</v>
      </c>
      <c r="AC139" s="96">
        <f>+rep!AC122</f>
        <v>4.09203E-2</v>
      </c>
      <c r="AD139" s="96">
        <f>+rep!AD122</f>
        <v>3.9337700000000003E-2</v>
      </c>
      <c r="AE139" s="96">
        <f>+rep!AE122</f>
        <v>3.6629299999999997E-2</v>
      </c>
      <c r="AF139" s="96">
        <f>+rep!AF122</f>
        <v>3.2632099999999997E-2</v>
      </c>
      <c r="AG139" s="96">
        <f>+rep!AG122</f>
        <v>2.74503E-2</v>
      </c>
      <c r="AH139" s="96">
        <f>+rep!AH122</f>
        <v>2.1529199999999998E-2</v>
      </c>
      <c r="AI139" s="96">
        <f>+rep!AI122</f>
        <v>1.55716E-2</v>
      </c>
      <c r="AJ139" s="96">
        <f>+rep!AJ122</f>
        <v>1.0296700000000001E-2</v>
      </c>
      <c r="AK139" s="96">
        <f>+rep!AK122</f>
        <v>6.1843000000000002E-3</v>
      </c>
      <c r="AL139" s="96">
        <f>+rep!AL122</f>
        <v>3.3576700000000001E-3</v>
      </c>
      <c r="AM139" s="96">
        <f>+rep!AM122</f>
        <v>1.6422400000000001E-3</v>
      </c>
      <c r="AN139" s="96">
        <f>+rep!AN122</f>
        <v>7.21739E-4</v>
      </c>
      <c r="AO139" s="96">
        <f>+rep!AO122</f>
        <v>2.8447999999999999E-4</v>
      </c>
      <c r="AP139" s="96">
        <f>+rep!AP122</f>
        <v>1.0042199999999999E-4</v>
      </c>
      <c r="AQ139" s="96">
        <f>+rep!AQ122</f>
        <v>3.1712299999999998E-5</v>
      </c>
      <c r="AR139" s="96">
        <f>+rep!AR122</f>
        <v>8.9508299999999995E-6</v>
      </c>
      <c r="BA139" s="3"/>
      <c r="BW139" s="3"/>
      <c r="CA139" s="3"/>
      <c r="CB139" s="3"/>
      <c r="CC139" s="3"/>
    </row>
    <row r="140" spans="1:81" x14ac:dyDescent="0.2">
      <c r="A140">
        <v>2001</v>
      </c>
      <c r="B140" s="96">
        <f>+rep!B123</f>
        <v>2.3078900000000002E-12</v>
      </c>
      <c r="C140" s="96">
        <f>+rep!C123</f>
        <v>2.01638E-10</v>
      </c>
      <c r="D140" s="96">
        <f>+rep!D123</f>
        <v>1.0205300000000001E-8</v>
      </c>
      <c r="E140" s="96">
        <f>+rep!E123</f>
        <v>2.9981300000000001E-7</v>
      </c>
      <c r="F140" s="96">
        <f>+rep!F123</f>
        <v>5.1249099999999997E-6</v>
      </c>
      <c r="G140" s="96">
        <f>+rep!G123</f>
        <v>5.1135099999999998E-5</v>
      </c>
      <c r="H140" s="96">
        <f>+rep!H123</f>
        <v>2.9955900000000002E-4</v>
      </c>
      <c r="I140" s="96">
        <f>+rep!I123</f>
        <v>1.04733E-3</v>
      </c>
      <c r="J140" s="96">
        <f>+rep!J123</f>
        <v>2.32052E-3</v>
      </c>
      <c r="K140" s="96">
        <f>+rep!K123</f>
        <v>4.0057799999999996E-3</v>
      </c>
      <c r="L140" s="96">
        <f>+rep!L123</f>
        <v>7.6851000000000003E-3</v>
      </c>
      <c r="M140" s="96">
        <f>+rep!M123</f>
        <v>1.6239799999999999E-2</v>
      </c>
      <c r="N140" s="96">
        <f>+rep!N123</f>
        <v>2.8701299999999999E-2</v>
      </c>
      <c r="O140" s="96">
        <f>+rep!O123</f>
        <v>3.8814000000000001E-2</v>
      </c>
      <c r="P140" s="96">
        <f>+rep!P123</f>
        <v>4.2956500000000002E-2</v>
      </c>
      <c r="Q140" s="96">
        <f>+rep!Q123</f>
        <v>4.5446100000000003E-2</v>
      </c>
      <c r="R140" s="96">
        <f>+rep!R123</f>
        <v>5.1352799999999997E-2</v>
      </c>
      <c r="S140" s="96">
        <f>+rep!S123</f>
        <v>5.9665500000000003E-2</v>
      </c>
      <c r="T140" s="96">
        <f>+rep!T123</f>
        <v>6.7045099999999996E-2</v>
      </c>
      <c r="U140" s="96">
        <f>+rep!U123</f>
        <v>7.2240100000000002E-2</v>
      </c>
      <c r="V140" s="96">
        <f>+rep!V123</f>
        <v>7.4672699999999995E-2</v>
      </c>
      <c r="W140" s="96">
        <f>+rep!W123</f>
        <v>7.3111700000000002E-2</v>
      </c>
      <c r="X140" s="96">
        <f>+rep!X123</f>
        <v>6.7184800000000003E-2</v>
      </c>
      <c r="Y140" s="96">
        <f>+rep!Y123</f>
        <v>5.8288800000000002E-2</v>
      </c>
      <c r="Z140" s="96">
        <f>+rep!Z123</f>
        <v>4.86585E-2</v>
      </c>
      <c r="AA140" s="96">
        <f>+rep!AA123</f>
        <v>4.02239E-2</v>
      </c>
      <c r="AB140" s="96">
        <f>+rep!AB123</f>
        <v>3.40127E-2</v>
      </c>
      <c r="AC140" s="96">
        <f>+rep!AC123</f>
        <v>2.9986700000000002E-2</v>
      </c>
      <c r="AD140" s="96">
        <f>+rep!AD123</f>
        <v>2.73282E-2</v>
      </c>
      <c r="AE140" s="96">
        <f>+rep!AE123</f>
        <v>2.50171E-2</v>
      </c>
      <c r="AF140" s="96">
        <f>+rep!AF123</f>
        <v>2.2307799999999999E-2</v>
      </c>
      <c r="AG140" s="96">
        <f>+rep!AG123</f>
        <v>1.8920099999999999E-2</v>
      </c>
      <c r="AH140" s="96">
        <f>+rep!AH123</f>
        <v>1.50052E-2</v>
      </c>
      <c r="AI140" s="96">
        <f>+rep!AI123</f>
        <v>1.09908E-2</v>
      </c>
      <c r="AJ140" s="96">
        <f>+rep!AJ123</f>
        <v>7.36617E-3</v>
      </c>
      <c r="AK140" s="96">
        <f>+rep!AK123</f>
        <v>4.4856999999999996E-3</v>
      </c>
      <c r="AL140" s="96">
        <f>+rep!AL123</f>
        <v>2.46898E-3</v>
      </c>
      <c r="AM140" s="96">
        <f>+rep!AM123</f>
        <v>1.22354E-3</v>
      </c>
      <c r="AN140" s="96">
        <f>+rep!AN123</f>
        <v>5.4437699999999997E-4</v>
      </c>
      <c r="AO140" s="96">
        <f>+rep!AO123</f>
        <v>2.17001E-4</v>
      </c>
      <c r="AP140" s="96">
        <f>+rep!AP123</f>
        <v>7.7383000000000001E-5</v>
      </c>
      <c r="AQ140" s="96">
        <f>+rep!AQ123</f>
        <v>2.4658200000000001E-5</v>
      </c>
      <c r="AR140" s="96">
        <f>+rep!AR123</f>
        <v>7.0152899999999997E-6</v>
      </c>
      <c r="CA140" s="3"/>
      <c r="CB140" s="3"/>
      <c r="CC140" s="3"/>
    </row>
    <row r="141" spans="1:81" x14ac:dyDescent="0.2">
      <c r="A141">
        <v>2002</v>
      </c>
      <c r="B141" s="96">
        <f>+rep!B124</f>
        <v>1.83297E-12</v>
      </c>
      <c r="C141" s="96">
        <f>+rep!C124</f>
        <v>1.6014E-10</v>
      </c>
      <c r="D141" s="96">
        <f>+rep!D124</f>
        <v>8.1041500000000008E-9</v>
      </c>
      <c r="E141" s="96">
        <f>+rep!E124</f>
        <v>2.3802599999999999E-7</v>
      </c>
      <c r="F141" s="96">
        <f>+rep!F124</f>
        <v>4.0663200000000001E-6</v>
      </c>
      <c r="G141" s="96">
        <f>+rep!G124</f>
        <v>4.0508900000000001E-5</v>
      </c>
      <c r="H141" s="96">
        <f>+rep!H124</f>
        <v>2.3620600000000001E-4</v>
      </c>
      <c r="I141" s="96">
        <f>+rep!I124</f>
        <v>8.1304200000000004E-4</v>
      </c>
      <c r="J141" s="96">
        <f>+rep!J124</f>
        <v>1.7024900000000001E-3</v>
      </c>
      <c r="K141" s="96">
        <f>+rep!K124</f>
        <v>2.4560699999999999E-3</v>
      </c>
      <c r="L141" s="96">
        <f>+rep!L124</f>
        <v>3.5194200000000001E-3</v>
      </c>
      <c r="M141" s="96">
        <f>+rep!M124</f>
        <v>6.6119300000000002E-3</v>
      </c>
      <c r="N141" s="96">
        <f>+rep!N124</f>
        <v>1.27458E-2</v>
      </c>
      <c r="O141" s="96">
        <f>+rep!O124</f>
        <v>2.18286E-2</v>
      </c>
      <c r="P141" s="96">
        <f>+rep!P124</f>
        <v>3.4771299999999998E-2</v>
      </c>
      <c r="Q141" s="96">
        <f>+rep!Q124</f>
        <v>5.2402999999999998E-2</v>
      </c>
      <c r="R141" s="96">
        <f>+rep!R124</f>
        <v>7.0737700000000001E-2</v>
      </c>
      <c r="S141" s="96">
        <f>+rep!S124</f>
        <v>8.2147200000000004E-2</v>
      </c>
      <c r="T141" s="96">
        <f>+rep!T124</f>
        <v>8.3674299999999993E-2</v>
      </c>
      <c r="U141" s="96">
        <f>+rep!U124</f>
        <v>7.9772399999999993E-2</v>
      </c>
      <c r="V141" s="96">
        <f>+rep!V124</f>
        <v>7.5715099999999994E-2</v>
      </c>
      <c r="W141" s="96">
        <f>+rep!W124</f>
        <v>7.2485999999999995E-2</v>
      </c>
      <c r="X141" s="96">
        <f>+rep!X124</f>
        <v>6.8436399999999994E-2</v>
      </c>
      <c r="Y141" s="96">
        <f>+rep!Y124</f>
        <v>6.2381499999999999E-2</v>
      </c>
      <c r="Z141" s="96">
        <f>+rep!Z124</f>
        <v>5.4382300000000001E-2</v>
      </c>
      <c r="AA141" s="96">
        <f>+rep!AA124</f>
        <v>4.5349100000000003E-2</v>
      </c>
      <c r="AB141" s="96">
        <f>+rep!AB124</f>
        <v>3.6570100000000001E-2</v>
      </c>
      <c r="AC141" s="96">
        <f>+rep!AC124</f>
        <v>2.91486E-2</v>
      </c>
      <c r="AD141" s="96">
        <f>+rep!AD124</f>
        <v>2.3530200000000001E-2</v>
      </c>
      <c r="AE141" s="96">
        <f>+rep!AE124</f>
        <v>1.94475E-2</v>
      </c>
      <c r="AF141" s="96">
        <f>+rep!AF124</f>
        <v>1.6251700000000001E-2</v>
      </c>
      <c r="AG141" s="96">
        <f>+rep!AG124</f>
        <v>1.33449E-2</v>
      </c>
      <c r="AH141" s="96">
        <f>+rep!AH124</f>
        <v>1.0450299999999999E-2</v>
      </c>
      <c r="AI141" s="96">
        <f>+rep!AI124</f>
        <v>7.6285499999999996E-3</v>
      </c>
      <c r="AJ141" s="96">
        <f>+rep!AJ124</f>
        <v>5.1136699999999998E-3</v>
      </c>
      <c r="AK141" s="96">
        <f>+rep!AK124</f>
        <v>3.1181500000000001E-3</v>
      </c>
      <c r="AL141" s="96">
        <f>+rep!AL124</f>
        <v>1.7190899999999999E-3</v>
      </c>
      <c r="AM141" s="96">
        <f>+rep!AM124</f>
        <v>8.5342999999999997E-4</v>
      </c>
      <c r="AN141" s="96">
        <f>+rep!AN124</f>
        <v>3.8041600000000001E-4</v>
      </c>
      <c r="AO141" s="96">
        <f>+rep!AO124</f>
        <v>1.5193800000000001E-4</v>
      </c>
      <c r="AP141" s="96">
        <f>+rep!AP124</f>
        <v>5.4290199999999997E-5</v>
      </c>
      <c r="AQ141" s="96">
        <f>+rep!AQ124</f>
        <v>1.7334599999999998E-5</v>
      </c>
      <c r="AR141" s="96">
        <f>+rep!AR124</f>
        <v>4.9414599999999998E-6</v>
      </c>
      <c r="CA141" s="3"/>
      <c r="CB141" s="3"/>
      <c r="CC141" s="3"/>
    </row>
    <row r="142" spans="1:81" x14ac:dyDescent="0.2">
      <c r="A142">
        <v>2003</v>
      </c>
      <c r="B142" s="96">
        <f>+rep!B125</f>
        <v>1.5188299999999999E-12</v>
      </c>
      <c r="C142" s="96">
        <f>+rep!C125</f>
        <v>1.3269600000000001E-10</v>
      </c>
      <c r="D142" s="96">
        <f>+rep!D125</f>
        <v>6.7152999999999998E-9</v>
      </c>
      <c r="E142" s="96">
        <f>+rep!E125</f>
        <v>1.9723600000000001E-7</v>
      </c>
      <c r="F142" s="96">
        <f>+rep!F125</f>
        <v>3.3695399999999999E-6</v>
      </c>
      <c r="G142" s="96">
        <f>+rep!G125</f>
        <v>3.3569299999999997E-5</v>
      </c>
      <c r="H142" s="96">
        <f>+rep!H125</f>
        <v>1.9576899999999999E-4</v>
      </c>
      <c r="I142" s="96">
        <f>+rep!I125</f>
        <v>6.7416100000000005E-4</v>
      </c>
      <c r="J142" s="96">
        <f>+rep!J125</f>
        <v>1.41377E-3</v>
      </c>
      <c r="K142" s="96">
        <f>+rep!K125</f>
        <v>2.0468999999999999E-3</v>
      </c>
      <c r="L142" s="96">
        <f>+rep!L125</f>
        <v>2.9271100000000001E-3</v>
      </c>
      <c r="M142" s="96">
        <f>+rep!M125</f>
        <v>5.3238399999999998E-3</v>
      </c>
      <c r="N142" s="96">
        <f>+rep!N125</f>
        <v>9.5055899999999995E-3</v>
      </c>
      <c r="O142" s="96">
        <f>+rep!O125</f>
        <v>1.42872E-2</v>
      </c>
      <c r="P142" s="96">
        <f>+rep!P125</f>
        <v>1.9665999999999999E-2</v>
      </c>
      <c r="Q142" s="96">
        <f>+rep!Q125</f>
        <v>2.80766E-2</v>
      </c>
      <c r="R142" s="96">
        <f>+rep!R125</f>
        <v>4.1537400000000002E-2</v>
      </c>
      <c r="S142" s="96">
        <f>+rep!S125</f>
        <v>5.91777E-2</v>
      </c>
      <c r="T142" s="96">
        <f>+rep!T125</f>
        <v>7.7901799999999993E-2</v>
      </c>
      <c r="U142" s="96">
        <f>+rep!U125</f>
        <v>9.3248399999999995E-2</v>
      </c>
      <c r="V142" s="96">
        <f>+rep!V125</f>
        <v>0.100424</v>
      </c>
      <c r="W142" s="96">
        <f>+rep!W125</f>
        <v>9.74357E-2</v>
      </c>
      <c r="X142" s="96">
        <f>+rep!X125</f>
        <v>8.7054599999999996E-2</v>
      </c>
      <c r="Y142" s="96">
        <f>+rep!Y125</f>
        <v>7.4230400000000002E-2</v>
      </c>
      <c r="Z142" s="96">
        <f>+rep!Z125</f>
        <v>6.2188800000000002E-2</v>
      </c>
      <c r="AA142" s="96">
        <f>+rep!AA125</f>
        <v>5.1567599999999998E-2</v>
      </c>
      <c r="AB142" s="96">
        <f>+rep!AB125</f>
        <v>4.1997E-2</v>
      </c>
      <c r="AC142" s="96">
        <f>+rep!AC125</f>
        <v>3.3372899999999997E-2</v>
      </c>
      <c r="AD142" s="96">
        <f>+rep!AD125</f>
        <v>2.5945300000000001E-2</v>
      </c>
      <c r="AE142" s="96">
        <f>+rep!AE125</f>
        <v>1.9917600000000001E-2</v>
      </c>
      <c r="AF142" s="96">
        <f>+rep!AF125</f>
        <v>1.5207200000000001E-2</v>
      </c>
      <c r="AG142" s="96">
        <f>+rep!AG125</f>
        <v>1.1505400000000001E-2</v>
      </c>
      <c r="AH142" s="96">
        <f>+rep!AH125</f>
        <v>8.4873899999999992E-3</v>
      </c>
      <c r="AI142" s="96">
        <f>+rep!AI125</f>
        <v>5.9695E-3</v>
      </c>
      <c r="AJ142" s="96">
        <f>+rep!AJ125</f>
        <v>3.91954E-3</v>
      </c>
      <c r="AK142" s="96">
        <f>+rep!AK125</f>
        <v>2.3643200000000001E-3</v>
      </c>
      <c r="AL142" s="96">
        <f>+rep!AL125</f>
        <v>1.29615E-3</v>
      </c>
      <c r="AM142" s="96">
        <f>+rep!AM125</f>
        <v>6.4135600000000004E-4</v>
      </c>
      <c r="AN142" s="96">
        <f>+rep!AN125</f>
        <v>2.85214E-4</v>
      </c>
      <c r="AO142" s="96">
        <f>+rep!AO125</f>
        <v>1.13681E-4</v>
      </c>
      <c r="AP142" s="96">
        <f>+rep!AP125</f>
        <v>4.0539800000000001E-5</v>
      </c>
      <c r="AQ142" s="96">
        <f>+rep!AQ125</f>
        <v>1.2918800000000001E-5</v>
      </c>
      <c r="AR142" s="96">
        <f>+rep!AR125</f>
        <v>3.6756E-6</v>
      </c>
    </row>
    <row r="143" spans="1:81" x14ac:dyDescent="0.2">
      <c r="A143">
        <v>2004</v>
      </c>
      <c r="B143" s="96">
        <f>+rep!B126</f>
        <v>7.3396199999999998E-13</v>
      </c>
      <c r="C143" s="96">
        <f>+rep!C126</f>
        <v>6.4125300000000003E-11</v>
      </c>
      <c r="D143" s="96">
        <f>+rep!D126</f>
        <v>3.24543E-9</v>
      </c>
      <c r="E143" s="96">
        <f>+rep!E126</f>
        <v>9.5339700000000002E-8</v>
      </c>
      <c r="F143" s="96">
        <f>+rep!F126</f>
        <v>1.6295E-6</v>
      </c>
      <c r="G143" s="96">
        <f>+rep!G126</f>
        <v>1.6253299999999999E-5</v>
      </c>
      <c r="H143" s="96">
        <f>+rep!H126</f>
        <v>9.5120900000000006E-5</v>
      </c>
      <c r="I143" s="96">
        <f>+rep!I126</f>
        <v>3.3148200000000002E-4</v>
      </c>
      <c r="J143" s="96">
        <f>+rep!J126</f>
        <v>7.2617600000000004E-4</v>
      </c>
      <c r="K143" s="96">
        <f>+rep!K126</f>
        <v>1.21433E-3</v>
      </c>
      <c r="L143" s="96">
        <f>+rep!L126</f>
        <v>2.2422700000000002E-3</v>
      </c>
      <c r="M143" s="96">
        <f>+rep!M126</f>
        <v>4.7371000000000002E-3</v>
      </c>
      <c r="N143" s="96">
        <f>+rep!N126</f>
        <v>8.7378000000000004E-3</v>
      </c>
      <c r="O143" s="96">
        <f>+rep!O126</f>
        <v>1.3100000000000001E-2</v>
      </c>
      <c r="P143" s="96">
        <f>+rep!P126</f>
        <v>1.7574699999999999E-2</v>
      </c>
      <c r="Q143" s="96">
        <f>+rep!Q126</f>
        <v>2.3663400000000001E-2</v>
      </c>
      <c r="R143" s="96">
        <f>+rep!R126</f>
        <v>3.2183400000000001E-2</v>
      </c>
      <c r="S143" s="96">
        <f>+rep!S126</f>
        <v>4.2185599999999997E-2</v>
      </c>
      <c r="T143" s="96">
        <f>+rep!T126</f>
        <v>5.3268700000000002E-2</v>
      </c>
      <c r="U143" s="96">
        <f>+rep!U126</f>
        <v>6.6265299999999999E-2</v>
      </c>
      <c r="V143" s="96">
        <f>+rep!V126</f>
        <v>8.0621300000000007E-2</v>
      </c>
      <c r="W143" s="96">
        <f>+rep!W126</f>
        <v>9.2941899999999994E-2</v>
      </c>
      <c r="X143" s="96">
        <f>+rep!X126</f>
        <v>9.8898899999999998E-2</v>
      </c>
      <c r="Y143" s="96">
        <f>+rep!Y126</f>
        <v>9.6139299999999997E-2</v>
      </c>
      <c r="Z143" s="96">
        <f>+rep!Z126</f>
        <v>8.5678699999999997E-2</v>
      </c>
      <c r="AA143" s="96">
        <f>+rep!AA126</f>
        <v>7.1051199999999995E-2</v>
      </c>
      <c r="AB143" s="96">
        <f>+rep!AB126</f>
        <v>5.6062099999999997E-2</v>
      </c>
      <c r="AC143" s="96">
        <f>+rep!AC126</f>
        <v>4.30047E-2</v>
      </c>
      <c r="AD143" s="96">
        <f>+rep!AD126</f>
        <v>3.24722E-2</v>
      </c>
      <c r="AE143" s="96">
        <f>+rep!AE126</f>
        <v>2.4178399999999999E-2</v>
      </c>
      <c r="AF143" s="96">
        <f>+rep!AF126</f>
        <v>1.7680700000000001E-2</v>
      </c>
      <c r="AG143" s="96">
        <f>+rep!AG126</f>
        <v>1.2622400000000001E-2</v>
      </c>
      <c r="AH143" s="96">
        <f>+rep!AH126</f>
        <v>8.7276999999999997E-3</v>
      </c>
      <c r="AI143" s="96">
        <f>+rep!AI126</f>
        <v>5.7802799999999996E-3</v>
      </c>
      <c r="AJ143" s="96">
        <f>+rep!AJ126</f>
        <v>3.61685E-3</v>
      </c>
      <c r="AK143" s="96">
        <f>+rep!AK126</f>
        <v>2.1081300000000002E-3</v>
      </c>
      <c r="AL143" s="96">
        <f>+rep!AL126</f>
        <v>1.13035E-3</v>
      </c>
      <c r="AM143" s="96">
        <f>+rep!AM126</f>
        <v>5.5206700000000005E-4</v>
      </c>
      <c r="AN143" s="96">
        <f>+rep!AN126</f>
        <v>2.4383799999999999E-4</v>
      </c>
      <c r="AO143" s="96">
        <f>+rep!AO126</f>
        <v>9.6908899999999996E-5</v>
      </c>
      <c r="AP143" s="96">
        <f>+rep!AP126</f>
        <v>3.4538700000000002E-5</v>
      </c>
      <c r="AQ143" s="96">
        <f>+rep!AQ126</f>
        <v>1.1014E-5</v>
      </c>
      <c r="AR143" s="96">
        <f>+rep!AR126</f>
        <v>3.1377099999999999E-6</v>
      </c>
    </row>
    <row r="144" spans="1:81" x14ac:dyDescent="0.2">
      <c r="A144">
        <v>2005</v>
      </c>
      <c r="B144" s="96">
        <f>+rep!B127</f>
        <v>1.10712E-12</v>
      </c>
      <c r="C144" s="96">
        <f>+rep!C127</f>
        <v>9.6724599999999996E-11</v>
      </c>
      <c r="D144" s="96">
        <f>+rep!D127</f>
        <v>4.8947800000000003E-9</v>
      </c>
      <c r="E144" s="96">
        <f>+rep!E127</f>
        <v>1.4375500000000001E-7</v>
      </c>
      <c r="F144" s="96">
        <f>+rep!F127</f>
        <v>2.4554799999999999E-6</v>
      </c>
      <c r="G144" s="96">
        <f>+rep!G127</f>
        <v>2.4452199999999999E-5</v>
      </c>
      <c r="H144" s="96">
        <f>+rep!H127</f>
        <v>1.42416E-4</v>
      </c>
      <c r="I144" s="96">
        <f>+rep!I127</f>
        <v>4.8828100000000002E-4</v>
      </c>
      <c r="J144" s="96">
        <f>+rep!J127</f>
        <v>1.0070700000000001E-3</v>
      </c>
      <c r="K144" s="96">
        <f>+rep!K127</f>
        <v>1.37089E-3</v>
      </c>
      <c r="L144" s="96">
        <f>+rep!L127</f>
        <v>1.70156E-3</v>
      </c>
      <c r="M144" s="96">
        <f>+rep!M127</f>
        <v>2.82562E-3</v>
      </c>
      <c r="N144" s="96">
        <f>+rep!N127</f>
        <v>5.2168199999999996E-3</v>
      </c>
      <c r="O144" s="96">
        <f>+rep!O127</f>
        <v>8.7493799999999993E-3</v>
      </c>
      <c r="P144" s="96">
        <f>+rep!P127</f>
        <v>1.3829299999999999E-2</v>
      </c>
      <c r="Q144" s="96">
        <f>+rep!Q127</f>
        <v>2.1321099999999999E-2</v>
      </c>
      <c r="R144" s="96">
        <f>+rep!R127</f>
        <v>3.0736099999999999E-2</v>
      </c>
      <c r="S144" s="96">
        <f>+rep!S127</f>
        <v>4.0173399999999998E-2</v>
      </c>
      <c r="T144" s="96">
        <f>+rep!T127</f>
        <v>4.8707300000000002E-2</v>
      </c>
      <c r="U144" s="96">
        <f>+rep!U127</f>
        <v>5.71266E-2</v>
      </c>
      <c r="V144" s="96">
        <f>+rep!V127</f>
        <v>6.6122200000000006E-2</v>
      </c>
      <c r="W144" s="96">
        <f>+rep!W127</f>
        <v>7.5258500000000006E-2</v>
      </c>
      <c r="X144" s="96">
        <f>+rep!X127</f>
        <v>8.3419499999999994E-2</v>
      </c>
      <c r="Y144" s="96">
        <f>+rep!Y127</f>
        <v>8.8953500000000005E-2</v>
      </c>
      <c r="Z144" s="96">
        <f>+rep!Z127</f>
        <v>8.9777899999999994E-2</v>
      </c>
      <c r="AA144" s="96">
        <f>+rep!AA127</f>
        <v>8.4515300000000002E-2</v>
      </c>
      <c r="AB144" s="96">
        <f>+rep!AB127</f>
        <v>7.3743100000000006E-2</v>
      </c>
      <c r="AC144" s="96">
        <f>+rep!AC127</f>
        <v>5.9871000000000001E-2</v>
      </c>
      <c r="AD144" s="96">
        <f>+rep!AD127</f>
        <v>4.5769999999999998E-2</v>
      </c>
      <c r="AE144" s="96">
        <f>+rep!AE127</f>
        <v>3.3443800000000003E-2</v>
      </c>
      <c r="AF144" s="96">
        <f>+rep!AF127</f>
        <v>2.3631699999999999E-2</v>
      </c>
      <c r="AG144" s="96">
        <f>+rep!AG127</f>
        <v>1.6203800000000001E-2</v>
      </c>
      <c r="AH144" s="96">
        <f>+rep!AH127</f>
        <v>1.07244E-2</v>
      </c>
      <c r="AI144" s="96">
        <f>+rep!AI127</f>
        <v>6.7787000000000004E-3</v>
      </c>
      <c r="AJ144" s="96">
        <f>+rep!AJ127</f>
        <v>4.0428499999999997E-3</v>
      </c>
      <c r="AK144" s="96">
        <f>+rep!AK127</f>
        <v>2.2496700000000001E-3</v>
      </c>
      <c r="AL144" s="96">
        <f>+rep!AL127</f>
        <v>1.1567000000000001E-3</v>
      </c>
      <c r="AM144" s="96">
        <f>+rep!AM127</f>
        <v>5.4507899999999996E-4</v>
      </c>
      <c r="AN144" s="96">
        <f>+rep!AN127</f>
        <v>2.3385100000000001E-4</v>
      </c>
      <c r="AO144" s="96">
        <f>+rep!AO127</f>
        <v>9.0849799999999999E-5</v>
      </c>
      <c r="AP144" s="96">
        <f>+rep!AP127</f>
        <v>3.1825800000000003E-5</v>
      </c>
      <c r="AQ144" s="96">
        <f>+rep!AQ127</f>
        <v>1.00204E-5</v>
      </c>
      <c r="AR144" s="96">
        <f>+rep!AR127</f>
        <v>2.8285000000000001E-6</v>
      </c>
    </row>
    <row r="145" spans="1:75" x14ac:dyDescent="0.2">
      <c r="A145">
        <v>2006</v>
      </c>
      <c r="B145" s="96">
        <f>+rep!B128</f>
        <v>7.4818699999999995E-13</v>
      </c>
      <c r="C145" s="96">
        <f>+rep!C128</f>
        <v>6.53676E-11</v>
      </c>
      <c r="D145" s="96">
        <f>+rep!D128</f>
        <v>3.3082100000000001E-9</v>
      </c>
      <c r="E145" s="96">
        <f>+rep!E128</f>
        <v>9.71773E-8</v>
      </c>
      <c r="F145" s="96">
        <f>+rep!F128</f>
        <v>1.66063E-6</v>
      </c>
      <c r="G145" s="96">
        <f>+rep!G128</f>
        <v>1.65566E-5</v>
      </c>
      <c r="H145" s="96">
        <f>+rep!H128</f>
        <v>9.6770300000000004E-5</v>
      </c>
      <c r="I145" s="96">
        <f>+rep!I128</f>
        <v>3.3576100000000001E-4</v>
      </c>
      <c r="J145" s="96">
        <f>+rep!J128</f>
        <v>7.2398199999999997E-4</v>
      </c>
      <c r="K145" s="96">
        <f>+rep!K128</f>
        <v>1.15171E-3</v>
      </c>
      <c r="L145" s="96">
        <f>+rep!L128</f>
        <v>1.9617900000000001E-3</v>
      </c>
      <c r="M145" s="96">
        <f>+rep!M128</f>
        <v>3.9404699999999997E-3</v>
      </c>
      <c r="N145" s="96">
        <f>+rep!N128</f>
        <v>7.03128E-3</v>
      </c>
      <c r="O145" s="96">
        <f>+rep!O128</f>
        <v>1.0019699999999999E-2</v>
      </c>
      <c r="P145" s="96">
        <f>+rep!P128</f>
        <v>1.2485E-2</v>
      </c>
      <c r="Q145" s="96">
        <f>+rep!Q128</f>
        <v>1.59756E-2</v>
      </c>
      <c r="R145" s="96">
        <f>+rep!R128</f>
        <v>2.21564E-2</v>
      </c>
      <c r="S145" s="96">
        <f>+rep!S128</f>
        <v>3.1081999999999999E-2</v>
      </c>
      <c r="T145" s="96">
        <f>+rep!T128</f>
        <v>4.1822900000000003E-2</v>
      </c>
      <c r="U145" s="96">
        <f>+rep!U128</f>
        <v>5.3140100000000003E-2</v>
      </c>
      <c r="V145" s="96">
        <f>+rep!V128</f>
        <v>6.3416899999999998E-2</v>
      </c>
      <c r="W145" s="96">
        <f>+rep!W128</f>
        <v>7.1381E-2</v>
      </c>
      <c r="X145" s="96">
        <f>+rep!X128</f>
        <v>7.6968099999999998E-2</v>
      </c>
      <c r="Y145" s="96">
        <f>+rep!Y128</f>
        <v>8.0753000000000005E-2</v>
      </c>
      <c r="Z145" s="96">
        <f>+rep!Z128</f>
        <v>8.2734299999999997E-2</v>
      </c>
      <c r="AA145" s="96">
        <f>+rep!AA128</f>
        <v>8.2051200000000005E-2</v>
      </c>
      <c r="AB145" s="96">
        <f>+rep!AB128</f>
        <v>7.7687699999999998E-2</v>
      </c>
      <c r="AC145" s="96">
        <f>+rep!AC128</f>
        <v>6.9358100000000006E-2</v>
      </c>
      <c r="AD145" s="96">
        <f>+rep!AD128</f>
        <v>5.7944700000000002E-2</v>
      </c>
      <c r="AE145" s="96">
        <f>+rep!AE128</f>
        <v>4.5221799999999999E-2</v>
      </c>
      <c r="AF145" s="96">
        <f>+rep!AF128</f>
        <v>3.30738E-2</v>
      </c>
      <c r="AG145" s="96">
        <f>+rep!AG128</f>
        <v>2.2789400000000001E-2</v>
      </c>
      <c r="AH145" s="96">
        <f>+rep!AH128</f>
        <v>1.4851100000000001E-2</v>
      </c>
      <c r="AI145" s="96">
        <f>+rep!AI128</f>
        <v>9.1491000000000003E-3</v>
      </c>
      <c r="AJ145" s="96">
        <f>+rep!AJ128</f>
        <v>5.3009199999999998E-3</v>
      </c>
      <c r="AK145" s="96">
        <f>+rep!AK128</f>
        <v>2.86477E-3</v>
      </c>
      <c r="AL145" s="96">
        <f>+rep!AL128</f>
        <v>1.4310900000000001E-3</v>
      </c>
      <c r="AM145" s="96">
        <f>+rep!AM128</f>
        <v>6.5544799999999999E-4</v>
      </c>
      <c r="AN145" s="96">
        <f>+rep!AN128</f>
        <v>2.7342799999999998E-4</v>
      </c>
      <c r="AO145" s="96">
        <f>+rep!AO128</f>
        <v>1.0336900000000001E-4</v>
      </c>
      <c r="AP145" s="96">
        <f>+rep!AP128</f>
        <v>3.5281000000000003E-5</v>
      </c>
      <c r="AQ145" s="96">
        <f>+rep!AQ128</f>
        <v>1.0840599999999999E-5</v>
      </c>
      <c r="AR145" s="96">
        <f>+rep!AR128</f>
        <v>2.9921000000000001E-6</v>
      </c>
    </row>
    <row r="146" spans="1:75" x14ac:dyDescent="0.2">
      <c r="A146">
        <v>2007</v>
      </c>
      <c r="B146" s="96">
        <f>+rep!B129</f>
        <v>5.6240499999999996E-13</v>
      </c>
      <c r="C146" s="96">
        <f>+rep!C129</f>
        <v>4.9136000000000002E-11</v>
      </c>
      <c r="D146" s="96">
        <f>+rep!D129</f>
        <v>2.4867199999999999E-9</v>
      </c>
      <c r="E146" s="96">
        <f>+rep!E129</f>
        <v>7.3044899999999998E-8</v>
      </c>
      <c r="F146" s="96">
        <f>+rep!F129</f>
        <v>1.2481800000000001E-6</v>
      </c>
      <c r="G146" s="96">
        <f>+rep!G129</f>
        <v>1.2442800000000001E-5</v>
      </c>
      <c r="H146" s="96">
        <f>+rep!H129</f>
        <v>7.2699400000000004E-5</v>
      </c>
      <c r="I146" s="96">
        <f>+rep!I129</f>
        <v>2.5193900000000001E-4</v>
      </c>
      <c r="J146" s="96">
        <f>+rep!J129</f>
        <v>5.40998E-4</v>
      </c>
      <c r="K146" s="96">
        <f>+rep!K129</f>
        <v>8.5077000000000004E-4</v>
      </c>
      <c r="L146" s="96">
        <f>+rep!L129</f>
        <v>1.43406E-3</v>
      </c>
      <c r="M146" s="96">
        <f>+rep!M129</f>
        <v>2.93802E-3</v>
      </c>
      <c r="N146" s="96">
        <f>+rep!N129</f>
        <v>5.5841399999999996E-3</v>
      </c>
      <c r="O146" s="96">
        <f>+rep!O129</f>
        <v>9.0134499999999992E-3</v>
      </c>
      <c r="P146" s="96">
        <f>+rep!P129</f>
        <v>1.3392299999999999E-2</v>
      </c>
      <c r="Q146" s="96">
        <f>+rep!Q129</f>
        <v>1.9438E-2</v>
      </c>
      <c r="R146" s="96">
        <f>+rep!R129</f>
        <v>2.6630299999999999E-2</v>
      </c>
      <c r="S146" s="96">
        <f>+rep!S129</f>
        <v>3.3184400000000003E-2</v>
      </c>
      <c r="T146" s="96">
        <f>+rep!T129</f>
        <v>3.8660199999999999E-2</v>
      </c>
      <c r="U146" s="96">
        <f>+rep!U129</f>
        <v>4.4740299999999997E-2</v>
      </c>
      <c r="V146" s="96">
        <f>+rep!V129</f>
        <v>5.2794599999999997E-2</v>
      </c>
      <c r="W146" s="96">
        <f>+rep!W129</f>
        <v>6.2092799999999997E-2</v>
      </c>
      <c r="X146" s="96">
        <f>+rep!X129</f>
        <v>7.0618799999999995E-2</v>
      </c>
      <c r="Y146" s="96">
        <f>+rep!Y129</f>
        <v>7.6652300000000007E-2</v>
      </c>
      <c r="Z146" s="96">
        <f>+rep!Z129</f>
        <v>7.9494999999999996E-2</v>
      </c>
      <c r="AA146" s="96">
        <f>+rep!AA129</f>
        <v>7.9283999999999993E-2</v>
      </c>
      <c r="AB146" s="96">
        <f>+rep!AB129</f>
        <v>7.63625E-2</v>
      </c>
      <c r="AC146" s="96">
        <f>+rep!AC129</f>
        <v>7.08424E-2</v>
      </c>
      <c r="AD146" s="96">
        <f>+rep!AD129</f>
        <v>6.2758599999999998E-2</v>
      </c>
      <c r="AE146" s="96">
        <f>+rep!AE129</f>
        <v>5.2536699999999999E-2</v>
      </c>
      <c r="AF146" s="96">
        <f>+rep!AF129</f>
        <v>4.1201300000000003E-2</v>
      </c>
      <c r="AG146" s="96">
        <f>+rep!AG129</f>
        <v>3.0108200000000002E-2</v>
      </c>
      <c r="AH146" s="96">
        <f>+rep!AH129</f>
        <v>2.04482E-2</v>
      </c>
      <c r="AI146" s="96">
        <f>+rep!AI129</f>
        <v>1.28915E-2</v>
      </c>
      <c r="AJ146" s="96">
        <f>+rep!AJ129</f>
        <v>7.5350800000000004E-3</v>
      </c>
      <c r="AK146" s="96">
        <f>+rep!AK129</f>
        <v>4.0736899999999996E-3</v>
      </c>
      <c r="AL146" s="96">
        <f>+rep!AL129</f>
        <v>2.02943E-3</v>
      </c>
      <c r="AM146" s="96">
        <f>+rep!AM129</f>
        <v>9.2717899999999998E-4</v>
      </c>
      <c r="AN146" s="96">
        <f>+rep!AN129</f>
        <v>3.8646999999999998E-4</v>
      </c>
      <c r="AO146" s="96">
        <f>+rep!AO129</f>
        <v>1.46253E-4</v>
      </c>
      <c r="AP146" s="96">
        <f>+rep!AP129</f>
        <v>5.0037799999999997E-5</v>
      </c>
      <c r="AQ146" s="96">
        <f>+rep!AQ129</f>
        <v>1.5424E-5</v>
      </c>
      <c r="AR146" s="96">
        <f>+rep!AR129</f>
        <v>4.2720900000000003E-6</v>
      </c>
    </row>
    <row r="147" spans="1:75" x14ac:dyDescent="0.2">
      <c r="A147">
        <v>2008</v>
      </c>
      <c r="B147" s="96">
        <f>+rep!B130</f>
        <v>1.1552600000000001E-12</v>
      </c>
      <c r="C147" s="96">
        <f>+rep!C130</f>
        <v>1.00931E-10</v>
      </c>
      <c r="D147" s="96">
        <f>+rep!D130</f>
        <v>5.1075900000000001E-9</v>
      </c>
      <c r="E147" s="96">
        <f>+rep!E130</f>
        <v>1.50002E-7</v>
      </c>
      <c r="F147" s="96">
        <f>+rep!F130</f>
        <v>2.5620300000000002E-6</v>
      </c>
      <c r="G147" s="96">
        <f>+rep!G130</f>
        <v>2.55095E-5</v>
      </c>
      <c r="H147" s="96">
        <f>+rep!H130</f>
        <v>1.48508E-4</v>
      </c>
      <c r="I147" s="96">
        <f>+rep!I130</f>
        <v>5.0838900000000004E-4</v>
      </c>
      <c r="J147" s="96">
        <f>+rep!J130</f>
        <v>1.04228E-3</v>
      </c>
      <c r="K147" s="96">
        <f>+rep!K130</f>
        <v>1.38456E-3</v>
      </c>
      <c r="L147" s="96">
        <f>+rep!L130</f>
        <v>1.59925E-3</v>
      </c>
      <c r="M147" s="96">
        <f>+rep!M130</f>
        <v>2.4451299999999998E-3</v>
      </c>
      <c r="N147" s="96">
        <f>+rep!N130</f>
        <v>4.3007499999999999E-3</v>
      </c>
      <c r="O147" s="96">
        <f>+rep!O130</f>
        <v>6.8758400000000003E-3</v>
      </c>
      <c r="P147" s="96">
        <f>+rep!P130</f>
        <v>1.0366999999999999E-2</v>
      </c>
      <c r="Q147" s="96">
        <f>+rep!Q130</f>
        <v>1.5740899999999999E-2</v>
      </c>
      <c r="R147" s="96">
        <f>+rep!R130</f>
        <v>2.3321700000000001E-2</v>
      </c>
      <c r="S147" s="96">
        <f>+rep!S130</f>
        <v>3.2176299999999998E-2</v>
      </c>
      <c r="T147" s="96">
        <f>+rep!T130</f>
        <v>4.1189299999999998E-2</v>
      </c>
      <c r="U147" s="96">
        <f>+rep!U130</f>
        <v>4.95501E-2</v>
      </c>
      <c r="V147" s="96">
        <f>+rep!V130</f>
        <v>5.6405499999999997E-2</v>
      </c>
      <c r="W147" s="96">
        <f>+rep!W130</f>
        <v>6.1393700000000002E-2</v>
      </c>
      <c r="X147" s="96">
        <f>+rep!X130</f>
        <v>6.5267500000000006E-2</v>
      </c>
      <c r="Y147" s="96">
        <f>+rep!Y130</f>
        <v>6.8982699999999994E-2</v>
      </c>
      <c r="Z147" s="96">
        <f>+rep!Z130</f>
        <v>7.2400900000000004E-2</v>
      </c>
      <c r="AA147" s="96">
        <f>+rep!AA130</f>
        <v>7.4394500000000002E-2</v>
      </c>
      <c r="AB147" s="96">
        <f>+rep!AB130</f>
        <v>7.38983E-2</v>
      </c>
      <c r="AC147" s="96">
        <f>+rep!AC130</f>
        <v>7.05263E-2</v>
      </c>
      <c r="AD147" s="96">
        <f>+rep!AD130</f>
        <v>6.4455100000000001E-2</v>
      </c>
      <c r="AE147" s="96">
        <f>+rep!AE130</f>
        <v>5.6137699999999999E-2</v>
      </c>
      <c r="AF147" s="96">
        <f>+rep!AF130</f>
        <v>4.6240000000000003E-2</v>
      </c>
      <c r="AG147" s="96">
        <f>+rep!AG130</f>
        <v>3.5691300000000002E-2</v>
      </c>
      <c r="AH147" s="96">
        <f>+rep!AH130</f>
        <v>2.5591099999999999E-2</v>
      </c>
      <c r="AI147" s="96">
        <f>+rep!AI130</f>
        <v>1.69237E-2</v>
      </c>
      <c r="AJ147" s="96">
        <f>+rep!AJ130</f>
        <v>1.0267500000000001E-2</v>
      </c>
      <c r="AK147" s="96">
        <f>+rep!AK130</f>
        <v>5.69288E-3</v>
      </c>
      <c r="AL147" s="96">
        <f>+rep!AL130</f>
        <v>2.87624E-3</v>
      </c>
      <c r="AM147" s="96">
        <f>+rep!AM130</f>
        <v>1.3209599999999999E-3</v>
      </c>
      <c r="AN147" s="96">
        <f>+rep!AN130</f>
        <v>5.5023400000000003E-4</v>
      </c>
      <c r="AO147" s="96">
        <f>+rep!AO130</f>
        <v>2.07417E-4</v>
      </c>
      <c r="AP147" s="96">
        <f>+rep!AP130</f>
        <v>7.0604299999999998E-5</v>
      </c>
      <c r="AQ147" s="96">
        <f>+rep!AQ130</f>
        <v>2.1656400000000002E-5</v>
      </c>
      <c r="AR147" s="96">
        <f>+rep!AR130</f>
        <v>5.9737199999999998E-6</v>
      </c>
    </row>
    <row r="148" spans="1:75" x14ac:dyDescent="0.2">
      <c r="A148">
        <v>2009</v>
      </c>
      <c r="B148" s="96">
        <f>+rep!B131</f>
        <v>5.9048499999999998E-13</v>
      </c>
      <c r="C148" s="96">
        <f>+rep!C131</f>
        <v>5.1590299999999998E-11</v>
      </c>
      <c r="D148" s="96">
        <f>+rep!D131</f>
        <v>2.6110899999999999E-9</v>
      </c>
      <c r="E148" s="96">
        <f>+rep!E131</f>
        <v>7.6710399999999998E-8</v>
      </c>
      <c r="F148" s="96">
        <f>+rep!F131</f>
        <v>1.3113099999999999E-6</v>
      </c>
      <c r="G148" s="96">
        <f>+rep!G131</f>
        <v>1.30852E-5</v>
      </c>
      <c r="H148" s="96">
        <f>+rep!H131</f>
        <v>7.6676500000000004E-5</v>
      </c>
      <c r="I148" s="96">
        <f>+rep!I131</f>
        <v>2.6832800000000002E-4</v>
      </c>
      <c r="J148" s="96">
        <f>+rep!J131</f>
        <v>5.9648500000000001E-4</v>
      </c>
      <c r="K148" s="96">
        <f>+rep!K131</f>
        <v>1.0397200000000001E-3</v>
      </c>
      <c r="L148" s="96">
        <f>+rep!L131</f>
        <v>2.0233400000000002E-3</v>
      </c>
      <c r="M148" s="96">
        <f>+rep!M131</f>
        <v>4.31971E-3</v>
      </c>
      <c r="N148" s="96">
        <f>+rep!N131</f>
        <v>7.7288599999999997E-3</v>
      </c>
      <c r="O148" s="96">
        <f>+rep!O131</f>
        <v>1.0748499999999999E-2</v>
      </c>
      <c r="P148" s="96">
        <f>+rep!P131</f>
        <v>1.2682000000000001E-2</v>
      </c>
      <c r="Q148" s="96">
        <f>+rep!Q131</f>
        <v>1.49987E-2</v>
      </c>
      <c r="R148" s="96">
        <f>+rep!R131</f>
        <v>1.9396699999999999E-2</v>
      </c>
      <c r="S148" s="96">
        <f>+rep!S131</f>
        <v>2.6011200000000002E-2</v>
      </c>
      <c r="T148" s="96">
        <f>+rep!T131</f>
        <v>3.4291700000000001E-2</v>
      </c>
      <c r="U148" s="96">
        <f>+rep!U131</f>
        <v>4.3791700000000003E-2</v>
      </c>
      <c r="V148" s="96">
        <f>+rep!V131</f>
        <v>5.3538099999999998E-2</v>
      </c>
      <c r="W148" s="96">
        <f>+rep!W131</f>
        <v>6.1951399999999997E-2</v>
      </c>
      <c r="X148" s="96">
        <f>+rep!X131</f>
        <v>6.7810999999999996E-2</v>
      </c>
      <c r="Y148" s="96">
        <f>+rep!Y131</f>
        <v>7.09037E-2</v>
      </c>
      <c r="Z148" s="96">
        <f>+rep!Z131</f>
        <v>7.1848599999999999E-2</v>
      </c>
      <c r="AA148" s="96">
        <f>+rep!AA131</f>
        <v>7.1491399999999997E-2</v>
      </c>
      <c r="AB148" s="96">
        <f>+rep!AB131</f>
        <v>7.0249699999999998E-2</v>
      </c>
      <c r="AC148" s="96">
        <f>+rep!AC131</f>
        <v>6.7852800000000005E-2</v>
      </c>
      <c r="AD148" s="96">
        <f>+rep!AD131</f>
        <v>6.3683799999999999E-2</v>
      </c>
      <c r="AE148" s="96">
        <f>+rep!AE131</f>
        <v>5.7349200000000003E-2</v>
      </c>
      <c r="AF148" s="96">
        <f>+rep!AF131</f>
        <v>4.9006800000000003E-2</v>
      </c>
      <c r="AG148" s="96">
        <f>+rep!AG131</f>
        <v>3.9355500000000002E-2</v>
      </c>
      <c r="AH148" s="96">
        <f>+rep!AH131</f>
        <v>2.94338E-2</v>
      </c>
      <c r="AI148" s="96">
        <f>+rep!AI131</f>
        <v>2.0328100000000002E-2</v>
      </c>
      <c r="AJ148" s="96">
        <f>+rep!AJ131</f>
        <v>1.2867399999999999E-2</v>
      </c>
      <c r="AK148" s="96">
        <f>+rep!AK131</f>
        <v>7.41846E-3</v>
      </c>
      <c r="AL148" s="96">
        <f>+rep!AL131</f>
        <v>3.8765499999999999E-3</v>
      </c>
      <c r="AM148" s="96">
        <f>+rep!AM131</f>
        <v>1.8293199999999999E-3</v>
      </c>
      <c r="AN148" s="96">
        <f>+rep!AN131</f>
        <v>7.7744999999999995E-4</v>
      </c>
      <c r="AO148" s="96">
        <f>+rep!AO131</f>
        <v>2.9699000000000001E-4</v>
      </c>
      <c r="AP148" s="96">
        <f>+rep!AP131</f>
        <v>1.01828E-4</v>
      </c>
      <c r="AQ148" s="96">
        <f>+rep!AQ131</f>
        <v>3.13022E-5</v>
      </c>
      <c r="AR148" s="96">
        <f>+rep!AR131</f>
        <v>8.6196699999999994E-6</v>
      </c>
    </row>
    <row r="149" spans="1:75" x14ac:dyDescent="0.2">
      <c r="A149">
        <v>2010</v>
      </c>
      <c r="B149" s="96">
        <f>+rep!B132</f>
        <v>5.0487299999999996E-13</v>
      </c>
      <c r="C149" s="96">
        <f>+rep!C132</f>
        <v>4.4109499999999999E-11</v>
      </c>
      <c r="D149" s="96">
        <f>+rep!D132</f>
        <v>2.2323100000000001E-9</v>
      </c>
      <c r="E149" s="96">
        <f>+rep!E132</f>
        <v>6.5570499999999998E-8</v>
      </c>
      <c r="F149" s="96">
        <f>+rep!F132</f>
        <v>1.1203999999999999E-6</v>
      </c>
      <c r="G149" s="96">
        <f>+rep!G132</f>
        <v>1.1167399999999999E-5</v>
      </c>
      <c r="H149" s="96">
        <f>+rep!H132</f>
        <v>6.5220299999999996E-5</v>
      </c>
      <c r="I149" s="96">
        <f>+rep!I132</f>
        <v>2.25708E-4</v>
      </c>
      <c r="J149" s="96">
        <f>+rep!J132</f>
        <v>4.8229099999999998E-4</v>
      </c>
      <c r="K149" s="96">
        <f>+rep!K132</f>
        <v>7.4712300000000004E-4</v>
      </c>
      <c r="L149" s="96">
        <f>+rep!L132</f>
        <v>1.2341100000000001E-3</v>
      </c>
      <c r="M149" s="96">
        <f>+rep!M132</f>
        <v>2.5430800000000001E-3</v>
      </c>
      <c r="N149" s="96">
        <f>+rep!N132</f>
        <v>5.0216899999999997E-3</v>
      </c>
      <c r="O149" s="96">
        <f>+rep!O132</f>
        <v>8.6806299999999999E-3</v>
      </c>
      <c r="P149" s="96">
        <f>+rep!P132</f>
        <v>1.3975899999999999E-2</v>
      </c>
      <c r="Q149" s="96">
        <f>+rep!Q132</f>
        <v>2.1370500000000001E-2</v>
      </c>
      <c r="R149" s="96">
        <f>+rep!R132</f>
        <v>2.9511900000000001E-2</v>
      </c>
      <c r="S149" s="96">
        <f>+rep!S132</f>
        <v>3.57361E-2</v>
      </c>
      <c r="T149" s="96">
        <f>+rep!T132</f>
        <v>3.9312399999999997E-2</v>
      </c>
      <c r="U149" s="96">
        <f>+rep!U132</f>
        <v>4.2382799999999998E-2</v>
      </c>
      <c r="V149" s="96">
        <f>+rep!V132</f>
        <v>4.7168300000000003E-2</v>
      </c>
      <c r="W149" s="96">
        <f>+rep!W132</f>
        <v>5.3778800000000002E-2</v>
      </c>
      <c r="X149" s="96">
        <f>+rep!X132</f>
        <v>6.07802E-2</v>
      </c>
      <c r="Y149" s="96">
        <f>+rep!Y132</f>
        <v>6.6550899999999996E-2</v>
      </c>
      <c r="Z149" s="96">
        <f>+rep!Z132</f>
        <v>6.9992700000000005E-2</v>
      </c>
      <c r="AA149" s="96">
        <f>+rep!AA132</f>
        <v>7.0798299999999995E-2</v>
      </c>
      <c r="AB149" s="96">
        <f>+rep!AB132</f>
        <v>6.9367200000000004E-2</v>
      </c>
      <c r="AC149" s="96">
        <f>+rep!AC132</f>
        <v>6.63247E-2</v>
      </c>
      <c r="AD149" s="96">
        <f>+rep!AD132</f>
        <v>6.2005299999999999E-2</v>
      </c>
      <c r="AE149" s="96">
        <f>+rep!AE132</f>
        <v>5.6333300000000003E-2</v>
      </c>
      <c r="AF149" s="96">
        <f>+rep!AF132</f>
        <v>4.9140099999999999E-2</v>
      </c>
      <c r="AG149" s="96">
        <f>+rep!AG132</f>
        <v>4.0586499999999998E-2</v>
      </c>
      <c r="AH149" s="96">
        <f>+rep!AH132</f>
        <v>3.1337799999999999E-2</v>
      </c>
      <c r="AI149" s="96">
        <f>+rep!AI132</f>
        <v>2.2385599999999999E-2</v>
      </c>
      <c r="AJ149" s="96">
        <f>+rep!AJ132</f>
        <v>1.46727E-2</v>
      </c>
      <c r="AK149" s="96">
        <f>+rep!AK132</f>
        <v>8.7673300000000003E-3</v>
      </c>
      <c r="AL149" s="96">
        <f>+rep!AL132</f>
        <v>4.751E-3</v>
      </c>
      <c r="AM149" s="96">
        <f>+rep!AM132</f>
        <v>2.3252500000000001E-3</v>
      </c>
      <c r="AN149" s="96">
        <f>+rep!AN132</f>
        <v>1.02447E-3</v>
      </c>
      <c r="AO149" s="96">
        <f>+rep!AO132</f>
        <v>4.0529900000000002E-4</v>
      </c>
      <c r="AP149" s="96">
        <f>+rep!AP132</f>
        <v>1.4369400000000001E-4</v>
      </c>
      <c r="AQ149" s="96">
        <f>+rep!AQ132</f>
        <v>4.5586200000000001E-5</v>
      </c>
      <c r="AR149" s="96">
        <f>+rep!AR132</f>
        <v>1.2925800000000001E-5</v>
      </c>
      <c r="AW149" s="3"/>
    </row>
    <row r="150" spans="1:75" x14ac:dyDescent="0.2">
      <c r="A150">
        <v>2011</v>
      </c>
      <c r="B150" s="96">
        <f>+rep!B133</f>
        <v>5.4137899999999999E-13</v>
      </c>
      <c r="C150" s="96">
        <f>+rep!C133</f>
        <v>4.72986E-11</v>
      </c>
      <c r="D150" s="96">
        <f>+rep!D133</f>
        <v>2.3936499999999999E-9</v>
      </c>
      <c r="E150" s="96">
        <f>+rep!E133</f>
        <v>7.0305700000000005E-8</v>
      </c>
      <c r="F150" s="96">
        <f>+rep!F133</f>
        <v>1.2011499999999999E-6</v>
      </c>
      <c r="G150" s="96">
        <f>+rep!G133</f>
        <v>1.19681E-5</v>
      </c>
      <c r="H150" s="96">
        <f>+rep!H133</f>
        <v>6.9822399999999997E-5</v>
      </c>
      <c r="I150" s="96">
        <f>+rep!I133</f>
        <v>2.4076300000000001E-4</v>
      </c>
      <c r="J150" s="96">
        <f>+rep!J133</f>
        <v>5.0747399999999995E-4</v>
      </c>
      <c r="K150" s="96">
        <f>+rep!K133</f>
        <v>7.4876299999999995E-4</v>
      </c>
      <c r="L150" s="96">
        <f>+rep!L133</f>
        <v>1.1183499999999999E-3</v>
      </c>
      <c r="M150" s="96">
        <f>+rep!M133</f>
        <v>2.1206599999999999E-3</v>
      </c>
      <c r="N150" s="96">
        <f>+rep!N133</f>
        <v>3.9337E-3</v>
      </c>
      <c r="O150" s="96">
        <f>+rep!O133</f>
        <v>6.2960300000000002E-3</v>
      </c>
      <c r="P150" s="96">
        <f>+rep!P133</f>
        <v>9.50055E-3</v>
      </c>
      <c r="Q150" s="96">
        <f>+rep!Q133</f>
        <v>1.4715199999999999E-2</v>
      </c>
      <c r="R150" s="96">
        <f>+rep!R133</f>
        <v>2.2707499999999999E-2</v>
      </c>
      <c r="S150" s="96">
        <f>+rep!S133</f>
        <v>3.2951000000000001E-2</v>
      </c>
      <c r="T150" s="96">
        <f>+rep!T133</f>
        <v>4.4044300000000002E-2</v>
      </c>
      <c r="U150" s="96">
        <f>+rep!U133</f>
        <v>5.4001300000000002E-2</v>
      </c>
      <c r="V150" s="96">
        <f>+rep!V133</f>
        <v>6.0669899999999999E-2</v>
      </c>
      <c r="W150" s="96">
        <f>+rep!W133</f>
        <v>6.3314499999999996E-2</v>
      </c>
      <c r="X150" s="96">
        <f>+rep!X133</f>
        <v>6.3520900000000005E-2</v>
      </c>
      <c r="Y150" s="96">
        <f>+rep!Y133</f>
        <v>6.3642699999999996E-2</v>
      </c>
      <c r="Z150" s="96">
        <f>+rep!Z133</f>
        <v>6.4660499999999996E-2</v>
      </c>
      <c r="AA150" s="96">
        <f>+rep!AA133</f>
        <v>6.5887699999999993E-2</v>
      </c>
      <c r="AB150" s="96">
        <f>+rep!AB133</f>
        <v>6.6132399999999994E-2</v>
      </c>
      <c r="AC150" s="96">
        <f>+rep!AC133</f>
        <v>6.4644699999999999E-2</v>
      </c>
      <c r="AD150" s="96">
        <f>+rep!AD133</f>
        <v>6.1234999999999998E-2</v>
      </c>
      <c r="AE150" s="96">
        <f>+rep!AE133</f>
        <v>5.5980700000000001E-2</v>
      </c>
      <c r="AF150" s="96">
        <f>+rep!AF133</f>
        <v>4.9039899999999997E-2</v>
      </c>
      <c r="AG150" s="96">
        <f>+rep!AG133</f>
        <v>4.0728100000000003E-2</v>
      </c>
      <c r="AH150" s="96">
        <f>+rep!AH133</f>
        <v>3.1675700000000001E-2</v>
      </c>
      <c r="AI150" s="96">
        <f>+rep!AI133</f>
        <v>2.2802800000000002E-2</v>
      </c>
      <c r="AJ150" s="96">
        <f>+rep!AJ133</f>
        <v>1.50484E-2</v>
      </c>
      <c r="AK150" s="96">
        <f>+rep!AK133</f>
        <v>9.0373999999999993E-3</v>
      </c>
      <c r="AL150" s="96">
        <f>+rep!AL133</f>
        <v>4.9126300000000003E-3</v>
      </c>
      <c r="AM150" s="96">
        <f>+rep!AM133</f>
        <v>2.40778E-3</v>
      </c>
      <c r="AN150" s="96">
        <f>+rep!AN133</f>
        <v>1.06102E-3</v>
      </c>
      <c r="AO150" s="96">
        <f>+rep!AO133</f>
        <v>4.1949000000000001E-4</v>
      </c>
      <c r="AP150" s="96">
        <f>+rep!AP133</f>
        <v>1.4856299999999999E-4</v>
      </c>
      <c r="AQ150" s="96">
        <f>+rep!AQ133</f>
        <v>4.7070000000000002E-5</v>
      </c>
      <c r="AR150" s="96">
        <f>+rep!AR133</f>
        <v>1.33288E-5</v>
      </c>
    </row>
    <row r="151" spans="1:75" x14ac:dyDescent="0.2">
      <c r="A151">
        <v>2012</v>
      </c>
      <c r="B151" s="96">
        <f>+rep!B134</f>
        <v>4.4995500000000002E-13</v>
      </c>
      <c r="C151" s="96">
        <f>+rep!C134</f>
        <v>3.9311499999999998E-11</v>
      </c>
      <c r="D151" s="96">
        <f>+rep!D134</f>
        <v>1.9894999999999998E-9</v>
      </c>
      <c r="E151" s="96">
        <f>+rep!E134</f>
        <v>5.84388E-8</v>
      </c>
      <c r="F151" s="96">
        <f>+rep!F134</f>
        <v>9.985630000000001E-7</v>
      </c>
      <c r="G151" s="96">
        <f>+rep!G134</f>
        <v>9.9536400000000001E-6</v>
      </c>
      <c r="H151" s="96">
        <f>+rep!H134</f>
        <v>5.8141399999999999E-5</v>
      </c>
      <c r="I151" s="96">
        <f>+rep!I134</f>
        <v>2.0131599999999999E-4</v>
      </c>
      <c r="J151" s="96">
        <f>+rep!J134</f>
        <v>4.3088000000000002E-4</v>
      </c>
      <c r="K151" s="96">
        <f>+rep!K134</f>
        <v>6.6969399999999998E-4</v>
      </c>
      <c r="L151" s="96">
        <f>+rep!L134</f>
        <v>1.10115E-3</v>
      </c>
      <c r="M151" s="96">
        <f>+rep!M134</f>
        <v>2.1966199999999998E-3</v>
      </c>
      <c r="N151" s="96">
        <f>+rep!N134</f>
        <v>4.0348399999999996E-3</v>
      </c>
      <c r="O151" s="96">
        <f>+rep!O134</f>
        <v>6.15863E-3</v>
      </c>
      <c r="P151" s="96">
        <f>+rep!P134</f>
        <v>8.57254E-3</v>
      </c>
      <c r="Q151" s="96">
        <f>+rep!Q134</f>
        <v>1.21516E-2</v>
      </c>
      <c r="R151" s="96">
        <f>+rep!R134</f>
        <v>1.7526300000000002E-2</v>
      </c>
      <c r="S151" s="96">
        <f>+rep!S134</f>
        <v>2.45528E-2</v>
      </c>
      <c r="T151" s="96">
        <f>+rep!T134</f>
        <v>3.3221100000000003E-2</v>
      </c>
      <c r="U151" s="96">
        <f>+rep!U134</f>
        <v>4.3746E-2</v>
      </c>
      <c r="V151" s="96">
        <f>+rep!V134</f>
        <v>5.5331199999999997E-2</v>
      </c>
      <c r="W151" s="96">
        <f>+rep!W134</f>
        <v>6.57779E-2</v>
      </c>
      <c r="X151" s="96">
        <f>+rep!X134</f>
        <v>7.2706999999999994E-2</v>
      </c>
      <c r="Y151" s="96">
        <f>+rep!Y134</f>
        <v>7.5058100000000003E-2</v>
      </c>
      <c r="Z151" s="96">
        <f>+rep!Z134</f>
        <v>7.3647000000000004E-2</v>
      </c>
      <c r="AA151" s="96">
        <f>+rep!AA134</f>
        <v>7.0453600000000005E-2</v>
      </c>
      <c r="AB151" s="96">
        <f>+rep!AB134</f>
        <v>6.7175700000000005E-2</v>
      </c>
      <c r="AC151" s="96">
        <f>+rep!AC134</f>
        <v>6.4242599999999997E-2</v>
      </c>
      <c r="AD151" s="96">
        <f>+rep!AD134</f>
        <v>6.0976700000000002E-2</v>
      </c>
      <c r="AE151" s="96">
        <f>+rep!AE134</f>
        <v>5.64237E-2</v>
      </c>
      <c r="AF151" s="96">
        <f>+rep!AF134</f>
        <v>5.0041200000000001E-2</v>
      </c>
      <c r="AG151" s="96">
        <f>+rep!AG134</f>
        <v>4.1946700000000003E-2</v>
      </c>
      <c r="AH151" s="96">
        <f>+rep!AH134</f>
        <v>3.28472E-2</v>
      </c>
      <c r="AI151" s="96">
        <f>+rep!AI134</f>
        <v>2.37869E-2</v>
      </c>
      <c r="AJ151" s="96">
        <f>+rep!AJ134</f>
        <v>1.5792500000000001E-2</v>
      </c>
      <c r="AK151" s="96">
        <f>+rep!AK134</f>
        <v>9.5441399999999996E-3</v>
      </c>
      <c r="AL151" s="96">
        <f>+rep!AL134</f>
        <v>5.2210299999999998E-3</v>
      </c>
      <c r="AM151" s="96">
        <f>+rep!AM134</f>
        <v>2.57428E-3</v>
      </c>
      <c r="AN151" s="96">
        <f>+rep!AN134</f>
        <v>1.14043E-3</v>
      </c>
      <c r="AO151" s="96">
        <f>+rep!AO134</f>
        <v>4.52896E-4</v>
      </c>
      <c r="AP151" s="96">
        <f>+rep!AP134</f>
        <v>1.60965E-4</v>
      </c>
      <c r="AQ151" s="96">
        <f>+rep!AQ134</f>
        <v>5.1137899999999997E-5</v>
      </c>
      <c r="AR151" s="96">
        <f>+rep!AR134</f>
        <v>1.45094E-5</v>
      </c>
      <c r="BW151" s="3"/>
    </row>
    <row r="152" spans="1:75" x14ac:dyDescent="0.2">
      <c r="A152">
        <v>2013</v>
      </c>
      <c r="B152" s="96">
        <f>+rep!B135</f>
        <v>6.0853899999999998E-13</v>
      </c>
      <c r="C152" s="96">
        <f>+rep!C135</f>
        <v>5.3166E-11</v>
      </c>
      <c r="D152" s="96">
        <f>+rep!D135</f>
        <v>2.6905299999999998E-9</v>
      </c>
      <c r="E152" s="96">
        <f>+rep!E135</f>
        <v>7.9022099999999997E-8</v>
      </c>
      <c r="F152" s="96">
        <f>+rep!F135</f>
        <v>1.3499199999999999E-6</v>
      </c>
      <c r="G152" s="96">
        <f>+rep!G135</f>
        <v>1.34467E-5</v>
      </c>
      <c r="H152" s="96">
        <f>+rep!H135</f>
        <v>7.8384E-5</v>
      </c>
      <c r="I152" s="96">
        <f>+rep!I135</f>
        <v>2.6952699999999998E-4</v>
      </c>
      <c r="J152" s="96">
        <f>+rep!J135</f>
        <v>5.6209599999999999E-4</v>
      </c>
      <c r="K152" s="96">
        <f>+rep!K135</f>
        <v>7.9792899999999996E-4</v>
      </c>
      <c r="L152" s="96">
        <f>+rep!L135</f>
        <v>1.09567E-3</v>
      </c>
      <c r="M152" s="96">
        <f>+rep!M135</f>
        <v>1.95641E-3</v>
      </c>
      <c r="N152" s="96">
        <f>+rep!N135</f>
        <v>3.5723299999999999E-3</v>
      </c>
      <c r="O152" s="96">
        <f>+rep!O135</f>
        <v>5.6625E-3</v>
      </c>
      <c r="P152" s="96">
        <f>+rep!P135</f>
        <v>8.3186200000000005E-3</v>
      </c>
      <c r="Q152" s="96">
        <f>+rep!Q135</f>
        <v>1.21881E-2</v>
      </c>
      <c r="R152" s="96">
        <f>+rep!R135</f>
        <v>1.7370500000000001E-2</v>
      </c>
      <c r="S152" s="96">
        <f>+rep!S135</f>
        <v>2.31595E-2</v>
      </c>
      <c r="T152" s="96">
        <f>+rep!T135</f>
        <v>2.93064E-2</v>
      </c>
      <c r="U152" s="96">
        <f>+rep!U135</f>
        <v>3.6451799999999999E-2</v>
      </c>
      <c r="V152" s="96">
        <f>+rep!V135</f>
        <v>4.5058899999999999E-2</v>
      </c>
      <c r="W152" s="96">
        <f>+rep!W135</f>
        <v>5.4712200000000002E-2</v>
      </c>
      <c r="X152" s="96">
        <f>+rep!X135</f>
        <v>6.4319500000000002E-2</v>
      </c>
      <c r="Y152" s="96">
        <f>+rep!Y135</f>
        <v>7.23694E-2</v>
      </c>
      <c r="Z152" s="96">
        <f>+rep!Z135</f>
        <v>7.7303899999999995E-2</v>
      </c>
      <c r="AA152" s="96">
        <f>+rep!AA135</f>
        <v>7.8317800000000007E-2</v>
      </c>
      <c r="AB152" s="96">
        <f>+rep!AB135</f>
        <v>7.5892299999999996E-2</v>
      </c>
      <c r="AC152" s="96">
        <f>+rep!AC135</f>
        <v>7.1357699999999996E-2</v>
      </c>
      <c r="AD152" s="96">
        <f>+rep!AD135</f>
        <v>6.5862699999999996E-2</v>
      </c>
      <c r="AE152" s="96">
        <f>+rep!AE135</f>
        <v>5.9713200000000001E-2</v>
      </c>
      <c r="AF152" s="96">
        <f>+rep!AF135</f>
        <v>5.2568700000000003E-2</v>
      </c>
      <c r="AG152" s="96">
        <f>+rep!AG135</f>
        <v>4.41468E-2</v>
      </c>
      <c r="AH152" s="96">
        <f>+rep!AH135</f>
        <v>3.4759900000000003E-2</v>
      </c>
      <c r="AI152" s="96">
        <f>+rep!AI135</f>
        <v>2.5312999999999999E-2</v>
      </c>
      <c r="AJ152" s="96">
        <f>+rep!AJ135</f>
        <v>1.6882100000000001E-2</v>
      </c>
      <c r="AK152" s="96">
        <f>+rep!AK135</f>
        <v>1.0239699999999999E-2</v>
      </c>
      <c r="AL152" s="96">
        <f>+rep!AL135</f>
        <v>5.6199099999999997E-3</v>
      </c>
      <c r="AM152" s="96">
        <f>+rep!AM135</f>
        <v>2.7803200000000002E-3</v>
      </c>
      <c r="AN152" s="96">
        <f>+rep!AN135</f>
        <v>1.23631E-3</v>
      </c>
      <c r="AO152" s="96">
        <f>+rep!AO135</f>
        <v>4.9300099999999996E-4</v>
      </c>
      <c r="AP152" s="96">
        <f>+rep!AP135</f>
        <v>1.7599900000000001E-4</v>
      </c>
      <c r="AQ152" s="96">
        <f>+rep!AQ135</f>
        <v>5.6172699999999998E-5</v>
      </c>
      <c r="AR152" s="96">
        <f>+rep!AR135</f>
        <v>1.6011900000000002E-5</v>
      </c>
    </row>
    <row r="153" spans="1:75" x14ac:dyDescent="0.2">
      <c r="A153">
        <v>2014</v>
      </c>
      <c r="B153" s="96">
        <f>+rep!B136</f>
        <v>3.6083899999999998E-13</v>
      </c>
      <c r="C153" s="96">
        <f>+rep!C136</f>
        <v>3.1526099999999998E-11</v>
      </c>
      <c r="D153" s="96">
        <f>+rep!D136</f>
        <v>1.59558E-9</v>
      </c>
      <c r="E153" s="96">
        <f>+rep!E136</f>
        <v>4.6874E-8</v>
      </c>
      <c r="F153" s="96">
        <f>+rep!F136</f>
        <v>8.0120099999999998E-7</v>
      </c>
      <c r="G153" s="96">
        <f>+rep!G136</f>
        <v>7.99291E-6</v>
      </c>
      <c r="H153" s="96">
        <f>+rep!H136</f>
        <v>4.6802099999999997E-5</v>
      </c>
      <c r="I153" s="96">
        <f>+rep!I136</f>
        <v>1.6338100000000001E-4</v>
      </c>
      <c r="J153" s="96">
        <f>+rep!J136</f>
        <v>3.6011300000000001E-4</v>
      </c>
      <c r="K153" s="96">
        <f>+rep!K136</f>
        <v>6.1304299999999996E-4</v>
      </c>
      <c r="L153" s="96">
        <f>+rep!L136</f>
        <v>1.1597599999999999E-3</v>
      </c>
      <c r="M153" s="96">
        <f>+rep!M136</f>
        <v>2.47021E-3</v>
      </c>
      <c r="N153" s="96">
        <f>+rep!N136</f>
        <v>4.5311700000000002E-3</v>
      </c>
      <c r="O153" s="96">
        <f>+rep!O136</f>
        <v>6.6954099999999997E-3</v>
      </c>
      <c r="P153" s="96">
        <f>+rep!P136</f>
        <v>8.8153899999999993E-3</v>
      </c>
      <c r="Q153" s="96">
        <f>+rep!Q136</f>
        <v>1.1793700000000001E-2</v>
      </c>
      <c r="R153" s="96">
        <f>+rep!R136</f>
        <v>1.6320999999999999E-2</v>
      </c>
      <c r="S153" s="96">
        <f>+rep!S136</f>
        <v>2.2047199999999999E-2</v>
      </c>
      <c r="T153" s="96">
        <f>+rep!T136</f>
        <v>2.8446800000000001E-2</v>
      </c>
      <c r="U153" s="96">
        <f>+rep!U136</f>
        <v>3.53633E-2</v>
      </c>
      <c r="V153" s="96">
        <f>+rep!V136</f>
        <v>4.2554599999999998E-2</v>
      </c>
      <c r="W153" s="96">
        <f>+rep!W136</f>
        <v>4.9686099999999997E-2</v>
      </c>
      <c r="X153" s="96">
        <f>+rep!X136</f>
        <v>5.6746699999999997E-2</v>
      </c>
      <c r="Y153" s="96">
        <f>+rep!Y136</f>
        <v>6.3792500000000002E-2</v>
      </c>
      <c r="Z153" s="96">
        <f>+rep!Z136</f>
        <v>7.0324499999999998E-2</v>
      </c>
      <c r="AA153" s="96">
        <f>+rep!AA136</f>
        <v>7.5262899999999994E-2</v>
      </c>
      <c r="AB153" s="96">
        <f>+rep!AB136</f>
        <v>7.75232E-2</v>
      </c>
      <c r="AC153" s="96">
        <f>+rep!AC136</f>
        <v>7.6576199999999997E-2</v>
      </c>
      <c r="AD153" s="96">
        <f>+rep!AD136</f>
        <v>7.2579400000000002E-2</v>
      </c>
      <c r="AE153" s="96">
        <f>+rep!AE136</f>
        <v>6.6086099999999995E-2</v>
      </c>
      <c r="AF153" s="96">
        <f>+rep!AF136</f>
        <v>5.7680200000000001E-2</v>
      </c>
      <c r="AG153" s="96">
        <f>+rep!AG136</f>
        <v>4.7892900000000002E-2</v>
      </c>
      <c r="AH153" s="96">
        <f>+rep!AH136</f>
        <v>3.7391399999999998E-2</v>
      </c>
      <c r="AI153" s="96">
        <f>+rep!AI136</f>
        <v>2.7101900000000002E-2</v>
      </c>
      <c r="AJ153" s="96">
        <f>+rep!AJ136</f>
        <v>1.80331E-2</v>
      </c>
      <c r="AK153" s="96">
        <f>+rep!AK136</f>
        <v>1.09196E-2</v>
      </c>
      <c r="AL153" s="96">
        <f>+rep!AL136</f>
        <v>5.9800799999999996E-3</v>
      </c>
      <c r="AM153" s="96">
        <f>+rep!AM136</f>
        <v>2.9492799999999999E-3</v>
      </c>
      <c r="AN153" s="96">
        <f>+rep!AN136</f>
        <v>1.3060700000000001E-3</v>
      </c>
      <c r="AO153" s="96">
        <f>+rep!AO136</f>
        <v>5.18302E-4</v>
      </c>
      <c r="AP153" s="96">
        <f>+rep!AP136</f>
        <v>1.8405299999999999E-4</v>
      </c>
      <c r="AQ153" s="96">
        <f>+rep!AQ136</f>
        <v>5.8423600000000001E-5</v>
      </c>
      <c r="AR153" s="96">
        <f>+rep!AR136</f>
        <v>1.6563999999999999E-5</v>
      </c>
    </row>
    <row r="154" spans="1:75" x14ac:dyDescent="0.2">
      <c r="A154">
        <v>2015</v>
      </c>
      <c r="B154" s="96">
        <f>+rep!B137</f>
        <v>3.1070299999999999E-13</v>
      </c>
      <c r="C154" s="96">
        <f>+rep!C137</f>
        <v>2.7145399999999999E-11</v>
      </c>
      <c r="D154" s="96">
        <f>+rep!D137</f>
        <v>1.3737900000000001E-9</v>
      </c>
      <c r="E154" s="96">
        <f>+rep!E137</f>
        <v>4.0353499999999998E-8</v>
      </c>
      <c r="F154" s="96">
        <f>+rep!F137</f>
        <v>6.8954300000000005E-7</v>
      </c>
      <c r="G154" s="96">
        <f>+rep!G137</f>
        <v>6.8735999999999997E-6</v>
      </c>
      <c r="H154" s="96">
        <f>+rep!H137</f>
        <v>4.0154899999999997E-5</v>
      </c>
      <c r="I154" s="96">
        <f>+rep!I137</f>
        <v>1.39099E-4</v>
      </c>
      <c r="J154" s="96">
        <f>+rep!J137</f>
        <v>2.9827500000000003E-4</v>
      </c>
      <c r="K154" s="96">
        <f>+rep!K137</f>
        <v>4.67357E-4</v>
      </c>
      <c r="L154" s="96">
        <f>+rep!L137</f>
        <v>7.8638000000000004E-4</v>
      </c>
      <c r="M154" s="96">
        <f>+rep!M137</f>
        <v>1.63036E-3</v>
      </c>
      <c r="N154" s="96">
        <f>+rep!N137</f>
        <v>3.1966999999999998E-3</v>
      </c>
      <c r="O154" s="96">
        <f>+rep!O137</f>
        <v>5.4577200000000001E-3</v>
      </c>
      <c r="P154" s="96">
        <f>+rep!P137</f>
        <v>8.7242199999999995E-3</v>
      </c>
      <c r="Q154" s="96">
        <f>+rep!Q137</f>
        <v>1.34945E-2</v>
      </c>
      <c r="R154" s="96">
        <f>+rep!R137</f>
        <v>1.9342499999999999E-2</v>
      </c>
      <c r="S154" s="96">
        <f>+rep!S137</f>
        <v>2.5013799999999999E-2</v>
      </c>
      <c r="T154" s="96">
        <f>+rep!T137</f>
        <v>3.00652E-2</v>
      </c>
      <c r="U154" s="96">
        <f>+rep!U137</f>
        <v>3.5280800000000001E-2</v>
      </c>
      <c r="V154" s="96">
        <f>+rep!V137</f>
        <v>4.1271599999999999E-2</v>
      </c>
      <c r="W154" s="96">
        <f>+rep!W137</f>
        <v>4.77058E-2</v>
      </c>
      <c r="X154" s="96">
        <f>+rep!X137</f>
        <v>5.3950900000000003E-2</v>
      </c>
      <c r="Y154" s="96">
        <f>+rep!Y137</f>
        <v>5.96958E-2</v>
      </c>
      <c r="Z154" s="96">
        <f>+rep!Z137</f>
        <v>6.4895999999999995E-2</v>
      </c>
      <c r="AA154" s="96">
        <f>+rep!AA137</f>
        <v>6.9462499999999996E-2</v>
      </c>
      <c r="AB154" s="96">
        <f>+rep!AB137</f>
        <v>7.2997400000000004E-2</v>
      </c>
      <c r="AC154" s="96">
        <f>+rep!AC137</f>
        <v>7.4730199999999997E-2</v>
      </c>
      <c r="AD154" s="96">
        <f>+rep!AD137</f>
        <v>7.3773900000000003E-2</v>
      </c>
      <c r="AE154" s="96">
        <f>+rep!AE137</f>
        <v>6.9549399999999997E-2</v>
      </c>
      <c r="AF154" s="96">
        <f>+rep!AF137</f>
        <v>6.2089800000000001E-2</v>
      </c>
      <c r="AG154" s="96">
        <f>+rep!AG137</f>
        <v>5.2091199999999997E-2</v>
      </c>
      <c r="AH154" s="96">
        <f>+rep!AH137</f>
        <v>4.0756800000000003E-2</v>
      </c>
      <c r="AI154" s="96">
        <f>+rep!AI137</f>
        <v>2.9506299999999999E-2</v>
      </c>
      <c r="AJ154" s="96">
        <f>+rep!AJ137</f>
        <v>1.96139E-2</v>
      </c>
      <c r="AK154" s="96">
        <f>+rep!AK137</f>
        <v>1.18881E-2</v>
      </c>
      <c r="AL154" s="96">
        <f>+rep!AL137</f>
        <v>6.5309599999999997E-3</v>
      </c>
      <c r="AM154" s="96">
        <f>+rep!AM137</f>
        <v>3.23675E-3</v>
      </c>
      <c r="AN154" s="96">
        <f>+rep!AN137</f>
        <v>1.4419299999999999E-3</v>
      </c>
      <c r="AO154" s="96">
        <f>+rep!AO137</f>
        <v>5.7588699999999997E-4</v>
      </c>
      <c r="AP154" s="96">
        <f>+rep!AP137</f>
        <v>2.05806E-4</v>
      </c>
      <c r="AQ154" s="96">
        <f>+rep!AQ137</f>
        <v>6.57225E-5</v>
      </c>
      <c r="AR154" s="96">
        <f>+rep!AR137</f>
        <v>1.8736199999999999E-5</v>
      </c>
    </row>
    <row r="155" spans="1:75" x14ac:dyDescent="0.2">
      <c r="A155">
        <v>2016</v>
      </c>
      <c r="B155" s="96">
        <f>+rep!B138</f>
        <v>3.0012100000000001E-13</v>
      </c>
      <c r="C155" s="96">
        <f>+rep!C138</f>
        <v>2.6220800000000001E-11</v>
      </c>
      <c r="D155" s="96">
        <f>+rep!D138</f>
        <v>1.32699E-9</v>
      </c>
      <c r="E155" s="96">
        <f>+rep!E138</f>
        <v>3.8977499999999999E-8</v>
      </c>
      <c r="F155" s="96">
        <f>+rep!F138</f>
        <v>6.6598499999999996E-7</v>
      </c>
      <c r="G155" s="96">
        <f>+rep!G138</f>
        <v>6.6375600000000004E-6</v>
      </c>
      <c r="H155" s="96">
        <f>+rep!H138</f>
        <v>3.8754799999999997E-5</v>
      </c>
      <c r="I155" s="96">
        <f>+rep!I138</f>
        <v>1.3399700000000001E-4</v>
      </c>
      <c r="J155" s="96">
        <f>+rep!J138</f>
        <v>2.8530899999999997E-4</v>
      </c>
      <c r="K155" s="96">
        <f>+rep!K138</f>
        <v>4.36081E-4</v>
      </c>
      <c r="L155" s="96">
        <f>+rep!L138</f>
        <v>6.9813899999999996E-4</v>
      </c>
      <c r="M155" s="96">
        <f>+rep!M138</f>
        <v>1.3858900000000001E-3</v>
      </c>
      <c r="N155" s="96">
        <f>+rep!N138</f>
        <v>2.6095900000000002E-3</v>
      </c>
      <c r="O155" s="96">
        <f>+rep!O138</f>
        <v>4.2192100000000001E-3</v>
      </c>
      <c r="P155" s="96">
        <f>+rep!P138</f>
        <v>6.4329599999999997E-3</v>
      </c>
      <c r="Q155" s="96">
        <f>+rep!Q138</f>
        <v>1.0018300000000001E-2</v>
      </c>
      <c r="R155" s="96">
        <f>+rep!R138</f>
        <v>1.5466499999999999E-2</v>
      </c>
      <c r="S155" s="96">
        <f>+rep!S138</f>
        <v>2.2511799999999998E-2</v>
      </c>
      <c r="T155" s="96">
        <f>+rep!T138</f>
        <v>3.0537399999999999E-2</v>
      </c>
      <c r="U155" s="96">
        <f>+rep!U138</f>
        <v>3.8704099999999998E-2</v>
      </c>
      <c r="V155" s="96">
        <f>+rep!V138</f>
        <v>4.58854E-2</v>
      </c>
      <c r="W155" s="96">
        <f>+rep!W138</f>
        <v>5.1364899999999998E-2</v>
      </c>
      <c r="X155" s="96">
        <f>+rep!X138</f>
        <v>5.5485199999999998E-2</v>
      </c>
      <c r="Y155" s="96">
        <f>+rep!Y138</f>
        <v>5.9124200000000002E-2</v>
      </c>
      <c r="Z155" s="96">
        <f>+rep!Z138</f>
        <v>6.2781900000000002E-2</v>
      </c>
      <c r="AA155" s="96">
        <f>+rep!AA138</f>
        <v>6.6395999999999997E-2</v>
      </c>
      <c r="AB155" s="96">
        <f>+rep!AB138</f>
        <v>6.9615099999999999E-2</v>
      </c>
      <c r="AC155" s="96">
        <f>+rep!AC138</f>
        <v>7.1875499999999995E-2</v>
      </c>
      <c r="AD155" s="96">
        <f>+rep!AD138</f>
        <v>7.2325399999999998E-2</v>
      </c>
      <c r="AE155" s="96">
        <f>+rep!AE138</f>
        <v>6.9976399999999994E-2</v>
      </c>
      <c r="AF155" s="96">
        <f>+rep!AF138</f>
        <v>6.4166399999999998E-2</v>
      </c>
      <c r="AG155" s="96">
        <f>+rep!AG138</f>
        <v>5.5044700000000002E-2</v>
      </c>
      <c r="AH155" s="96">
        <f>+rep!AH138</f>
        <v>4.3710699999999998E-2</v>
      </c>
      <c r="AI155" s="96">
        <f>+rep!AI138</f>
        <v>3.18699E-2</v>
      </c>
      <c r="AJ155" s="96">
        <f>+rep!AJ138</f>
        <v>2.1201999999999999E-2</v>
      </c>
      <c r="AK155" s="96">
        <f>+rep!AK138</f>
        <v>1.28074E-2</v>
      </c>
      <c r="AL155" s="96">
        <f>+rep!AL138</f>
        <v>6.99755E-3</v>
      </c>
      <c r="AM155" s="96">
        <f>+rep!AM138</f>
        <v>3.4470799999999999E-3</v>
      </c>
      <c r="AN155" s="96">
        <f>+rep!AN138</f>
        <v>1.52703E-3</v>
      </c>
      <c r="AO155" s="96">
        <f>+rep!AO138</f>
        <v>6.07034E-4</v>
      </c>
      <c r="AP155" s="96">
        <f>+rep!AP138</f>
        <v>2.16166E-4</v>
      </c>
      <c r="AQ155" s="96">
        <f>+rep!AQ138</f>
        <v>6.8858900000000006E-5</v>
      </c>
      <c r="AR155" s="96">
        <f>+rep!AR138</f>
        <v>1.9599300000000001E-5</v>
      </c>
      <c r="BA155" s="3"/>
      <c r="BB155" s="3"/>
    </row>
    <row r="156" spans="1:75" x14ac:dyDescent="0.2">
      <c r="A156">
        <v>2017</v>
      </c>
      <c r="B156" s="96">
        <f>+rep!B139</f>
        <v>5.5941599999999997E-13</v>
      </c>
      <c r="C156" s="96">
        <f>+rep!C139</f>
        <v>4.8874100000000003E-11</v>
      </c>
      <c r="D156" s="96">
        <f>+rep!D139</f>
        <v>2.4732899999999998E-9</v>
      </c>
      <c r="E156" s="96">
        <f>+rep!E139</f>
        <v>7.2638900000000001E-8</v>
      </c>
      <c r="F156" s="96">
        <f>+rep!F139</f>
        <v>1.24076E-6</v>
      </c>
      <c r="G156" s="96">
        <f>+rep!G139</f>
        <v>1.2356300000000001E-5</v>
      </c>
      <c r="H156" s="96">
        <f>+rep!H139</f>
        <v>7.1974300000000006E-5</v>
      </c>
      <c r="I156" s="96">
        <f>+rep!I139</f>
        <v>2.4686199999999998E-4</v>
      </c>
      <c r="J156" s="96">
        <f>+rep!J139</f>
        <v>5.0985099999999997E-4</v>
      </c>
      <c r="K156" s="96">
        <f>+rep!K139</f>
        <v>6.9731700000000003E-4</v>
      </c>
      <c r="L156" s="96">
        <f>+rep!L139</f>
        <v>8.7253000000000005E-4</v>
      </c>
      <c r="M156" s="96">
        <f>+rep!M139</f>
        <v>1.43692E-3</v>
      </c>
      <c r="N156" s="96">
        <f>+rep!N139</f>
        <v>2.5518300000000002E-3</v>
      </c>
      <c r="O156" s="96">
        <f>+rep!O139</f>
        <v>3.9884999999999999E-3</v>
      </c>
      <c r="P156" s="96">
        <f>+rep!P139</f>
        <v>5.8069000000000003E-3</v>
      </c>
      <c r="Q156" s="96">
        <f>+rep!Q139</f>
        <v>8.5868699999999999E-3</v>
      </c>
      <c r="R156" s="96">
        <f>+rep!R139</f>
        <v>1.2693400000000001E-2</v>
      </c>
      <c r="S156" s="96">
        <f>+rep!S139</f>
        <v>1.79997E-2</v>
      </c>
      <c r="T156" s="96">
        <f>+rep!T139</f>
        <v>2.4538500000000001E-2</v>
      </c>
      <c r="U156" s="96">
        <f>+rep!U139</f>
        <v>3.25545E-2</v>
      </c>
      <c r="V156" s="96">
        <f>+rep!V139</f>
        <v>4.16821E-2</v>
      </c>
      <c r="W156" s="96">
        <f>+rep!W139</f>
        <v>5.0690199999999998E-2</v>
      </c>
      <c r="X156" s="96">
        <f>+rep!X139</f>
        <v>5.8189499999999998E-2</v>
      </c>
      <c r="Y156" s="96">
        <f>+rep!Y139</f>
        <v>6.3424700000000001E-2</v>
      </c>
      <c r="Z156" s="96">
        <f>+rep!Z139</f>
        <v>6.6581500000000002E-2</v>
      </c>
      <c r="AA156" s="96">
        <f>+rep!AA139</f>
        <v>6.8524399999999999E-2</v>
      </c>
      <c r="AB156" s="96">
        <f>+rep!AB139</f>
        <v>7.0095000000000005E-2</v>
      </c>
      <c r="AC156" s="96">
        <f>+rep!AC139</f>
        <v>7.1450100000000002E-2</v>
      </c>
      <c r="AD156" s="96">
        <f>+rep!AD139</f>
        <v>7.1897799999999998E-2</v>
      </c>
      <c r="AE156" s="96">
        <f>+rep!AE139</f>
        <v>7.0252099999999998E-2</v>
      </c>
      <c r="AF156" s="96">
        <f>+rep!AF139</f>
        <v>6.5458100000000005E-2</v>
      </c>
      <c r="AG156" s="96">
        <f>+rep!AG139</f>
        <v>5.7212300000000001E-2</v>
      </c>
      <c r="AH156" s="96">
        <f>+rep!AH139</f>
        <v>4.6280300000000003E-2</v>
      </c>
      <c r="AI156" s="96">
        <f>+rep!AI139</f>
        <v>3.4294100000000001E-2</v>
      </c>
      <c r="AJ156" s="96">
        <f>+rep!AJ139</f>
        <v>2.3104099999999999E-2</v>
      </c>
      <c r="AK156" s="96">
        <f>+rep!AK139</f>
        <v>1.4075799999999999E-2</v>
      </c>
      <c r="AL156" s="96">
        <f>+rep!AL139</f>
        <v>7.7254300000000001E-3</v>
      </c>
      <c r="AM156" s="96">
        <f>+rep!AM139</f>
        <v>3.8095199999999998E-3</v>
      </c>
      <c r="AN156" s="96">
        <f>+rep!AN139</f>
        <v>1.68451E-3</v>
      </c>
      <c r="AO156" s="96">
        <f>+rep!AO139</f>
        <v>6.6699200000000004E-4</v>
      </c>
      <c r="AP156" s="96">
        <f>+rep!AP139</f>
        <v>2.36238E-4</v>
      </c>
      <c r="AQ156" s="96">
        <f>+rep!AQ139</f>
        <v>7.4782600000000005E-5</v>
      </c>
      <c r="AR156" s="96">
        <f>+rep!AR139</f>
        <v>2.11442E-5</v>
      </c>
      <c r="BA156" s="3"/>
    </row>
    <row r="157" spans="1:75" x14ac:dyDescent="0.2">
      <c r="A157">
        <v>2018</v>
      </c>
      <c r="B157" s="96">
        <f>+rep!B140</f>
        <v>1.42556E-12</v>
      </c>
      <c r="C157" s="96">
        <f>+rep!C140</f>
        <v>1.2454500000000001E-10</v>
      </c>
      <c r="D157" s="96">
        <f>+rep!D140</f>
        <v>6.3025699999999997E-9</v>
      </c>
      <c r="E157" s="96">
        <f>+rep!E140</f>
        <v>1.85095E-7</v>
      </c>
      <c r="F157" s="96">
        <f>+rep!F140</f>
        <v>3.1613900000000001E-6</v>
      </c>
      <c r="G157" s="96">
        <f>+rep!G140</f>
        <v>3.1476000000000002E-5</v>
      </c>
      <c r="H157" s="96">
        <f>+rep!H140</f>
        <v>1.83222E-4</v>
      </c>
      <c r="I157" s="96">
        <f>+rep!I140</f>
        <v>6.2697999999999996E-4</v>
      </c>
      <c r="J157" s="96">
        <f>+rep!J140</f>
        <v>1.2833199999999999E-3</v>
      </c>
      <c r="K157" s="96">
        <f>+rep!K140</f>
        <v>1.6922199999999999E-3</v>
      </c>
      <c r="L157" s="96">
        <f>+rep!L140</f>
        <v>1.9018399999999999E-3</v>
      </c>
      <c r="M157" s="96">
        <f>+rep!M140</f>
        <v>2.76159E-3</v>
      </c>
      <c r="N157" s="96">
        <f>+rep!N140</f>
        <v>4.5196100000000003E-3</v>
      </c>
      <c r="O157" s="96">
        <f>+rep!O140</f>
        <v>6.3527899999999997E-3</v>
      </c>
      <c r="P157" s="96">
        <f>+rep!P140</f>
        <v>7.8319400000000008E-3</v>
      </c>
      <c r="Q157" s="96">
        <f>+rep!Q140</f>
        <v>9.7310299999999999E-3</v>
      </c>
      <c r="R157" s="96">
        <f>+rep!R140</f>
        <v>1.2831E-2</v>
      </c>
      <c r="S157" s="96">
        <f>+rep!S140</f>
        <v>1.7018700000000001E-2</v>
      </c>
      <c r="T157" s="96">
        <f>+rep!T140</f>
        <v>2.2057199999999999E-2</v>
      </c>
      <c r="U157" s="96">
        <f>+rep!U140</f>
        <v>2.8149799999999999E-2</v>
      </c>
      <c r="V157" s="96">
        <f>+rep!V140</f>
        <v>3.5416700000000002E-2</v>
      </c>
      <c r="W157" s="96">
        <f>+rep!W140</f>
        <v>4.3532099999999997E-2</v>
      </c>
      <c r="X157" s="96">
        <f>+rep!X140</f>
        <v>5.1890199999999997E-2</v>
      </c>
      <c r="Y157" s="96">
        <f>+rep!Y140</f>
        <v>5.9693700000000002E-2</v>
      </c>
      <c r="Z157" s="96">
        <f>+rep!Z140</f>
        <v>6.6056000000000004E-2</v>
      </c>
      <c r="AA157" s="96">
        <f>+rep!AA140</f>
        <v>7.0415000000000005E-2</v>
      </c>
      <c r="AB157" s="96">
        <f>+rep!AB140</f>
        <v>7.2839200000000007E-2</v>
      </c>
      <c r="AC157" s="96">
        <f>+rep!AC140</f>
        <v>7.3760800000000001E-2</v>
      </c>
      <c r="AD157" s="96">
        <f>+rep!AD140</f>
        <v>7.3353199999999993E-2</v>
      </c>
      <c r="AE157" s="96">
        <f>+rep!AE140</f>
        <v>7.1163100000000007E-2</v>
      </c>
      <c r="AF157" s="96">
        <f>+rep!AF140</f>
        <v>6.6369300000000006E-2</v>
      </c>
      <c r="AG157" s="96">
        <f>+rep!AG140</f>
        <v>5.8480900000000002E-2</v>
      </c>
      <c r="AH157" s="96">
        <f>+rep!AH140</f>
        <v>4.7926000000000003E-2</v>
      </c>
      <c r="AI157" s="96">
        <f>+rep!AI140</f>
        <v>3.6082599999999999E-2</v>
      </c>
      <c r="AJ157" s="96">
        <f>+rep!AJ140</f>
        <v>2.4734599999999999E-2</v>
      </c>
      <c r="AK157" s="96">
        <f>+rep!AK140</f>
        <v>1.5340599999999999E-2</v>
      </c>
      <c r="AL157" s="96">
        <f>+rep!AL140</f>
        <v>8.5698200000000006E-3</v>
      </c>
      <c r="AM157" s="96">
        <f>+rep!AM140</f>
        <v>4.29854E-3</v>
      </c>
      <c r="AN157" s="96">
        <f>+rep!AN140</f>
        <v>1.93159E-3</v>
      </c>
      <c r="AO157" s="96">
        <f>+rep!AO140</f>
        <v>7.7634100000000005E-4</v>
      </c>
      <c r="AP157" s="96">
        <f>+rep!AP140</f>
        <v>2.7875600000000001E-4</v>
      </c>
      <c r="AQ157" s="96">
        <f>+rep!AQ140</f>
        <v>8.9341599999999999E-5</v>
      </c>
      <c r="AR157" s="96">
        <f>+rep!AR140</f>
        <v>2.5542300000000001E-5</v>
      </c>
    </row>
    <row r="158" spans="1:75" x14ac:dyDescent="0.2">
      <c r="A158">
        <v>2019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P92"/>
  <sheetViews>
    <sheetView zoomScale="70" zoomScaleNormal="70" workbookViewId="0">
      <selection activeCell="O30" sqref="O30"/>
    </sheetView>
  </sheetViews>
  <sheetFormatPr baseColWidth="10" defaultRowHeight="15" x14ac:dyDescent="0.2"/>
  <cols>
    <col min="2" max="11" width="8" customWidth="1"/>
    <col min="12" max="12" width="9.33203125" customWidth="1"/>
    <col min="13" max="32" width="8" customWidth="1"/>
    <col min="33" max="33" width="4.1640625" customWidth="1"/>
    <col min="34" max="34" width="5.6640625" customWidth="1"/>
    <col min="39" max="39" width="14.5" bestFit="1" customWidth="1"/>
    <col min="41" max="41" width="8" customWidth="1"/>
    <col min="42" max="42" width="10.5" customWidth="1"/>
  </cols>
  <sheetData>
    <row r="2" spans="1:42" x14ac:dyDescent="0.2">
      <c r="A2" s="5" t="s">
        <v>27</v>
      </c>
      <c r="B2" s="30">
        <v>5</v>
      </c>
      <c r="C2" s="30">
        <v>5.5</v>
      </c>
      <c r="D2" s="30">
        <v>6</v>
      </c>
      <c r="E2" s="30">
        <v>6.5</v>
      </c>
      <c r="F2" s="30">
        <v>7</v>
      </c>
      <c r="G2" s="30">
        <v>7.5</v>
      </c>
      <c r="H2" s="30">
        <v>8</v>
      </c>
      <c r="I2" s="30">
        <v>8.5</v>
      </c>
      <c r="J2" s="30">
        <v>9</v>
      </c>
      <c r="K2" s="30">
        <v>9.5</v>
      </c>
      <c r="L2" s="30">
        <v>10</v>
      </c>
      <c r="M2" s="30">
        <v>10.5</v>
      </c>
      <c r="N2" s="30">
        <v>11</v>
      </c>
      <c r="O2" s="30">
        <v>11.5</v>
      </c>
      <c r="P2" s="30">
        <v>12</v>
      </c>
      <c r="Q2" s="30">
        <v>12.5</v>
      </c>
      <c r="R2" s="30">
        <v>13</v>
      </c>
      <c r="S2" s="30">
        <v>13.5</v>
      </c>
      <c r="T2" s="30">
        <v>14</v>
      </c>
      <c r="U2" s="30">
        <v>14.5</v>
      </c>
      <c r="V2" s="30">
        <v>15</v>
      </c>
      <c r="W2" s="30">
        <v>15.5</v>
      </c>
      <c r="X2" s="30">
        <v>16</v>
      </c>
      <c r="Y2" s="30">
        <v>16.5</v>
      </c>
      <c r="Z2" s="30">
        <v>17</v>
      </c>
      <c r="AA2" s="30">
        <v>17.5</v>
      </c>
      <c r="AB2" s="30">
        <v>18</v>
      </c>
      <c r="AC2" s="30">
        <v>18.5</v>
      </c>
      <c r="AD2" s="30">
        <v>19</v>
      </c>
      <c r="AE2" s="30">
        <v>19.5</v>
      </c>
      <c r="AF2" s="6"/>
    </row>
    <row r="4" spans="1:42" x14ac:dyDescent="0.2">
      <c r="A4" t="s">
        <v>1</v>
      </c>
      <c r="B4" t="s">
        <v>2</v>
      </c>
      <c r="AO4" s="5"/>
      <c r="AP4" s="5"/>
    </row>
    <row r="5" spans="1:42" x14ac:dyDescent="0.2">
      <c r="A5" t="s">
        <v>3</v>
      </c>
      <c r="B5">
        <v>1</v>
      </c>
      <c r="C5" t="s">
        <v>4</v>
      </c>
      <c r="AI5" s="4" t="s">
        <v>5</v>
      </c>
      <c r="AJ5" s="1" t="s">
        <v>6</v>
      </c>
      <c r="AK5" s="1" t="s">
        <v>7</v>
      </c>
      <c r="AL5" s="1" t="s">
        <v>8</v>
      </c>
      <c r="AM5" s="2" t="s">
        <v>9</v>
      </c>
      <c r="AO5" s="15" t="s">
        <v>10</v>
      </c>
      <c r="AP5" s="15">
        <v>70</v>
      </c>
    </row>
    <row r="6" spans="1:42" x14ac:dyDescent="0.2">
      <c r="A6">
        <v>1985</v>
      </c>
      <c r="B6">
        <f>+rep!B72</f>
        <v>0</v>
      </c>
      <c r="C6">
        <f>+rep!C72</f>
        <v>0</v>
      </c>
      <c r="D6">
        <f>+rep!D72</f>
        <v>0</v>
      </c>
      <c r="E6">
        <f>+rep!E72</f>
        <v>0</v>
      </c>
      <c r="F6">
        <f>+rep!F72</f>
        <v>0</v>
      </c>
      <c r="G6">
        <f>+rep!G72</f>
        <v>0</v>
      </c>
      <c r="H6">
        <f>+rep!H72</f>
        <v>0</v>
      </c>
      <c r="I6">
        <f>+rep!I72</f>
        <v>0</v>
      </c>
      <c r="J6">
        <f>+rep!J72</f>
        <v>0</v>
      </c>
      <c r="K6">
        <f>+rep!K72</f>
        <v>0</v>
      </c>
      <c r="L6">
        <f>+rep!L72</f>
        <v>0</v>
      </c>
      <c r="M6">
        <f>+rep!M72</f>
        <v>0</v>
      </c>
      <c r="N6">
        <f>+rep!N72</f>
        <v>0</v>
      </c>
      <c r="O6">
        <f>+rep!O72</f>
        <v>0</v>
      </c>
      <c r="P6">
        <f>+rep!P72</f>
        <v>0</v>
      </c>
      <c r="Q6">
        <f>+rep!Q72</f>
        <v>0</v>
      </c>
      <c r="R6">
        <f>+rep!R72</f>
        <v>0</v>
      </c>
      <c r="S6">
        <f>+rep!S72</f>
        <v>0</v>
      </c>
      <c r="T6">
        <f>+rep!T72</f>
        <v>0</v>
      </c>
      <c r="U6">
        <f>+rep!U72</f>
        <v>0</v>
      </c>
      <c r="V6">
        <f>+rep!V72</f>
        <v>0</v>
      </c>
      <c r="W6">
        <f>+rep!W72</f>
        <v>0</v>
      </c>
      <c r="X6">
        <f>+rep!X72</f>
        <v>0</v>
      </c>
      <c r="Y6">
        <f>+rep!Y72</f>
        <v>0</v>
      </c>
      <c r="Z6">
        <f>+rep!Z72</f>
        <v>0</v>
      </c>
      <c r="AA6">
        <f>+rep!AA72</f>
        <v>0</v>
      </c>
      <c r="AB6">
        <f>+rep!AB72</f>
        <v>0</v>
      </c>
      <c r="AC6">
        <f>+rep!AC72</f>
        <v>0</v>
      </c>
      <c r="AD6">
        <f>+rep!AD72</f>
        <v>0</v>
      </c>
      <c r="AE6">
        <f>+rep!AE72</f>
        <v>0</v>
      </c>
      <c r="AI6">
        <f>SUMPRODUCT(B6:AE6,$B$2:$AE$2)</f>
        <v>0</v>
      </c>
      <c r="AJ6">
        <f>SUMPRODUCT(B45:AE45,$B$2:$AE$2)</f>
        <v>15.006845472819837</v>
      </c>
      <c r="AK6">
        <f>SUMPRODUCT(($B$2:$AE$2)^2,B45:AE45)-AJ6^2</f>
        <v>14.344763577626054</v>
      </c>
      <c r="AL6">
        <f>+AK6/$AP$5</f>
        <v>0.20492519396608649</v>
      </c>
      <c r="AO6" s="15" t="s">
        <v>11</v>
      </c>
      <c r="AP6" s="16">
        <f>1/VAR(AM6:AM38)</f>
        <v>0.32879192135068247</v>
      </c>
    </row>
    <row r="7" spans="1:42" x14ac:dyDescent="0.2">
      <c r="A7">
        <v>1986</v>
      </c>
      <c r="B7">
        <f>+rep!B73</f>
        <v>0</v>
      </c>
      <c r="C7">
        <f>+rep!C73</f>
        <v>0</v>
      </c>
      <c r="D7">
        <f>+rep!D73</f>
        <v>0</v>
      </c>
      <c r="E7">
        <f>+rep!E73</f>
        <v>0</v>
      </c>
      <c r="F7">
        <f>+rep!F73</f>
        <v>9.9009900000000001E-3</v>
      </c>
      <c r="G7">
        <f>+rep!G73</f>
        <v>0</v>
      </c>
      <c r="H7">
        <f>+rep!H73</f>
        <v>0</v>
      </c>
      <c r="I7">
        <f>+rep!I73</f>
        <v>1.9802E-2</v>
      </c>
      <c r="J7">
        <f>+rep!J73</f>
        <v>6.9306900000000005E-2</v>
      </c>
      <c r="K7">
        <f>+rep!K73</f>
        <v>4.9505E-2</v>
      </c>
      <c r="L7">
        <f>+rep!L73</f>
        <v>5.9405899999999998E-2</v>
      </c>
      <c r="M7">
        <f>+rep!M73</f>
        <v>7.9207899999999998E-2</v>
      </c>
      <c r="N7">
        <f>+rep!N73</f>
        <v>4.9505E-2</v>
      </c>
      <c r="O7">
        <f>+rep!O73</f>
        <v>0.12871299999999999</v>
      </c>
      <c r="P7">
        <f>+rep!P73</f>
        <v>9.9009899999999998E-2</v>
      </c>
      <c r="Q7">
        <f>+rep!Q73</f>
        <v>0.10891099999999999</v>
      </c>
      <c r="R7">
        <f>+rep!R73</f>
        <v>5.9405899999999998E-2</v>
      </c>
      <c r="S7">
        <f>+rep!S73</f>
        <v>6.9306900000000005E-2</v>
      </c>
      <c r="T7">
        <f>+rep!T73</f>
        <v>3.9604E-2</v>
      </c>
      <c r="U7">
        <f>+rep!U73</f>
        <v>2.9703E-2</v>
      </c>
      <c r="V7">
        <f>+rep!V73</f>
        <v>2.9703E-2</v>
      </c>
      <c r="W7">
        <f>+rep!W73</f>
        <v>1.9802E-2</v>
      </c>
      <c r="X7">
        <f>+rep!X73</f>
        <v>1.9802E-2</v>
      </c>
      <c r="Y7">
        <f>+rep!Y73</f>
        <v>9.9009900000000001E-3</v>
      </c>
      <c r="Z7">
        <f>+rep!Z73</f>
        <v>1.9802E-2</v>
      </c>
      <c r="AA7">
        <f>+rep!AA73</f>
        <v>1.9802E-2</v>
      </c>
      <c r="AB7">
        <f>+rep!AB73</f>
        <v>0</v>
      </c>
      <c r="AC7">
        <f>+rep!AC73</f>
        <v>9.9009900000000001E-3</v>
      </c>
      <c r="AD7">
        <f>+rep!AD73</f>
        <v>0</v>
      </c>
      <c r="AE7">
        <f>+rep!AE73</f>
        <v>0</v>
      </c>
      <c r="AI7">
        <f t="shared" ref="AI7:AI38" si="0">SUMPRODUCT(B7:AE7,$B$2:$AE$2)</f>
        <v>12.123767279999999</v>
      </c>
      <c r="AJ7">
        <f t="shared" ref="AJ7:AJ38" si="1">SUMPRODUCT(B46:AE46,$B$2:$AE$2)</f>
        <v>13.945701795687903</v>
      </c>
      <c r="AK7">
        <f t="shared" ref="AK7:AK38" si="2">SUMPRODUCT(($B$2:$AE$2)^2,B46:AE46)-AJ7^2</f>
        <v>15.233572532383221</v>
      </c>
      <c r="AL7">
        <f t="shared" ref="AL7:AL38" si="3">+AK7/$AP$5</f>
        <v>0.21762246474833172</v>
      </c>
      <c r="AO7" s="15" t="s">
        <v>12</v>
      </c>
      <c r="AP7" s="31">
        <f>+AP5*AP6</f>
        <v>23.015434494547772</v>
      </c>
    </row>
    <row r="8" spans="1:42" x14ac:dyDescent="0.2">
      <c r="A8">
        <v>1987</v>
      </c>
      <c r="B8">
        <f>+rep!B74</f>
        <v>0</v>
      </c>
      <c r="C8">
        <f>+rep!C74</f>
        <v>0</v>
      </c>
      <c r="D8">
        <f>+rep!D74</f>
        <v>0</v>
      </c>
      <c r="E8">
        <f>+rep!E74</f>
        <v>0</v>
      </c>
      <c r="F8">
        <f>+rep!F74</f>
        <v>0</v>
      </c>
      <c r="G8">
        <f>+rep!G74</f>
        <v>0</v>
      </c>
      <c r="H8">
        <f>+rep!H74</f>
        <v>0</v>
      </c>
      <c r="I8">
        <f>+rep!I74</f>
        <v>0</v>
      </c>
      <c r="J8">
        <f>+rep!J74</f>
        <v>0</v>
      </c>
      <c r="K8">
        <f>+rep!K74</f>
        <v>0</v>
      </c>
      <c r="L8">
        <f>+rep!L74</f>
        <v>0</v>
      </c>
      <c r="M8">
        <f>+rep!M74</f>
        <v>0</v>
      </c>
      <c r="N8">
        <f>+rep!N74</f>
        <v>0</v>
      </c>
      <c r="O8">
        <f>+rep!O74</f>
        <v>0</v>
      </c>
      <c r="P8">
        <f>+rep!P74</f>
        <v>0</v>
      </c>
      <c r="Q8">
        <f>+rep!Q74</f>
        <v>0</v>
      </c>
      <c r="R8">
        <f>+rep!R74</f>
        <v>0</v>
      </c>
      <c r="S8">
        <f>+rep!S74</f>
        <v>0</v>
      </c>
      <c r="T8">
        <f>+rep!T74</f>
        <v>0</v>
      </c>
      <c r="U8">
        <f>+rep!U74</f>
        <v>0</v>
      </c>
      <c r="V8">
        <f>+rep!V74</f>
        <v>0</v>
      </c>
      <c r="W8">
        <f>+rep!W74</f>
        <v>0</v>
      </c>
      <c r="X8">
        <f>+rep!X74</f>
        <v>0</v>
      </c>
      <c r="Y8">
        <f>+rep!Y74</f>
        <v>0</v>
      </c>
      <c r="Z8">
        <f>+rep!Z74</f>
        <v>0</v>
      </c>
      <c r="AA8">
        <f>+rep!AA74</f>
        <v>0</v>
      </c>
      <c r="AB8">
        <f>+rep!AB74</f>
        <v>0</v>
      </c>
      <c r="AC8">
        <f>+rep!AC74</f>
        <v>0</v>
      </c>
      <c r="AD8">
        <f>+rep!AD74</f>
        <v>0</v>
      </c>
      <c r="AE8">
        <f>+rep!AE74</f>
        <v>0</v>
      </c>
      <c r="AI8">
        <f t="shared" si="0"/>
        <v>0</v>
      </c>
      <c r="AJ8">
        <f t="shared" si="1"/>
        <v>13.684346839129532</v>
      </c>
      <c r="AK8">
        <f t="shared" si="2"/>
        <v>9.6322189838097074</v>
      </c>
      <c r="AL8">
        <f t="shared" si="3"/>
        <v>0.13760312834013869</v>
      </c>
    </row>
    <row r="9" spans="1:42" x14ac:dyDescent="0.2">
      <c r="A9">
        <v>1988</v>
      </c>
      <c r="B9">
        <f>+rep!B75</f>
        <v>0</v>
      </c>
      <c r="C9">
        <f>+rep!C75</f>
        <v>0</v>
      </c>
      <c r="D9">
        <f>+rep!D75</f>
        <v>0</v>
      </c>
      <c r="E9">
        <f>+rep!E75</f>
        <v>0</v>
      </c>
      <c r="F9">
        <f>+rep!F75</f>
        <v>0</v>
      </c>
      <c r="G9">
        <f>+rep!G75</f>
        <v>0</v>
      </c>
      <c r="H9">
        <f>+rep!H75</f>
        <v>0</v>
      </c>
      <c r="I9">
        <f>+rep!I75</f>
        <v>0</v>
      </c>
      <c r="J9">
        <f>+rep!J75</f>
        <v>0</v>
      </c>
      <c r="K9">
        <f>+rep!K75</f>
        <v>0</v>
      </c>
      <c r="L9">
        <f>+rep!L75</f>
        <v>0</v>
      </c>
      <c r="M9">
        <f>+rep!M75</f>
        <v>0</v>
      </c>
      <c r="N9">
        <f>+rep!N75</f>
        <v>0</v>
      </c>
      <c r="O9">
        <f>+rep!O75</f>
        <v>0</v>
      </c>
      <c r="P9">
        <f>+rep!P75</f>
        <v>0</v>
      </c>
      <c r="Q9">
        <f>+rep!Q75</f>
        <v>0</v>
      </c>
      <c r="R9">
        <f>+rep!R75</f>
        <v>0</v>
      </c>
      <c r="S9">
        <f>+rep!S75</f>
        <v>0</v>
      </c>
      <c r="T9">
        <f>+rep!T75</f>
        <v>0</v>
      </c>
      <c r="U9">
        <f>+rep!U75</f>
        <v>0</v>
      </c>
      <c r="V9">
        <f>+rep!V75</f>
        <v>0</v>
      </c>
      <c r="W9">
        <f>+rep!W75</f>
        <v>0</v>
      </c>
      <c r="X9">
        <f>+rep!X75</f>
        <v>0</v>
      </c>
      <c r="Y9">
        <f>+rep!Y75</f>
        <v>0</v>
      </c>
      <c r="Z9">
        <f>+rep!Z75</f>
        <v>0</v>
      </c>
      <c r="AA9">
        <f>+rep!AA75</f>
        <v>0</v>
      </c>
      <c r="AB9">
        <f>+rep!AB75</f>
        <v>0</v>
      </c>
      <c r="AC9">
        <f>+rep!AC75</f>
        <v>0</v>
      </c>
      <c r="AD9">
        <f>+rep!AD75</f>
        <v>0</v>
      </c>
      <c r="AE9">
        <f>+rep!AE75</f>
        <v>0</v>
      </c>
      <c r="AI9">
        <f t="shared" si="0"/>
        <v>0</v>
      </c>
      <c r="AJ9">
        <f t="shared" si="1"/>
        <v>14.333261383608191</v>
      </c>
      <c r="AK9">
        <f t="shared" si="2"/>
        <v>6.4567610703607556</v>
      </c>
      <c r="AL9">
        <f t="shared" si="3"/>
        <v>9.2239443862296502E-2</v>
      </c>
    </row>
    <row r="10" spans="1:42" x14ac:dyDescent="0.2">
      <c r="A10">
        <v>1989</v>
      </c>
      <c r="B10">
        <f>+rep!B76</f>
        <v>0</v>
      </c>
      <c r="C10">
        <f>+rep!C76</f>
        <v>0</v>
      </c>
      <c r="D10">
        <f>+rep!D76</f>
        <v>0</v>
      </c>
      <c r="E10">
        <f>+rep!E76</f>
        <v>0</v>
      </c>
      <c r="F10">
        <f>+rep!F76</f>
        <v>0</v>
      </c>
      <c r="G10">
        <f>+rep!G76</f>
        <v>0</v>
      </c>
      <c r="H10">
        <f>+rep!H76</f>
        <v>0</v>
      </c>
      <c r="I10">
        <f>+rep!I76</f>
        <v>0</v>
      </c>
      <c r="J10">
        <f>+rep!J76</f>
        <v>0</v>
      </c>
      <c r="K10">
        <f>+rep!K76</f>
        <v>0</v>
      </c>
      <c r="L10">
        <f>+rep!L76</f>
        <v>0</v>
      </c>
      <c r="M10">
        <f>+rep!M76</f>
        <v>0</v>
      </c>
      <c r="N10">
        <f>+rep!N76</f>
        <v>0</v>
      </c>
      <c r="O10">
        <f>+rep!O76</f>
        <v>0</v>
      </c>
      <c r="P10">
        <f>+rep!P76</f>
        <v>0</v>
      </c>
      <c r="Q10">
        <f>+rep!Q76</f>
        <v>0</v>
      </c>
      <c r="R10">
        <f>+rep!R76</f>
        <v>0</v>
      </c>
      <c r="S10">
        <f>+rep!S76</f>
        <v>0</v>
      </c>
      <c r="T10">
        <f>+rep!T76</f>
        <v>0</v>
      </c>
      <c r="U10">
        <f>+rep!U76</f>
        <v>0</v>
      </c>
      <c r="V10">
        <f>+rep!V76</f>
        <v>0</v>
      </c>
      <c r="W10">
        <f>+rep!W76</f>
        <v>0</v>
      </c>
      <c r="X10">
        <f>+rep!X76</f>
        <v>0</v>
      </c>
      <c r="Y10">
        <f>+rep!Y76</f>
        <v>0</v>
      </c>
      <c r="Z10">
        <f>+rep!Z76</f>
        <v>0</v>
      </c>
      <c r="AA10">
        <f>+rep!AA76</f>
        <v>0</v>
      </c>
      <c r="AB10">
        <f>+rep!AB76</f>
        <v>0</v>
      </c>
      <c r="AC10">
        <f>+rep!AC76</f>
        <v>0</v>
      </c>
      <c r="AD10">
        <f>+rep!AD76</f>
        <v>0</v>
      </c>
      <c r="AE10">
        <f>+rep!AE76</f>
        <v>0</v>
      </c>
      <c r="AI10">
        <f t="shared" si="0"/>
        <v>0</v>
      </c>
      <c r="AJ10">
        <f t="shared" si="1"/>
        <v>15.122387056777454</v>
      </c>
      <c r="AK10">
        <f t="shared" si="2"/>
        <v>6.3629986981919444</v>
      </c>
      <c r="AL10">
        <f t="shared" si="3"/>
        <v>9.0899981402742067E-2</v>
      </c>
    </row>
    <row r="11" spans="1:42" x14ac:dyDescent="0.2">
      <c r="A11">
        <v>1990</v>
      </c>
      <c r="B11">
        <f>+rep!B77</f>
        <v>0</v>
      </c>
      <c r="C11">
        <f>+rep!C77</f>
        <v>0</v>
      </c>
      <c r="D11">
        <f>+rep!D77</f>
        <v>0</v>
      </c>
      <c r="E11">
        <f>+rep!E77</f>
        <v>0</v>
      </c>
      <c r="F11">
        <f>+rep!F77</f>
        <v>0</v>
      </c>
      <c r="G11">
        <f>+rep!G77</f>
        <v>0</v>
      </c>
      <c r="H11">
        <f>+rep!H77</f>
        <v>0</v>
      </c>
      <c r="I11">
        <f>+rep!I77</f>
        <v>0</v>
      </c>
      <c r="J11">
        <f>+rep!J77</f>
        <v>0</v>
      </c>
      <c r="K11">
        <f>+rep!K77</f>
        <v>0</v>
      </c>
      <c r="L11">
        <f>+rep!L77</f>
        <v>0</v>
      </c>
      <c r="M11">
        <f>+rep!M77</f>
        <v>0</v>
      </c>
      <c r="N11">
        <f>+rep!N77</f>
        <v>0</v>
      </c>
      <c r="O11">
        <f>+rep!O77</f>
        <v>0</v>
      </c>
      <c r="P11">
        <f>+rep!P77</f>
        <v>0</v>
      </c>
      <c r="Q11">
        <f>+rep!Q77</f>
        <v>0</v>
      </c>
      <c r="R11">
        <f>+rep!R77</f>
        <v>0</v>
      </c>
      <c r="S11">
        <f>+rep!S77</f>
        <v>0</v>
      </c>
      <c r="T11">
        <f>+rep!T77</f>
        <v>0</v>
      </c>
      <c r="U11">
        <f>+rep!U77</f>
        <v>0</v>
      </c>
      <c r="V11">
        <f>+rep!V77</f>
        <v>0</v>
      </c>
      <c r="W11">
        <f>+rep!W77</f>
        <v>0</v>
      </c>
      <c r="X11">
        <f>+rep!X77</f>
        <v>0</v>
      </c>
      <c r="Y11">
        <f>+rep!Y77</f>
        <v>0</v>
      </c>
      <c r="Z11">
        <f>+rep!Z77</f>
        <v>0</v>
      </c>
      <c r="AA11">
        <f>+rep!AA77</f>
        <v>0</v>
      </c>
      <c r="AB11">
        <f>+rep!AB77</f>
        <v>0</v>
      </c>
      <c r="AC11">
        <f>+rep!AC77</f>
        <v>0</v>
      </c>
      <c r="AD11">
        <f>+rep!AD77</f>
        <v>0</v>
      </c>
      <c r="AE11">
        <f>+rep!AE77</f>
        <v>0</v>
      </c>
      <c r="AI11">
        <f t="shared" si="0"/>
        <v>0</v>
      </c>
      <c r="AJ11">
        <f t="shared" si="1"/>
        <v>15.50182519827208</v>
      </c>
      <c r="AK11">
        <f t="shared" si="2"/>
        <v>9.2298601983189315</v>
      </c>
      <c r="AL11">
        <f t="shared" si="3"/>
        <v>0.13185514569027046</v>
      </c>
    </row>
    <row r="12" spans="1:42" x14ac:dyDescent="0.2">
      <c r="A12">
        <v>1991</v>
      </c>
      <c r="B12">
        <f>+rep!B78</f>
        <v>0</v>
      </c>
      <c r="C12">
        <f>+rep!C78</f>
        <v>0</v>
      </c>
      <c r="D12">
        <f>+rep!D78</f>
        <v>0</v>
      </c>
      <c r="E12">
        <f>+rep!E78</f>
        <v>0</v>
      </c>
      <c r="F12">
        <f>+rep!F78</f>
        <v>0</v>
      </c>
      <c r="G12">
        <f>+rep!G78</f>
        <v>0</v>
      </c>
      <c r="H12">
        <f>+rep!H78</f>
        <v>0</v>
      </c>
      <c r="I12">
        <f>+rep!I78</f>
        <v>0</v>
      </c>
      <c r="J12">
        <f>+rep!J78</f>
        <v>0</v>
      </c>
      <c r="K12">
        <f>+rep!K78</f>
        <v>0</v>
      </c>
      <c r="L12">
        <f>+rep!L78</f>
        <v>0</v>
      </c>
      <c r="M12">
        <f>+rep!M78</f>
        <v>0</v>
      </c>
      <c r="N12">
        <f>+rep!N78</f>
        <v>0</v>
      </c>
      <c r="O12">
        <f>+rep!O78</f>
        <v>0</v>
      </c>
      <c r="P12">
        <f>+rep!P78</f>
        <v>0</v>
      </c>
      <c r="Q12">
        <f>+rep!Q78</f>
        <v>0</v>
      </c>
      <c r="R12">
        <f>+rep!R78</f>
        <v>0</v>
      </c>
      <c r="S12">
        <f>+rep!S78</f>
        <v>0</v>
      </c>
      <c r="T12">
        <f>+rep!T78</f>
        <v>0</v>
      </c>
      <c r="U12">
        <f>+rep!U78</f>
        <v>0</v>
      </c>
      <c r="V12">
        <f>+rep!V78</f>
        <v>0</v>
      </c>
      <c r="W12">
        <f>+rep!W78</f>
        <v>0</v>
      </c>
      <c r="X12">
        <f>+rep!X78</f>
        <v>0</v>
      </c>
      <c r="Y12">
        <f>+rep!Y78</f>
        <v>0</v>
      </c>
      <c r="Z12">
        <f>+rep!Z78</f>
        <v>0</v>
      </c>
      <c r="AA12">
        <f>+rep!AA78</f>
        <v>0</v>
      </c>
      <c r="AB12">
        <f>+rep!AB78</f>
        <v>0</v>
      </c>
      <c r="AC12">
        <f>+rep!AC78</f>
        <v>0</v>
      </c>
      <c r="AD12">
        <f>+rep!AD78</f>
        <v>0</v>
      </c>
      <c r="AE12">
        <f>+rep!AE78</f>
        <v>0</v>
      </c>
      <c r="AI12">
        <f t="shared" si="0"/>
        <v>0</v>
      </c>
      <c r="AJ12">
        <f t="shared" si="1"/>
        <v>15.084462145838424</v>
      </c>
      <c r="AK12">
        <f t="shared" si="2"/>
        <v>14.716334322357881</v>
      </c>
      <c r="AL12">
        <f t="shared" si="3"/>
        <v>0.21023334746225544</v>
      </c>
    </row>
    <row r="13" spans="1:42" x14ac:dyDescent="0.2">
      <c r="A13">
        <v>1992</v>
      </c>
      <c r="B13">
        <f>+rep!B79</f>
        <v>0</v>
      </c>
      <c r="C13">
        <f>+rep!C79</f>
        <v>0</v>
      </c>
      <c r="D13">
        <f>+rep!D79</f>
        <v>0</v>
      </c>
      <c r="E13">
        <f>+rep!E79</f>
        <v>0</v>
      </c>
      <c r="F13">
        <f>+rep!F79</f>
        <v>0</v>
      </c>
      <c r="G13">
        <f>+rep!G79</f>
        <v>0</v>
      </c>
      <c r="H13">
        <f>+rep!H79</f>
        <v>0</v>
      </c>
      <c r="I13">
        <f>+rep!I79</f>
        <v>0</v>
      </c>
      <c r="J13">
        <f>+rep!J79</f>
        <v>0</v>
      </c>
      <c r="K13">
        <f>+rep!K79</f>
        <v>0</v>
      </c>
      <c r="L13">
        <f>+rep!L79</f>
        <v>0</v>
      </c>
      <c r="M13">
        <f>+rep!M79</f>
        <v>0</v>
      </c>
      <c r="N13">
        <f>+rep!N79</f>
        <v>0</v>
      </c>
      <c r="O13">
        <f>+rep!O79</f>
        <v>0</v>
      </c>
      <c r="P13">
        <f>+rep!P79</f>
        <v>0</v>
      </c>
      <c r="Q13">
        <f>+rep!Q79</f>
        <v>0</v>
      </c>
      <c r="R13">
        <f>+rep!R79</f>
        <v>0</v>
      </c>
      <c r="S13">
        <f>+rep!S79</f>
        <v>0</v>
      </c>
      <c r="T13">
        <f>+rep!T79</f>
        <v>0</v>
      </c>
      <c r="U13">
        <f>+rep!U79</f>
        <v>0</v>
      </c>
      <c r="V13">
        <f>+rep!V79</f>
        <v>0</v>
      </c>
      <c r="W13">
        <f>+rep!W79</f>
        <v>0</v>
      </c>
      <c r="X13">
        <f>+rep!X79</f>
        <v>0</v>
      </c>
      <c r="Y13">
        <f>+rep!Y79</f>
        <v>0</v>
      </c>
      <c r="Z13">
        <f>+rep!Z79</f>
        <v>0</v>
      </c>
      <c r="AA13">
        <f>+rep!AA79</f>
        <v>0</v>
      </c>
      <c r="AB13">
        <f>+rep!AB79</f>
        <v>0</v>
      </c>
      <c r="AC13">
        <f>+rep!AC79</f>
        <v>0</v>
      </c>
      <c r="AD13">
        <f>+rep!AD79</f>
        <v>0</v>
      </c>
      <c r="AE13">
        <f>+rep!AE79</f>
        <v>0</v>
      </c>
      <c r="AI13">
        <f t="shared" si="0"/>
        <v>0</v>
      </c>
      <c r="AJ13">
        <f t="shared" si="1"/>
        <v>14.500483260050306</v>
      </c>
      <c r="AK13">
        <f t="shared" si="2"/>
        <v>17.498810338929815</v>
      </c>
      <c r="AL13">
        <f t="shared" si="3"/>
        <v>0.24998300484185448</v>
      </c>
    </row>
    <row r="14" spans="1:42" x14ac:dyDescent="0.2">
      <c r="A14">
        <v>1993</v>
      </c>
      <c r="B14">
        <f>+rep!B80</f>
        <v>0</v>
      </c>
      <c r="C14">
        <f>+rep!C80</f>
        <v>0</v>
      </c>
      <c r="D14">
        <f>+rep!D80</f>
        <v>0</v>
      </c>
      <c r="E14">
        <f>+rep!E80</f>
        <v>0</v>
      </c>
      <c r="F14">
        <f>+rep!F80</f>
        <v>0</v>
      </c>
      <c r="G14">
        <f>+rep!G80</f>
        <v>0</v>
      </c>
      <c r="H14">
        <f>+rep!H80</f>
        <v>0</v>
      </c>
      <c r="I14">
        <f>+rep!I80</f>
        <v>0</v>
      </c>
      <c r="J14">
        <f>+rep!J80</f>
        <v>0</v>
      </c>
      <c r="K14">
        <f>+rep!K80</f>
        <v>0</v>
      </c>
      <c r="L14">
        <f>+rep!L80</f>
        <v>0</v>
      </c>
      <c r="M14">
        <f>+rep!M80</f>
        <v>0</v>
      </c>
      <c r="N14">
        <f>+rep!N80</f>
        <v>0</v>
      </c>
      <c r="O14">
        <f>+rep!O80</f>
        <v>0</v>
      </c>
      <c r="P14">
        <f>+rep!P80</f>
        <v>0</v>
      </c>
      <c r="Q14">
        <f>+rep!Q80</f>
        <v>0</v>
      </c>
      <c r="R14">
        <f>+rep!R80</f>
        <v>0</v>
      </c>
      <c r="S14">
        <f>+rep!S80</f>
        <v>0</v>
      </c>
      <c r="T14">
        <f>+rep!T80</f>
        <v>0</v>
      </c>
      <c r="U14">
        <f>+rep!U80</f>
        <v>0</v>
      </c>
      <c r="V14">
        <f>+rep!V80</f>
        <v>0</v>
      </c>
      <c r="W14">
        <f>+rep!W80</f>
        <v>0</v>
      </c>
      <c r="X14">
        <f>+rep!X80</f>
        <v>0</v>
      </c>
      <c r="Y14">
        <f>+rep!Y80</f>
        <v>0</v>
      </c>
      <c r="Z14">
        <f>+rep!Z80</f>
        <v>0</v>
      </c>
      <c r="AA14">
        <f>+rep!AA80</f>
        <v>0</v>
      </c>
      <c r="AB14">
        <f>+rep!AB80</f>
        <v>0</v>
      </c>
      <c r="AC14">
        <f>+rep!AC80</f>
        <v>0</v>
      </c>
      <c r="AD14">
        <f>+rep!AD80</f>
        <v>0</v>
      </c>
      <c r="AE14">
        <f>+rep!AE80</f>
        <v>0</v>
      </c>
      <c r="AI14">
        <f t="shared" si="0"/>
        <v>0</v>
      </c>
      <c r="AJ14">
        <f t="shared" si="1"/>
        <v>14.487714234430772</v>
      </c>
      <c r="AK14">
        <f t="shared" si="2"/>
        <v>18.151380403853409</v>
      </c>
      <c r="AL14">
        <f t="shared" si="3"/>
        <v>0.25930543434076297</v>
      </c>
    </row>
    <row r="15" spans="1:42" x14ac:dyDescent="0.2">
      <c r="A15">
        <v>1994</v>
      </c>
      <c r="B15">
        <f>+rep!B81</f>
        <v>0</v>
      </c>
      <c r="C15">
        <f>+rep!C81</f>
        <v>0</v>
      </c>
      <c r="D15">
        <f>+rep!D81</f>
        <v>0</v>
      </c>
      <c r="E15">
        <f>+rep!E81</f>
        <v>0</v>
      </c>
      <c r="F15">
        <f>+rep!F81</f>
        <v>0</v>
      </c>
      <c r="G15">
        <f>+rep!G81</f>
        <v>0</v>
      </c>
      <c r="H15">
        <f>+rep!H81</f>
        <v>0</v>
      </c>
      <c r="I15">
        <f>+rep!I81</f>
        <v>0</v>
      </c>
      <c r="J15">
        <f>+rep!J81</f>
        <v>0</v>
      </c>
      <c r="K15">
        <f>+rep!K81</f>
        <v>0</v>
      </c>
      <c r="L15">
        <f>+rep!L81</f>
        <v>0</v>
      </c>
      <c r="M15">
        <f>+rep!M81</f>
        <v>1.0204100000000001E-2</v>
      </c>
      <c r="N15">
        <f>+rep!N81</f>
        <v>2.0408200000000001E-2</v>
      </c>
      <c r="O15">
        <f>+rep!O81</f>
        <v>3.0612199999999999E-2</v>
      </c>
      <c r="P15">
        <f>+rep!P81</f>
        <v>3.0612199999999999E-2</v>
      </c>
      <c r="Q15">
        <f>+rep!Q81</f>
        <v>5.10204E-2</v>
      </c>
      <c r="R15">
        <f>+rep!R81</f>
        <v>6.1224500000000001E-2</v>
      </c>
      <c r="S15">
        <f>+rep!S81</f>
        <v>6.1224500000000001E-2</v>
      </c>
      <c r="T15">
        <f>+rep!T81</f>
        <v>5.10204E-2</v>
      </c>
      <c r="U15">
        <f>+rep!U81</f>
        <v>6.1224500000000001E-2</v>
      </c>
      <c r="V15">
        <f>+rep!V81</f>
        <v>8.1632700000000002E-2</v>
      </c>
      <c r="W15">
        <f>+rep!W81</f>
        <v>9.1836699999999993E-2</v>
      </c>
      <c r="X15">
        <f>+rep!X81</f>
        <v>0.112245</v>
      </c>
      <c r="Y15">
        <f>+rep!Y81</f>
        <v>9.1836699999999993E-2</v>
      </c>
      <c r="Z15">
        <f>+rep!Z81</f>
        <v>5.10204E-2</v>
      </c>
      <c r="AA15">
        <f>+rep!AA81</f>
        <v>5.10204E-2</v>
      </c>
      <c r="AB15">
        <f>+rep!AB81</f>
        <v>6.1224500000000001E-2</v>
      </c>
      <c r="AC15">
        <f>+rep!AC81</f>
        <v>4.08163E-2</v>
      </c>
      <c r="AD15">
        <f>+rep!AD81</f>
        <v>2.0408200000000001E-2</v>
      </c>
      <c r="AE15">
        <f>+rep!AE81</f>
        <v>1.0204100000000001E-2</v>
      </c>
      <c r="AI15">
        <f t="shared" si="0"/>
        <v>15.076532049999999</v>
      </c>
      <c r="AJ15">
        <f t="shared" si="1"/>
        <v>14.783848620147747</v>
      </c>
      <c r="AK15">
        <f t="shared" si="2"/>
        <v>19.501632235795427</v>
      </c>
      <c r="AL15">
        <f t="shared" si="3"/>
        <v>0.27859474622564895</v>
      </c>
    </row>
    <row r="16" spans="1:42" x14ac:dyDescent="0.2">
      <c r="A16">
        <v>1995</v>
      </c>
      <c r="B16">
        <f>+rep!B82</f>
        <v>0</v>
      </c>
      <c r="C16">
        <f>+rep!C82</f>
        <v>0</v>
      </c>
      <c r="D16">
        <f>+rep!D82</f>
        <v>0</v>
      </c>
      <c r="E16">
        <f>+rep!E82</f>
        <v>0</v>
      </c>
      <c r="F16">
        <f>+rep!F82</f>
        <v>0</v>
      </c>
      <c r="G16">
        <f>+rep!G82</f>
        <v>0</v>
      </c>
      <c r="H16">
        <f>+rep!H82</f>
        <v>0</v>
      </c>
      <c r="I16">
        <f>+rep!I82</f>
        <v>0</v>
      </c>
      <c r="J16">
        <f>+rep!J82</f>
        <v>9.9009900000000001E-3</v>
      </c>
      <c r="K16">
        <f>+rep!K82</f>
        <v>9.9009900000000001E-3</v>
      </c>
      <c r="L16">
        <f>+rep!L82</f>
        <v>2.9703E-2</v>
      </c>
      <c r="M16">
        <f>+rep!M82</f>
        <v>3.9604E-2</v>
      </c>
      <c r="N16">
        <f>+rep!N82</f>
        <v>2.9703E-2</v>
      </c>
      <c r="O16">
        <f>+rep!O82</f>
        <v>3.9604E-2</v>
      </c>
      <c r="P16">
        <f>+rep!P82</f>
        <v>2.9703E-2</v>
      </c>
      <c r="Q16">
        <f>+rep!Q82</f>
        <v>4.9505E-2</v>
      </c>
      <c r="R16">
        <f>+rep!R82</f>
        <v>4.9505E-2</v>
      </c>
      <c r="S16">
        <f>+rep!S82</f>
        <v>3.9604E-2</v>
      </c>
      <c r="T16">
        <f>+rep!T82</f>
        <v>4.9505E-2</v>
      </c>
      <c r="U16">
        <f>+rep!U82</f>
        <v>4.9505E-2</v>
      </c>
      <c r="V16">
        <f>+rep!V82</f>
        <v>5.9405899999999998E-2</v>
      </c>
      <c r="W16">
        <f>+rep!W82</f>
        <v>7.9207899999999998E-2</v>
      </c>
      <c r="X16">
        <f>+rep!X82</f>
        <v>6.9306900000000005E-2</v>
      </c>
      <c r="Y16">
        <f>+rep!Y82</f>
        <v>5.9405899999999998E-2</v>
      </c>
      <c r="Z16">
        <f>+rep!Z82</f>
        <v>8.9108900000000005E-2</v>
      </c>
      <c r="AA16">
        <f>+rep!AA82</f>
        <v>5.9405899999999998E-2</v>
      </c>
      <c r="AB16">
        <f>+rep!AB82</f>
        <v>5.9405899999999998E-2</v>
      </c>
      <c r="AC16">
        <f>+rep!AC82</f>
        <v>4.9505E-2</v>
      </c>
      <c r="AD16">
        <f>+rep!AD82</f>
        <v>2.9703E-2</v>
      </c>
      <c r="AE16">
        <f>+rep!AE82</f>
        <v>9.9009900000000001E-3</v>
      </c>
      <c r="AI16">
        <f t="shared" si="0"/>
        <v>14.747527569999999</v>
      </c>
      <c r="AJ16">
        <f t="shared" si="1"/>
        <v>14.983010811425304</v>
      </c>
      <c r="AK16">
        <f t="shared" si="2"/>
        <v>22.767376500087636</v>
      </c>
      <c r="AL16">
        <f t="shared" si="3"/>
        <v>0.32524823571553768</v>
      </c>
    </row>
    <row r="17" spans="1:39" x14ac:dyDescent="0.2">
      <c r="A17">
        <v>1996</v>
      </c>
      <c r="B17">
        <f>+rep!B83</f>
        <v>0</v>
      </c>
      <c r="C17">
        <f>+rep!C83</f>
        <v>0</v>
      </c>
      <c r="D17">
        <f>+rep!D83</f>
        <v>0</v>
      </c>
      <c r="E17">
        <f>+rep!E83</f>
        <v>0</v>
      </c>
      <c r="F17">
        <f>+rep!F83</f>
        <v>0</v>
      </c>
      <c r="G17">
        <f>+rep!G83</f>
        <v>0</v>
      </c>
      <c r="H17">
        <f>+rep!H83</f>
        <v>0</v>
      </c>
      <c r="I17">
        <f>+rep!I83</f>
        <v>0</v>
      </c>
      <c r="J17">
        <f>+rep!J83</f>
        <v>0</v>
      </c>
      <c r="K17">
        <f>+rep!K83</f>
        <v>0</v>
      </c>
      <c r="L17">
        <f>+rep!L83</f>
        <v>1.0101000000000001E-2</v>
      </c>
      <c r="M17">
        <f>+rep!M83</f>
        <v>1.0101000000000001E-2</v>
      </c>
      <c r="N17">
        <f>+rep!N83</f>
        <v>2.0202000000000001E-2</v>
      </c>
      <c r="O17">
        <f>+rep!O83</f>
        <v>3.0303E-2</v>
      </c>
      <c r="P17">
        <f>+rep!P83</f>
        <v>2.0202000000000001E-2</v>
      </c>
      <c r="Q17">
        <f>+rep!Q83</f>
        <v>2.0202000000000001E-2</v>
      </c>
      <c r="R17">
        <f>+rep!R83</f>
        <v>2.0202000000000001E-2</v>
      </c>
      <c r="S17">
        <f>+rep!S83</f>
        <v>2.0202000000000001E-2</v>
      </c>
      <c r="T17">
        <f>+rep!T83</f>
        <v>2.0202000000000001E-2</v>
      </c>
      <c r="U17">
        <f>+rep!U83</f>
        <v>2.0202000000000001E-2</v>
      </c>
      <c r="V17">
        <f>+rep!V83</f>
        <v>4.0404000000000002E-2</v>
      </c>
      <c r="W17">
        <f>+rep!W83</f>
        <v>4.0404000000000002E-2</v>
      </c>
      <c r="X17">
        <f>+rep!X83</f>
        <v>6.0606100000000003E-2</v>
      </c>
      <c r="Y17">
        <f>+rep!Y83</f>
        <v>7.0707099999999995E-2</v>
      </c>
      <c r="Z17">
        <f>+rep!Z83</f>
        <v>8.0808099999999994E-2</v>
      </c>
      <c r="AA17">
        <f>+rep!AA83</f>
        <v>8.0808099999999994E-2</v>
      </c>
      <c r="AB17">
        <f>+rep!AB83</f>
        <v>8.0808099999999994E-2</v>
      </c>
      <c r="AC17">
        <f>+rep!AC83</f>
        <v>9.0909100000000007E-2</v>
      </c>
      <c r="AD17">
        <f>+rep!AD83</f>
        <v>9.0909100000000007E-2</v>
      </c>
      <c r="AE17">
        <f>+rep!AE83</f>
        <v>7.0707099999999995E-2</v>
      </c>
      <c r="AI17">
        <f t="shared" si="0"/>
        <v>14.782827700000002</v>
      </c>
      <c r="AJ17">
        <f t="shared" si="1"/>
        <v>14.833079605025123</v>
      </c>
      <c r="AK17">
        <f t="shared" si="2"/>
        <v>29.089897059290905</v>
      </c>
      <c r="AL17">
        <f t="shared" si="3"/>
        <v>0.41556995798987006</v>
      </c>
    </row>
    <row r="18" spans="1:39" x14ac:dyDescent="0.2">
      <c r="A18">
        <v>1997</v>
      </c>
      <c r="B18">
        <f>+rep!B84</f>
        <v>0</v>
      </c>
      <c r="C18">
        <f>+rep!C84</f>
        <v>0</v>
      </c>
      <c r="D18">
        <f>+rep!D84</f>
        <v>0</v>
      </c>
      <c r="E18">
        <f>+rep!E84</f>
        <v>0</v>
      </c>
      <c r="F18">
        <f>+rep!F84</f>
        <v>0</v>
      </c>
      <c r="G18">
        <f>+rep!G84</f>
        <v>0</v>
      </c>
      <c r="H18">
        <f>+rep!H84</f>
        <v>0</v>
      </c>
      <c r="I18">
        <f>+rep!I84</f>
        <v>0</v>
      </c>
      <c r="J18">
        <f>+rep!J84</f>
        <v>0</v>
      </c>
      <c r="K18">
        <f>+rep!K84</f>
        <v>0</v>
      </c>
      <c r="L18">
        <f>+rep!L84</f>
        <v>0</v>
      </c>
      <c r="M18">
        <f>+rep!M84</f>
        <v>0</v>
      </c>
      <c r="N18">
        <f>+rep!N84</f>
        <v>0</v>
      </c>
      <c r="O18">
        <f>+rep!O84</f>
        <v>0</v>
      </c>
      <c r="P18">
        <f>+rep!P84</f>
        <v>0</v>
      </c>
      <c r="Q18">
        <f>+rep!Q84</f>
        <v>0</v>
      </c>
      <c r="R18">
        <f>+rep!R84</f>
        <v>0</v>
      </c>
      <c r="S18">
        <f>+rep!S84</f>
        <v>1.0204100000000001E-2</v>
      </c>
      <c r="T18">
        <f>+rep!T84</f>
        <v>1.0204100000000001E-2</v>
      </c>
      <c r="U18">
        <f>+rep!U84</f>
        <v>2.0408200000000001E-2</v>
      </c>
      <c r="V18">
        <f>+rep!V84</f>
        <v>4.08163E-2</v>
      </c>
      <c r="W18">
        <f>+rep!W84</f>
        <v>5.10204E-2</v>
      </c>
      <c r="X18">
        <f>+rep!X84</f>
        <v>7.1428599999999995E-2</v>
      </c>
      <c r="Y18">
        <f>+rep!Y84</f>
        <v>0.10204100000000001</v>
      </c>
      <c r="Z18">
        <f>+rep!Z84</f>
        <v>0.112245</v>
      </c>
      <c r="AA18">
        <f>+rep!AA84</f>
        <v>0.122449</v>
      </c>
      <c r="AB18">
        <f>+rep!AB84</f>
        <v>0.112245</v>
      </c>
      <c r="AC18">
        <f>+rep!AC84</f>
        <v>9.1836699999999993E-2</v>
      </c>
      <c r="AD18">
        <f>+rep!AD84</f>
        <v>8.1632700000000002E-2</v>
      </c>
      <c r="AE18">
        <f>+rep!AE84</f>
        <v>7.1428599999999995E-2</v>
      </c>
      <c r="AI18">
        <f t="shared" si="0"/>
        <v>15.520416899999999</v>
      </c>
      <c r="AJ18">
        <f t="shared" si="1"/>
        <v>14.347585723973955</v>
      </c>
      <c r="AK18">
        <f t="shared" si="2"/>
        <v>36.672318355251093</v>
      </c>
      <c r="AL18">
        <f t="shared" si="3"/>
        <v>0.52389026221787272</v>
      </c>
    </row>
    <row r="19" spans="1:39" x14ac:dyDescent="0.2">
      <c r="A19">
        <v>1998</v>
      </c>
      <c r="B19">
        <f>+rep!B85</f>
        <v>0</v>
      </c>
      <c r="C19">
        <f>+rep!C85</f>
        <v>0</v>
      </c>
      <c r="D19">
        <f>+rep!D85</f>
        <v>0</v>
      </c>
      <c r="E19">
        <f>+rep!E85</f>
        <v>0</v>
      </c>
      <c r="F19">
        <f>+rep!F85</f>
        <v>0</v>
      </c>
      <c r="G19">
        <f>+rep!G85</f>
        <v>0</v>
      </c>
      <c r="H19">
        <f>+rep!H85</f>
        <v>0</v>
      </c>
      <c r="I19">
        <f>+rep!I85</f>
        <v>0</v>
      </c>
      <c r="J19">
        <f>+rep!J85</f>
        <v>0</v>
      </c>
      <c r="K19">
        <f>+rep!K85</f>
        <v>0</v>
      </c>
      <c r="L19">
        <f>+rep!L85</f>
        <v>0</v>
      </c>
      <c r="M19">
        <f>+rep!M85</f>
        <v>0</v>
      </c>
      <c r="N19">
        <f>+rep!N85</f>
        <v>0</v>
      </c>
      <c r="O19">
        <f>+rep!O85</f>
        <v>0</v>
      </c>
      <c r="P19">
        <f>+rep!P85</f>
        <v>0</v>
      </c>
      <c r="Q19">
        <f>+rep!Q85</f>
        <v>0</v>
      </c>
      <c r="R19">
        <f>+rep!R85</f>
        <v>1.0204100000000001E-2</v>
      </c>
      <c r="S19">
        <f>+rep!S85</f>
        <v>1.0204100000000001E-2</v>
      </c>
      <c r="T19">
        <f>+rep!T85</f>
        <v>1.0204100000000001E-2</v>
      </c>
      <c r="U19">
        <f>+rep!U85</f>
        <v>2.0408200000000001E-2</v>
      </c>
      <c r="V19">
        <f>+rep!V85</f>
        <v>3.0612199999999999E-2</v>
      </c>
      <c r="W19">
        <f>+rep!W85</f>
        <v>5.10204E-2</v>
      </c>
      <c r="X19">
        <f>+rep!X85</f>
        <v>5.10204E-2</v>
      </c>
      <c r="Y19">
        <f>+rep!Y85</f>
        <v>7.1428599999999995E-2</v>
      </c>
      <c r="Z19">
        <f>+rep!Z85</f>
        <v>8.1632700000000002E-2</v>
      </c>
      <c r="AA19">
        <f>+rep!AA85</f>
        <v>8.1632700000000002E-2</v>
      </c>
      <c r="AB19">
        <f>+rep!AB85</f>
        <v>9.1836699999999993E-2</v>
      </c>
      <c r="AC19">
        <f>+rep!AC85</f>
        <v>0.10204100000000001</v>
      </c>
      <c r="AD19">
        <f>+rep!AD85</f>
        <v>0.122449</v>
      </c>
      <c r="AE19">
        <f>+rep!AE85</f>
        <v>9.1836699999999993E-2</v>
      </c>
      <c r="AI19">
        <f t="shared" si="0"/>
        <v>14.42857635</v>
      </c>
      <c r="AJ19">
        <f t="shared" si="1"/>
        <v>13.711274310592355</v>
      </c>
      <c r="AK19">
        <f t="shared" si="2"/>
        <v>40.674436684112294</v>
      </c>
      <c r="AL19">
        <f t="shared" si="3"/>
        <v>0.58106338120160417</v>
      </c>
    </row>
    <row r="20" spans="1:39" x14ac:dyDescent="0.2">
      <c r="A20">
        <v>1999</v>
      </c>
      <c r="B20">
        <f>+rep!B86</f>
        <v>0</v>
      </c>
      <c r="C20">
        <f>+rep!C86</f>
        <v>0</v>
      </c>
      <c r="D20">
        <f>+rep!D86</f>
        <v>0</v>
      </c>
      <c r="E20">
        <f>+rep!E86</f>
        <v>0</v>
      </c>
      <c r="F20">
        <f>+rep!F86</f>
        <v>0</v>
      </c>
      <c r="G20">
        <f>+rep!G86</f>
        <v>0</v>
      </c>
      <c r="H20">
        <f>+rep!H86</f>
        <v>0</v>
      </c>
      <c r="I20">
        <f>+rep!I86</f>
        <v>0</v>
      </c>
      <c r="J20">
        <f>+rep!J86</f>
        <v>0</v>
      </c>
      <c r="K20">
        <f>+rep!K86</f>
        <v>0</v>
      </c>
      <c r="L20">
        <f>+rep!L86</f>
        <v>0</v>
      </c>
      <c r="M20">
        <f>+rep!M86</f>
        <v>0</v>
      </c>
      <c r="N20">
        <f>+rep!N86</f>
        <v>0</v>
      </c>
      <c r="O20">
        <f>+rep!O86</f>
        <v>0</v>
      </c>
      <c r="P20">
        <f>+rep!P86</f>
        <v>9.9009900000000001E-3</v>
      </c>
      <c r="Q20">
        <f>+rep!Q86</f>
        <v>9.9009900000000001E-3</v>
      </c>
      <c r="R20">
        <f>+rep!R86</f>
        <v>2.9703E-2</v>
      </c>
      <c r="S20">
        <f>+rep!S86</f>
        <v>3.9604E-2</v>
      </c>
      <c r="T20">
        <f>+rep!T86</f>
        <v>3.9604E-2</v>
      </c>
      <c r="U20">
        <f>+rep!U86</f>
        <v>5.9405899999999998E-2</v>
      </c>
      <c r="V20">
        <f>+rep!V86</f>
        <v>8.9108900000000005E-2</v>
      </c>
      <c r="W20">
        <f>+rep!W86</f>
        <v>0.12871299999999999</v>
      </c>
      <c r="X20">
        <f>+rep!X86</f>
        <v>0.12871299999999999</v>
      </c>
      <c r="Y20">
        <f>+rep!Y86</f>
        <v>6.9306900000000005E-2</v>
      </c>
      <c r="Z20">
        <f>+rep!Z86</f>
        <v>7.9207899999999998E-2</v>
      </c>
      <c r="AA20">
        <f>+rep!AA86</f>
        <v>5.9405899999999998E-2</v>
      </c>
      <c r="AB20">
        <f>+rep!AB86</f>
        <v>4.9505E-2</v>
      </c>
      <c r="AC20">
        <f>+rep!AC86</f>
        <v>4.9505E-2</v>
      </c>
      <c r="AD20">
        <f>+rep!AD86</f>
        <v>3.9604E-2</v>
      </c>
      <c r="AE20">
        <f>+rep!AE86</f>
        <v>3.9604E-2</v>
      </c>
      <c r="AF20" s="3"/>
      <c r="AI20">
        <f t="shared" si="0"/>
        <v>14.831689704999999</v>
      </c>
      <c r="AJ20">
        <f t="shared" si="1"/>
        <v>13.27254117536414</v>
      </c>
      <c r="AK20">
        <f t="shared" si="2"/>
        <v>36.970676643267439</v>
      </c>
      <c r="AL20">
        <f t="shared" si="3"/>
        <v>0.5281525234752491</v>
      </c>
    </row>
    <row r="21" spans="1:39" x14ac:dyDescent="0.2">
      <c r="A21">
        <v>2000</v>
      </c>
      <c r="B21">
        <f>+rep!B87</f>
        <v>0</v>
      </c>
      <c r="C21">
        <f>+rep!C87</f>
        <v>0</v>
      </c>
      <c r="D21">
        <f>+rep!D87</f>
        <v>0</v>
      </c>
      <c r="E21">
        <f>+rep!E87</f>
        <v>0</v>
      </c>
      <c r="F21">
        <f>+rep!F87</f>
        <v>0</v>
      </c>
      <c r="G21">
        <f>+rep!G87</f>
        <v>0</v>
      </c>
      <c r="H21">
        <f>+rep!H87</f>
        <v>0</v>
      </c>
      <c r="I21">
        <f>+rep!I87</f>
        <v>0</v>
      </c>
      <c r="J21">
        <f>+rep!J87</f>
        <v>0</v>
      </c>
      <c r="K21">
        <f>+rep!K87</f>
        <v>0</v>
      </c>
      <c r="L21">
        <f>+rep!L87</f>
        <v>0</v>
      </c>
      <c r="M21">
        <f>+rep!M87</f>
        <v>0</v>
      </c>
      <c r="N21">
        <f>+rep!N87</f>
        <v>0</v>
      </c>
      <c r="O21">
        <f>+rep!O87</f>
        <v>0</v>
      </c>
      <c r="P21">
        <f>+rep!P87</f>
        <v>0</v>
      </c>
      <c r="Q21">
        <f>+rep!Q87</f>
        <v>0</v>
      </c>
      <c r="R21">
        <f>+rep!R87</f>
        <v>0</v>
      </c>
      <c r="S21">
        <f>+rep!S87</f>
        <v>0</v>
      </c>
      <c r="T21">
        <f>+rep!T87</f>
        <v>0</v>
      </c>
      <c r="U21">
        <f>+rep!U87</f>
        <v>0</v>
      </c>
      <c r="V21">
        <f>+rep!V87</f>
        <v>0</v>
      </c>
      <c r="W21">
        <f>+rep!W87</f>
        <v>0</v>
      </c>
      <c r="X21">
        <f>+rep!X87</f>
        <v>0</v>
      </c>
      <c r="Y21">
        <f>+rep!Y87</f>
        <v>0</v>
      </c>
      <c r="Z21">
        <f>+rep!Z87</f>
        <v>0</v>
      </c>
      <c r="AA21">
        <f>+rep!AA87</f>
        <v>0</v>
      </c>
      <c r="AB21">
        <f>+rep!AB87</f>
        <v>0</v>
      </c>
      <c r="AC21">
        <f>+rep!AC87</f>
        <v>0</v>
      </c>
      <c r="AD21">
        <f>+rep!AD87</f>
        <v>0</v>
      </c>
      <c r="AE21">
        <f>+rep!AE87</f>
        <v>0</v>
      </c>
      <c r="AI21">
        <f t="shared" si="0"/>
        <v>0</v>
      </c>
      <c r="AJ21">
        <f t="shared" si="1"/>
        <v>13.29753310079877</v>
      </c>
      <c r="AK21">
        <f t="shared" si="2"/>
        <v>29.498845222566189</v>
      </c>
      <c r="AL21">
        <f t="shared" si="3"/>
        <v>0.42141207460808844</v>
      </c>
    </row>
    <row r="22" spans="1:39" x14ac:dyDescent="0.2">
      <c r="A22">
        <v>2001</v>
      </c>
      <c r="B22">
        <f>+rep!B88</f>
        <v>0</v>
      </c>
      <c r="C22">
        <f>+rep!C88</f>
        <v>0</v>
      </c>
      <c r="D22">
        <f>+rep!D88</f>
        <v>0</v>
      </c>
      <c r="E22">
        <f>+rep!E88</f>
        <v>0</v>
      </c>
      <c r="F22">
        <f>+rep!F88</f>
        <v>0</v>
      </c>
      <c r="G22">
        <f>+rep!G88</f>
        <v>0</v>
      </c>
      <c r="H22">
        <f>+rep!H88</f>
        <v>0</v>
      </c>
      <c r="I22">
        <f>+rep!I88</f>
        <v>0</v>
      </c>
      <c r="J22">
        <f>+rep!J88</f>
        <v>0</v>
      </c>
      <c r="K22">
        <f>+rep!K88</f>
        <v>0</v>
      </c>
      <c r="L22">
        <f>+rep!L88</f>
        <v>0</v>
      </c>
      <c r="M22">
        <f>+rep!M88</f>
        <v>0</v>
      </c>
      <c r="N22">
        <f>+rep!N88</f>
        <v>0</v>
      </c>
      <c r="O22">
        <f>+rep!O88</f>
        <v>0</v>
      </c>
      <c r="P22">
        <f>+rep!P88</f>
        <v>0</v>
      </c>
      <c r="Q22">
        <f>+rep!Q88</f>
        <v>0</v>
      </c>
      <c r="R22">
        <f>+rep!R88</f>
        <v>0</v>
      </c>
      <c r="S22">
        <f>+rep!S88</f>
        <v>0</v>
      </c>
      <c r="T22">
        <f>+rep!T88</f>
        <v>0</v>
      </c>
      <c r="U22">
        <f>+rep!U88</f>
        <v>0</v>
      </c>
      <c r="V22">
        <f>+rep!V88</f>
        <v>0</v>
      </c>
      <c r="W22">
        <f>+rep!W88</f>
        <v>0</v>
      </c>
      <c r="X22">
        <f>+rep!X88</f>
        <v>0</v>
      </c>
      <c r="Y22">
        <f>+rep!Y88</f>
        <v>0</v>
      </c>
      <c r="Z22">
        <f>+rep!Z88</f>
        <v>0</v>
      </c>
      <c r="AA22">
        <f>+rep!AA88</f>
        <v>0</v>
      </c>
      <c r="AB22">
        <f>+rep!AB88</f>
        <v>0</v>
      </c>
      <c r="AC22">
        <f>+rep!AC88</f>
        <v>0</v>
      </c>
      <c r="AD22">
        <f>+rep!AD88</f>
        <v>0</v>
      </c>
      <c r="AE22">
        <f>+rep!AE88</f>
        <v>0</v>
      </c>
      <c r="AI22">
        <f t="shared" si="0"/>
        <v>0</v>
      </c>
      <c r="AJ22">
        <f t="shared" si="1"/>
        <v>13.61805011575685</v>
      </c>
      <c r="AK22">
        <f t="shared" si="2"/>
        <v>22.006853013847149</v>
      </c>
      <c r="AL22">
        <f t="shared" si="3"/>
        <v>0.31438361448353069</v>
      </c>
    </row>
    <row r="23" spans="1:39" x14ac:dyDescent="0.2">
      <c r="A23">
        <v>2002</v>
      </c>
      <c r="B23">
        <f>+rep!B89</f>
        <v>0</v>
      </c>
      <c r="C23">
        <f>+rep!C89</f>
        <v>0</v>
      </c>
      <c r="D23">
        <f>+rep!D89</f>
        <v>0</v>
      </c>
      <c r="E23">
        <f>+rep!E89</f>
        <v>0</v>
      </c>
      <c r="F23">
        <f>+rep!F89</f>
        <v>0</v>
      </c>
      <c r="G23">
        <f>+rep!G89</f>
        <v>0</v>
      </c>
      <c r="H23">
        <f>+rep!H89</f>
        <v>0</v>
      </c>
      <c r="I23">
        <f>+rep!I89</f>
        <v>0</v>
      </c>
      <c r="J23">
        <f>+rep!J89</f>
        <v>0</v>
      </c>
      <c r="K23">
        <f>+rep!K89</f>
        <v>0</v>
      </c>
      <c r="L23">
        <f>+rep!L89</f>
        <v>0</v>
      </c>
      <c r="M23">
        <f>+rep!M89</f>
        <v>0</v>
      </c>
      <c r="N23">
        <f>+rep!N89</f>
        <v>0</v>
      </c>
      <c r="O23">
        <f>+rep!O89</f>
        <v>0</v>
      </c>
      <c r="P23">
        <f>+rep!P89</f>
        <v>0</v>
      </c>
      <c r="Q23">
        <f>+rep!Q89</f>
        <v>0</v>
      </c>
      <c r="R23">
        <f>+rep!R89</f>
        <v>0</v>
      </c>
      <c r="S23">
        <f>+rep!S89</f>
        <v>0</v>
      </c>
      <c r="T23">
        <f>+rep!T89</f>
        <v>0</v>
      </c>
      <c r="U23">
        <f>+rep!U89</f>
        <v>0</v>
      </c>
      <c r="V23">
        <f>+rep!V89</f>
        <v>0</v>
      </c>
      <c r="W23">
        <f>+rep!W89</f>
        <v>0</v>
      </c>
      <c r="X23">
        <f>+rep!X89</f>
        <v>0</v>
      </c>
      <c r="Y23">
        <f>+rep!Y89</f>
        <v>0</v>
      </c>
      <c r="Z23">
        <f>+rep!Z89</f>
        <v>0</v>
      </c>
      <c r="AA23">
        <f>+rep!AA89</f>
        <v>0</v>
      </c>
      <c r="AB23">
        <f>+rep!AB89</f>
        <v>0</v>
      </c>
      <c r="AC23">
        <f>+rep!AC89</f>
        <v>0</v>
      </c>
      <c r="AD23">
        <f>+rep!AD89</f>
        <v>0</v>
      </c>
      <c r="AE23">
        <f>+rep!AE89</f>
        <v>0</v>
      </c>
      <c r="AI23">
        <f t="shared" si="0"/>
        <v>0</v>
      </c>
      <c r="AJ23">
        <f t="shared" si="1"/>
        <v>14.098107972673832</v>
      </c>
      <c r="AK23">
        <f t="shared" si="2"/>
        <v>16.755109252873496</v>
      </c>
      <c r="AL23">
        <f t="shared" si="3"/>
        <v>0.23935870361247852</v>
      </c>
    </row>
    <row r="24" spans="1:39" x14ac:dyDescent="0.2">
      <c r="A24">
        <v>2003</v>
      </c>
      <c r="B24">
        <f>+rep!B90</f>
        <v>0</v>
      </c>
      <c r="C24">
        <f>+rep!C90</f>
        <v>0</v>
      </c>
      <c r="D24">
        <f>+rep!D90</f>
        <v>0</v>
      </c>
      <c r="E24">
        <f>+rep!E90</f>
        <v>0</v>
      </c>
      <c r="F24">
        <f>+rep!F90</f>
        <v>0</v>
      </c>
      <c r="G24">
        <f>+rep!G90</f>
        <v>0</v>
      </c>
      <c r="H24">
        <f>+rep!H90</f>
        <v>0</v>
      </c>
      <c r="I24">
        <f>+rep!I90</f>
        <v>0</v>
      </c>
      <c r="J24">
        <f>+rep!J90</f>
        <v>0</v>
      </c>
      <c r="K24">
        <f>+rep!K90</f>
        <v>0</v>
      </c>
      <c r="L24">
        <f>+rep!L90</f>
        <v>0</v>
      </c>
      <c r="M24">
        <f>+rep!M90</f>
        <v>0</v>
      </c>
      <c r="N24">
        <f>+rep!N90</f>
        <v>0</v>
      </c>
      <c r="O24">
        <f>+rep!O90</f>
        <v>0</v>
      </c>
      <c r="P24">
        <f>+rep!P90</f>
        <v>0</v>
      </c>
      <c r="Q24">
        <f>+rep!Q90</f>
        <v>1.0204100000000001E-2</v>
      </c>
      <c r="R24">
        <f>+rep!R90</f>
        <v>3.0612199999999999E-2</v>
      </c>
      <c r="S24">
        <f>+rep!S90</f>
        <v>5.10204E-2</v>
      </c>
      <c r="T24">
        <f>+rep!T90</f>
        <v>6.1224500000000001E-2</v>
      </c>
      <c r="U24">
        <f>+rep!U90</f>
        <v>0.112245</v>
      </c>
      <c r="V24">
        <f>+rep!V90</f>
        <v>9.1836699999999993E-2</v>
      </c>
      <c r="W24">
        <f>+rep!W90</f>
        <v>0.112245</v>
      </c>
      <c r="X24">
        <f>+rep!X90</f>
        <v>0.112245</v>
      </c>
      <c r="Y24">
        <f>+rep!Y90</f>
        <v>8.1632700000000002E-2</v>
      </c>
      <c r="Z24">
        <f>+rep!Z90</f>
        <v>8.1632700000000002E-2</v>
      </c>
      <c r="AA24">
        <f>+rep!AA90</f>
        <v>8.1632700000000002E-2</v>
      </c>
      <c r="AB24">
        <f>+rep!AB90</f>
        <v>6.1224500000000001E-2</v>
      </c>
      <c r="AC24">
        <f>+rep!AC90</f>
        <v>4.08163E-2</v>
      </c>
      <c r="AD24">
        <f>+rep!AD90</f>
        <v>2.0408200000000001E-2</v>
      </c>
      <c r="AE24">
        <f>+rep!AE90</f>
        <v>2.0408200000000001E-2</v>
      </c>
      <c r="AI24">
        <f t="shared" si="0"/>
        <v>15.418374700000001</v>
      </c>
      <c r="AJ24">
        <f t="shared" si="1"/>
        <v>14.610969740093221</v>
      </c>
      <c r="AK24">
        <f t="shared" si="2"/>
        <v>14.932987031939035</v>
      </c>
      <c r="AL24">
        <f t="shared" si="3"/>
        <v>0.21332838617055763</v>
      </c>
    </row>
    <row r="25" spans="1:39" x14ac:dyDescent="0.2">
      <c r="A25">
        <v>2004</v>
      </c>
      <c r="B25">
        <f>+rep!B91</f>
        <v>0</v>
      </c>
      <c r="C25">
        <f>+rep!C91</f>
        <v>0</v>
      </c>
      <c r="D25">
        <f>+rep!D91</f>
        <v>0</v>
      </c>
      <c r="E25">
        <f>+rep!E91</f>
        <v>0</v>
      </c>
      <c r="F25">
        <f>+rep!F91</f>
        <v>0</v>
      </c>
      <c r="G25">
        <f>+rep!G91</f>
        <v>0</v>
      </c>
      <c r="H25">
        <f>+rep!H91</f>
        <v>0</v>
      </c>
      <c r="I25">
        <f>+rep!I91</f>
        <v>0</v>
      </c>
      <c r="J25">
        <f>+rep!J91</f>
        <v>0</v>
      </c>
      <c r="K25">
        <f>+rep!K91</f>
        <v>0</v>
      </c>
      <c r="L25">
        <f>+rep!L91</f>
        <v>0</v>
      </c>
      <c r="M25">
        <f>+rep!M91</f>
        <v>0</v>
      </c>
      <c r="N25">
        <f>+rep!N91</f>
        <v>0</v>
      </c>
      <c r="O25">
        <f>+rep!O91</f>
        <v>0</v>
      </c>
      <c r="P25">
        <f>+rep!P91</f>
        <v>0</v>
      </c>
      <c r="Q25">
        <f>+rep!Q91</f>
        <v>0</v>
      </c>
      <c r="R25">
        <f>+rep!R91</f>
        <v>1.0101000000000001E-2</v>
      </c>
      <c r="S25">
        <f>+rep!S91</f>
        <v>2.0202000000000001E-2</v>
      </c>
      <c r="T25">
        <f>+rep!T91</f>
        <v>3.0303E-2</v>
      </c>
      <c r="U25">
        <f>+rep!U91</f>
        <v>6.0606100000000003E-2</v>
      </c>
      <c r="V25">
        <f>+rep!V91</f>
        <v>0.10101</v>
      </c>
      <c r="W25">
        <f>+rep!W91</f>
        <v>0.121212</v>
      </c>
      <c r="X25">
        <f>+rep!X91</f>
        <v>0.121212</v>
      </c>
      <c r="Y25">
        <f>+rep!Y91</f>
        <v>0.121212</v>
      </c>
      <c r="Z25">
        <f>+rep!Z91</f>
        <v>0.111111</v>
      </c>
      <c r="AA25">
        <f>+rep!AA91</f>
        <v>9.0909100000000007E-2</v>
      </c>
      <c r="AB25">
        <f>+rep!AB91</f>
        <v>7.0707099999999995E-2</v>
      </c>
      <c r="AC25">
        <f>+rep!AC91</f>
        <v>4.0404000000000002E-2</v>
      </c>
      <c r="AD25">
        <f>+rep!AD91</f>
        <v>3.0303E-2</v>
      </c>
      <c r="AE25">
        <f>+rep!AE91</f>
        <v>2.0202000000000001E-2</v>
      </c>
      <c r="AI25">
        <f t="shared" si="0"/>
        <v>15.510090499999999</v>
      </c>
      <c r="AJ25">
        <f t="shared" si="1"/>
        <v>14.953588678986989</v>
      </c>
      <c r="AK25">
        <f t="shared" si="2"/>
        <v>16.13478443579308</v>
      </c>
      <c r="AL25">
        <f t="shared" si="3"/>
        <v>0.23049692051132972</v>
      </c>
    </row>
    <row r="26" spans="1:39" x14ac:dyDescent="0.2">
      <c r="A26">
        <v>2005</v>
      </c>
      <c r="B26">
        <f>+rep!B92</f>
        <v>0</v>
      </c>
      <c r="C26">
        <f>+rep!C92</f>
        <v>0</v>
      </c>
      <c r="D26">
        <f>+rep!D92</f>
        <v>0</v>
      </c>
      <c r="E26">
        <f>+rep!E92</f>
        <v>0</v>
      </c>
      <c r="F26">
        <f>+rep!F92</f>
        <v>0</v>
      </c>
      <c r="G26">
        <f>+rep!G92</f>
        <v>0</v>
      </c>
      <c r="H26">
        <f>+rep!H92</f>
        <v>0</v>
      </c>
      <c r="I26">
        <f>+rep!I92</f>
        <v>0</v>
      </c>
      <c r="J26">
        <f>+rep!J92</f>
        <v>0</v>
      </c>
      <c r="K26">
        <f>+rep!K92</f>
        <v>0</v>
      </c>
      <c r="L26">
        <f>+rep!L92</f>
        <v>0</v>
      </c>
      <c r="M26">
        <f>+rep!M92</f>
        <v>0</v>
      </c>
      <c r="N26">
        <f>+rep!N92</f>
        <v>0</v>
      </c>
      <c r="O26">
        <f>+rep!O92</f>
        <v>0</v>
      </c>
      <c r="P26">
        <f>+rep!P92</f>
        <v>0</v>
      </c>
      <c r="Q26">
        <f>+rep!Q92</f>
        <v>0</v>
      </c>
      <c r="R26">
        <f>+rep!R92</f>
        <v>1.0204100000000001E-2</v>
      </c>
      <c r="S26">
        <f>+rep!S92</f>
        <v>1.0204100000000001E-2</v>
      </c>
      <c r="T26">
        <f>+rep!T92</f>
        <v>2.0408200000000001E-2</v>
      </c>
      <c r="U26">
        <f>+rep!U92</f>
        <v>3.0612199999999999E-2</v>
      </c>
      <c r="V26">
        <f>+rep!V92</f>
        <v>5.10204E-2</v>
      </c>
      <c r="W26">
        <f>+rep!W92</f>
        <v>8.1632700000000002E-2</v>
      </c>
      <c r="X26">
        <f>+rep!X92</f>
        <v>0.112245</v>
      </c>
      <c r="Y26">
        <f>+rep!Y92</f>
        <v>0.112245</v>
      </c>
      <c r="Z26">
        <f>+rep!Z92</f>
        <v>0.122449</v>
      </c>
      <c r="AA26">
        <f>+rep!AA92</f>
        <v>0.112245</v>
      </c>
      <c r="AB26">
        <f>+rep!AB92</f>
        <v>0.112245</v>
      </c>
      <c r="AC26">
        <f>+rep!AC92</f>
        <v>0.10204100000000001</v>
      </c>
      <c r="AD26">
        <f>+rep!AD92</f>
        <v>5.10204E-2</v>
      </c>
      <c r="AE26">
        <f>+rep!AE92</f>
        <v>3.0612199999999999E-2</v>
      </c>
      <c r="AI26">
        <f t="shared" si="0"/>
        <v>16.198990199999997</v>
      </c>
      <c r="AJ26">
        <f t="shared" si="1"/>
        <v>15.039679245673701</v>
      </c>
      <c r="AK26">
        <f t="shared" si="2"/>
        <v>19.709147343586125</v>
      </c>
      <c r="AL26">
        <f t="shared" si="3"/>
        <v>0.28155924776551605</v>
      </c>
    </row>
    <row r="27" spans="1:39" x14ac:dyDescent="0.2">
      <c r="A27">
        <v>2006</v>
      </c>
      <c r="B27">
        <f>+rep!B93</f>
        <v>0</v>
      </c>
      <c r="C27">
        <f>+rep!C93</f>
        <v>0</v>
      </c>
      <c r="D27">
        <f>+rep!D93</f>
        <v>0</v>
      </c>
      <c r="E27">
        <f>+rep!E93</f>
        <v>0</v>
      </c>
      <c r="F27">
        <f>+rep!F93</f>
        <v>0</v>
      </c>
      <c r="G27">
        <f>+rep!G93</f>
        <v>0</v>
      </c>
      <c r="H27">
        <f>+rep!H93</f>
        <v>0</v>
      </c>
      <c r="I27">
        <f>+rep!I93</f>
        <v>0</v>
      </c>
      <c r="J27">
        <f>+rep!J93</f>
        <v>0</v>
      </c>
      <c r="K27">
        <f>+rep!K93</f>
        <v>0</v>
      </c>
      <c r="L27">
        <f>+rep!L93</f>
        <v>0</v>
      </c>
      <c r="M27">
        <f>+rep!M93</f>
        <v>0</v>
      </c>
      <c r="N27">
        <f>+rep!N93</f>
        <v>0</v>
      </c>
      <c r="O27">
        <f>+rep!O93</f>
        <v>0</v>
      </c>
      <c r="P27">
        <f>+rep!P93</f>
        <v>0</v>
      </c>
      <c r="Q27">
        <f>+rep!Q93</f>
        <v>0</v>
      </c>
      <c r="R27">
        <f>+rep!R93</f>
        <v>0</v>
      </c>
      <c r="S27">
        <f>+rep!S93</f>
        <v>1.0101000000000001E-2</v>
      </c>
      <c r="T27">
        <f>+rep!T93</f>
        <v>1.0101000000000001E-2</v>
      </c>
      <c r="U27">
        <f>+rep!U93</f>
        <v>3.0303E-2</v>
      </c>
      <c r="V27">
        <f>+rep!V93</f>
        <v>5.0505099999999997E-2</v>
      </c>
      <c r="W27">
        <f>+rep!W93</f>
        <v>6.0606100000000003E-2</v>
      </c>
      <c r="X27">
        <f>+rep!X93</f>
        <v>9.0909100000000007E-2</v>
      </c>
      <c r="Y27">
        <f>+rep!Y93</f>
        <v>9.0909100000000007E-2</v>
      </c>
      <c r="Z27">
        <f>+rep!Z93</f>
        <v>0.10101</v>
      </c>
      <c r="AA27">
        <f>+rep!AA93</f>
        <v>9.0909100000000007E-2</v>
      </c>
      <c r="AB27">
        <f>+rep!AB93</f>
        <v>8.0808099999999994E-2</v>
      </c>
      <c r="AC27">
        <f>+rep!AC93</f>
        <v>8.0808099999999994E-2</v>
      </c>
      <c r="AD27">
        <f>+rep!AD93</f>
        <v>5.0505099999999997E-2</v>
      </c>
      <c r="AE27">
        <f>+rep!AE93</f>
        <v>4.0404000000000002E-2</v>
      </c>
      <c r="AI27">
        <f>SUMPRODUCT(B27:AE27,$B$2:$AE$2)</f>
        <v>13.373737599999998</v>
      </c>
      <c r="AJ27">
        <f t="shared" si="1"/>
        <v>14.816222429674973</v>
      </c>
      <c r="AK27">
        <f t="shared" si="2"/>
        <v>25.720829244298812</v>
      </c>
      <c r="AL27">
        <f t="shared" si="3"/>
        <v>0.3674404177756973</v>
      </c>
      <c r="AM27">
        <f t="shared" ref="AM27:AM38" si="4">+(AI27-AJ27)/SQRT(AL27)</f>
        <v>-2.3796757850678074</v>
      </c>
    </row>
    <row r="28" spans="1:39" x14ac:dyDescent="0.2">
      <c r="A28">
        <v>2007</v>
      </c>
      <c r="B28">
        <f>+rep!B94</f>
        <v>0</v>
      </c>
      <c r="C28">
        <f>+rep!C94</f>
        <v>0</v>
      </c>
      <c r="D28">
        <f>+rep!D94</f>
        <v>0</v>
      </c>
      <c r="E28">
        <f>+rep!E94</f>
        <v>0</v>
      </c>
      <c r="F28">
        <f>+rep!F94</f>
        <v>0</v>
      </c>
      <c r="G28">
        <f>+rep!G94</f>
        <v>0</v>
      </c>
      <c r="H28">
        <f>+rep!H94</f>
        <v>0</v>
      </c>
      <c r="I28">
        <f>+rep!I94</f>
        <v>0</v>
      </c>
      <c r="J28">
        <f>+rep!J94</f>
        <v>0</v>
      </c>
      <c r="K28">
        <f>+rep!K94</f>
        <v>0</v>
      </c>
      <c r="L28">
        <f>+rep!L94</f>
        <v>0</v>
      </c>
      <c r="M28">
        <f>+rep!M94</f>
        <v>0</v>
      </c>
      <c r="N28">
        <f>+rep!N94</f>
        <v>0</v>
      </c>
      <c r="O28">
        <f>+rep!O94</f>
        <v>0</v>
      </c>
      <c r="P28">
        <f>+rep!P94</f>
        <v>0</v>
      </c>
      <c r="Q28">
        <f>+rep!Q94</f>
        <v>0.01</v>
      </c>
      <c r="R28">
        <f>+rep!R94</f>
        <v>0.01</v>
      </c>
      <c r="S28">
        <f>+rep!S94</f>
        <v>0.01</v>
      </c>
      <c r="T28">
        <f>+rep!T94</f>
        <v>0.02</v>
      </c>
      <c r="U28">
        <f>+rep!U94</f>
        <v>0.03</v>
      </c>
      <c r="V28">
        <f>+rep!V94</f>
        <v>0.04</v>
      </c>
      <c r="W28">
        <f>+rep!W94</f>
        <v>0.06</v>
      </c>
      <c r="X28">
        <f>+rep!X94</f>
        <v>0.08</v>
      </c>
      <c r="Y28">
        <f>+rep!Y94</f>
        <v>0.09</v>
      </c>
      <c r="Z28">
        <f>+rep!Z94</f>
        <v>0.11</v>
      </c>
      <c r="AA28">
        <f>+rep!AA94</f>
        <v>0.13</v>
      </c>
      <c r="AB28">
        <f>+rep!AB94</f>
        <v>0.11</v>
      </c>
      <c r="AC28">
        <f>+rep!AC94</f>
        <v>0.09</v>
      </c>
      <c r="AD28">
        <f>+rep!AD94</f>
        <v>7.0000000000000007E-2</v>
      </c>
      <c r="AE28">
        <f>+rep!AE94</f>
        <v>0.05</v>
      </c>
      <c r="AI28">
        <f t="shared" si="0"/>
        <v>15.495000000000001</v>
      </c>
      <c r="AJ28">
        <f t="shared" si="1"/>
        <v>14.403784596945229</v>
      </c>
      <c r="AK28">
        <f t="shared" si="2"/>
        <v>32.126905547642707</v>
      </c>
      <c r="AL28">
        <f t="shared" si="3"/>
        <v>0.45895579353775295</v>
      </c>
      <c r="AM28">
        <f t="shared" si="4"/>
        <v>1.6107385744125249</v>
      </c>
    </row>
    <row r="29" spans="1:39" x14ac:dyDescent="0.2">
      <c r="A29">
        <v>2008</v>
      </c>
      <c r="B29">
        <f>+rep!B95</f>
        <v>0</v>
      </c>
      <c r="C29">
        <f>+rep!C95</f>
        <v>0</v>
      </c>
      <c r="D29">
        <f>+rep!D95</f>
        <v>0</v>
      </c>
      <c r="E29">
        <f>+rep!E95</f>
        <v>0</v>
      </c>
      <c r="F29">
        <f>+rep!F95</f>
        <v>0</v>
      </c>
      <c r="G29">
        <f>+rep!G95</f>
        <v>0</v>
      </c>
      <c r="H29">
        <f>+rep!H95</f>
        <v>0</v>
      </c>
      <c r="I29">
        <f>+rep!I95</f>
        <v>0</v>
      </c>
      <c r="J29">
        <f>+rep!J95</f>
        <v>0</v>
      </c>
      <c r="K29">
        <f>+rep!K95</f>
        <v>0</v>
      </c>
      <c r="L29">
        <f>+rep!L95</f>
        <v>0</v>
      </c>
      <c r="M29">
        <f>+rep!M95</f>
        <v>0</v>
      </c>
      <c r="N29">
        <f>+rep!N95</f>
        <v>0</v>
      </c>
      <c r="O29">
        <f>+rep!O95</f>
        <v>0</v>
      </c>
      <c r="P29">
        <f>+rep!P95</f>
        <v>0</v>
      </c>
      <c r="Q29">
        <f>+rep!Q95</f>
        <v>0</v>
      </c>
      <c r="R29">
        <f>+rep!R95</f>
        <v>1.0101000000000001E-2</v>
      </c>
      <c r="S29">
        <f>+rep!S95</f>
        <v>1.0101000000000001E-2</v>
      </c>
      <c r="T29">
        <f>+rep!T95</f>
        <v>2.0202000000000001E-2</v>
      </c>
      <c r="U29">
        <f>+rep!U95</f>
        <v>3.0303E-2</v>
      </c>
      <c r="V29">
        <f>+rep!V95</f>
        <v>5.0505099999999997E-2</v>
      </c>
      <c r="W29">
        <f>+rep!W95</f>
        <v>7.0707099999999995E-2</v>
      </c>
      <c r="X29">
        <f>+rep!X95</f>
        <v>0.10101</v>
      </c>
      <c r="Y29">
        <f>+rep!Y95</f>
        <v>0.13131300000000001</v>
      </c>
      <c r="Z29">
        <f>+rep!Z95</f>
        <v>0.13131300000000001</v>
      </c>
      <c r="AA29">
        <f>+rep!AA95</f>
        <v>0.121212</v>
      </c>
      <c r="AB29">
        <f>+rep!AB95</f>
        <v>0.111111</v>
      </c>
      <c r="AC29">
        <f>+rep!AC95</f>
        <v>8.0808099999999994E-2</v>
      </c>
      <c r="AD29">
        <f>+rep!AD95</f>
        <v>5.0505099999999997E-2</v>
      </c>
      <c r="AE29">
        <f>+rep!AE95</f>
        <v>4.0404000000000002E-2</v>
      </c>
      <c r="AI29">
        <f t="shared" si="0"/>
        <v>16.222212799999998</v>
      </c>
      <c r="AJ29">
        <f t="shared" si="1"/>
        <v>14.017290747179436</v>
      </c>
      <c r="AK29">
        <f t="shared" si="2"/>
        <v>37.213434642172558</v>
      </c>
      <c r="AL29">
        <f t="shared" si="3"/>
        <v>0.53162049488817942</v>
      </c>
      <c r="AM29">
        <f t="shared" si="4"/>
        <v>3.0240737852857089</v>
      </c>
    </row>
    <row r="30" spans="1:39" x14ac:dyDescent="0.2">
      <c r="A30">
        <v>2009</v>
      </c>
      <c r="B30">
        <f>+rep!B96</f>
        <v>0</v>
      </c>
      <c r="C30">
        <f>+rep!C96</f>
        <v>0</v>
      </c>
      <c r="D30">
        <f>+rep!D96</f>
        <v>0</v>
      </c>
      <c r="E30">
        <f>+rep!E96</f>
        <v>0</v>
      </c>
      <c r="F30">
        <f>+rep!F96</f>
        <v>0</v>
      </c>
      <c r="G30">
        <f>+rep!G96</f>
        <v>0</v>
      </c>
      <c r="H30">
        <f>+rep!H96</f>
        <v>0</v>
      </c>
      <c r="I30">
        <f>+rep!I96</f>
        <v>0</v>
      </c>
      <c r="J30">
        <f>+rep!J96</f>
        <v>0</v>
      </c>
      <c r="K30">
        <f>+rep!K96</f>
        <v>0</v>
      </c>
      <c r="L30">
        <f>+rep!L96</f>
        <v>0</v>
      </c>
      <c r="M30">
        <f>+rep!M96</f>
        <v>0</v>
      </c>
      <c r="N30">
        <f>+rep!N96</f>
        <v>0</v>
      </c>
      <c r="O30">
        <f>+rep!O96</f>
        <v>0</v>
      </c>
      <c r="P30">
        <f>+rep!P96</f>
        <v>0</v>
      </c>
      <c r="Q30">
        <f>+rep!Q96</f>
        <v>0</v>
      </c>
      <c r="R30">
        <f>+rep!R96</f>
        <v>1.0204100000000001E-2</v>
      </c>
      <c r="S30">
        <f>+rep!S96</f>
        <v>1.0204100000000001E-2</v>
      </c>
      <c r="T30">
        <f>+rep!T96</f>
        <v>3.0612199999999999E-2</v>
      </c>
      <c r="U30">
        <f>+rep!U96</f>
        <v>4.08163E-2</v>
      </c>
      <c r="V30">
        <f>+rep!V96</f>
        <v>7.1428599999999995E-2</v>
      </c>
      <c r="W30">
        <f>+rep!W96</f>
        <v>8.1632700000000002E-2</v>
      </c>
      <c r="X30">
        <f>+rep!X96</f>
        <v>0.10204100000000001</v>
      </c>
      <c r="Y30">
        <f>+rep!Y96</f>
        <v>0.112245</v>
      </c>
      <c r="Z30">
        <f>+rep!Z96</f>
        <v>0.112245</v>
      </c>
      <c r="AA30">
        <f>+rep!AA96</f>
        <v>0.122449</v>
      </c>
      <c r="AB30">
        <f>+rep!AB96</f>
        <v>0.10204100000000001</v>
      </c>
      <c r="AC30">
        <f>+rep!AC96</f>
        <v>8.1632700000000002E-2</v>
      </c>
      <c r="AD30">
        <f>+rep!AD96</f>
        <v>5.10204E-2</v>
      </c>
      <c r="AE30">
        <f>+rep!AE96</f>
        <v>3.0612199999999999E-2</v>
      </c>
      <c r="AI30">
        <f t="shared" si="0"/>
        <v>16.0765411</v>
      </c>
      <c r="AJ30">
        <f t="shared" si="1"/>
        <v>13.689306752740841</v>
      </c>
      <c r="AK30">
        <f t="shared" si="2"/>
        <v>40.954048009143008</v>
      </c>
      <c r="AL30">
        <f t="shared" si="3"/>
        <v>0.58505782870204293</v>
      </c>
      <c r="AM30">
        <f t="shared" si="4"/>
        <v>3.1210135695336225</v>
      </c>
    </row>
    <row r="31" spans="1:39" x14ac:dyDescent="0.2">
      <c r="A31">
        <v>2010</v>
      </c>
      <c r="B31">
        <f>+rep!B97</f>
        <v>0</v>
      </c>
      <c r="C31">
        <f>+rep!C97</f>
        <v>0</v>
      </c>
      <c r="D31">
        <f>+rep!D97</f>
        <v>0</v>
      </c>
      <c r="E31">
        <f>+rep!E97</f>
        <v>0</v>
      </c>
      <c r="F31">
        <f>+rep!F97</f>
        <v>0</v>
      </c>
      <c r="G31">
        <f>+rep!G97</f>
        <v>0</v>
      </c>
      <c r="H31">
        <f>+rep!H97</f>
        <v>0</v>
      </c>
      <c r="I31">
        <f>+rep!I97</f>
        <v>0</v>
      </c>
      <c r="J31">
        <f>+rep!J97</f>
        <v>0</v>
      </c>
      <c r="K31">
        <f>+rep!K97</f>
        <v>0</v>
      </c>
      <c r="L31">
        <f>+rep!L97</f>
        <v>0</v>
      </c>
      <c r="M31">
        <f>+rep!M97</f>
        <v>0</v>
      </c>
      <c r="N31">
        <f>+rep!N97</f>
        <v>0</v>
      </c>
      <c r="O31">
        <f>+rep!O97</f>
        <v>0</v>
      </c>
      <c r="P31">
        <f>+rep!P97</f>
        <v>0</v>
      </c>
      <c r="Q31">
        <f>+rep!Q97</f>
        <v>0</v>
      </c>
      <c r="R31">
        <f>+rep!R97</f>
        <v>1.03093E-2</v>
      </c>
      <c r="S31">
        <f>+rep!S97</f>
        <v>1.03093E-2</v>
      </c>
      <c r="T31">
        <f>+rep!T97</f>
        <v>2.0618600000000001E-2</v>
      </c>
      <c r="U31">
        <f>+rep!U97</f>
        <v>2.0618600000000001E-2</v>
      </c>
      <c r="V31">
        <f>+rep!V97</f>
        <v>4.1237099999999999E-2</v>
      </c>
      <c r="W31">
        <f>+rep!W97</f>
        <v>7.2164900000000004E-2</v>
      </c>
      <c r="X31">
        <f>+rep!X97</f>
        <v>9.2783500000000005E-2</v>
      </c>
      <c r="Y31">
        <f>+rep!Y97</f>
        <v>0.134021</v>
      </c>
      <c r="Z31">
        <f>+rep!Z97</f>
        <v>0.14433000000000001</v>
      </c>
      <c r="AA31">
        <f>+rep!AA97</f>
        <v>0.14433000000000001</v>
      </c>
      <c r="AB31">
        <f>+rep!AB97</f>
        <v>0.113402</v>
      </c>
      <c r="AC31">
        <f>+rep!AC97</f>
        <v>8.2474199999999998E-2</v>
      </c>
      <c r="AD31">
        <f>+rep!AD97</f>
        <v>5.1546399999999999E-2</v>
      </c>
      <c r="AE31">
        <f>+rep!AE97</f>
        <v>3.0927799999999998E-2</v>
      </c>
      <c r="AI31">
        <f t="shared" si="0"/>
        <v>16.422688900000001</v>
      </c>
      <c r="AJ31">
        <f t="shared" si="1"/>
        <v>13.466669881047235</v>
      </c>
      <c r="AK31">
        <f t="shared" si="2"/>
        <v>42.504745784258944</v>
      </c>
      <c r="AL31">
        <f t="shared" si="3"/>
        <v>0.60721065406084207</v>
      </c>
      <c r="AM31">
        <f t="shared" si="4"/>
        <v>3.7934776742041705</v>
      </c>
    </row>
    <row r="32" spans="1:39" x14ac:dyDescent="0.2">
      <c r="A32">
        <v>2011</v>
      </c>
      <c r="B32">
        <f>+rep!B98</f>
        <v>0</v>
      </c>
      <c r="C32">
        <f>+rep!C98</f>
        <v>0</v>
      </c>
      <c r="D32">
        <f>+rep!D98</f>
        <v>0</v>
      </c>
      <c r="E32">
        <f>+rep!E98</f>
        <v>0</v>
      </c>
      <c r="F32">
        <f>+rep!F98</f>
        <v>0</v>
      </c>
      <c r="G32">
        <f>+rep!G98</f>
        <v>0</v>
      </c>
      <c r="H32">
        <f>+rep!H98</f>
        <v>0</v>
      </c>
      <c r="I32">
        <f>+rep!I98</f>
        <v>0</v>
      </c>
      <c r="J32">
        <f>+rep!J98</f>
        <v>0</v>
      </c>
      <c r="K32">
        <f>+rep!K98</f>
        <v>0</v>
      </c>
      <c r="L32">
        <f>+rep!L98</f>
        <v>0</v>
      </c>
      <c r="M32">
        <f>+rep!M98</f>
        <v>0</v>
      </c>
      <c r="N32">
        <f>+rep!N98</f>
        <v>0</v>
      </c>
      <c r="O32">
        <f>+rep!O98</f>
        <v>0</v>
      </c>
      <c r="P32">
        <f>+rep!P98</f>
        <v>0</v>
      </c>
      <c r="Q32">
        <f>+rep!Q98</f>
        <v>1.03093E-2</v>
      </c>
      <c r="R32">
        <f>+rep!R98</f>
        <v>3.0927799999999998E-2</v>
      </c>
      <c r="S32">
        <f>+rep!S98</f>
        <v>3.0927799999999998E-2</v>
      </c>
      <c r="T32">
        <f>+rep!T98</f>
        <v>9.2783500000000005E-2</v>
      </c>
      <c r="U32">
        <f>+rep!U98</f>
        <v>5.1546399999999999E-2</v>
      </c>
      <c r="V32">
        <f>+rep!V98</f>
        <v>7.2164900000000004E-2</v>
      </c>
      <c r="W32">
        <f>+rep!W98</f>
        <v>7.2164900000000004E-2</v>
      </c>
      <c r="X32">
        <f>+rep!X98</f>
        <v>7.2164900000000004E-2</v>
      </c>
      <c r="Y32">
        <f>+rep!Y98</f>
        <v>0.103093</v>
      </c>
      <c r="Z32">
        <f>+rep!Z98</f>
        <v>9.2783500000000005E-2</v>
      </c>
      <c r="AA32">
        <f>+rep!AA98</f>
        <v>9.2783500000000005E-2</v>
      </c>
      <c r="AB32">
        <f>+rep!AB98</f>
        <v>9.2783500000000005E-2</v>
      </c>
      <c r="AC32">
        <f>+rep!AC98</f>
        <v>7.2164900000000004E-2</v>
      </c>
      <c r="AD32">
        <f>+rep!AD98</f>
        <v>5.1546399999999999E-2</v>
      </c>
      <c r="AE32">
        <f>+rep!AE98</f>
        <v>3.0927799999999998E-2</v>
      </c>
      <c r="AI32">
        <f t="shared" si="0"/>
        <v>15.840205199999998</v>
      </c>
      <c r="AJ32">
        <f t="shared" si="1"/>
        <v>13.452655594611798</v>
      </c>
      <c r="AK32">
        <f t="shared" si="2"/>
        <v>42.567422170366427</v>
      </c>
      <c r="AL32">
        <f t="shared" si="3"/>
        <v>0.60810603100523464</v>
      </c>
      <c r="AM32">
        <f t="shared" si="4"/>
        <v>3.0617008039622551</v>
      </c>
    </row>
    <row r="33" spans="1:66" x14ac:dyDescent="0.2">
      <c r="A33">
        <v>2012</v>
      </c>
      <c r="B33">
        <f>+rep!B99</f>
        <v>0</v>
      </c>
      <c r="C33">
        <f>+rep!C99</f>
        <v>0</v>
      </c>
      <c r="D33">
        <f>+rep!D99</f>
        <v>0</v>
      </c>
      <c r="E33">
        <f>+rep!E99</f>
        <v>0</v>
      </c>
      <c r="F33">
        <f>+rep!F99</f>
        <v>0</v>
      </c>
      <c r="G33">
        <f>+rep!G99</f>
        <v>0</v>
      </c>
      <c r="H33">
        <f>+rep!H99</f>
        <v>0</v>
      </c>
      <c r="I33">
        <f>+rep!I99</f>
        <v>0</v>
      </c>
      <c r="J33">
        <f>+rep!J99</f>
        <v>0</v>
      </c>
      <c r="K33">
        <f>+rep!K99</f>
        <v>0</v>
      </c>
      <c r="L33">
        <f>+rep!L99</f>
        <v>0</v>
      </c>
      <c r="M33">
        <f>+rep!M99</f>
        <v>0</v>
      </c>
      <c r="N33">
        <f>+rep!N99</f>
        <v>0</v>
      </c>
      <c r="O33">
        <f>+rep!O99</f>
        <v>0</v>
      </c>
      <c r="P33">
        <f>+rep!P99</f>
        <v>0</v>
      </c>
      <c r="Q33">
        <f>+rep!Q99</f>
        <v>0</v>
      </c>
      <c r="R33">
        <f>+rep!R99</f>
        <v>0</v>
      </c>
      <c r="S33">
        <f>+rep!S99</f>
        <v>0.01</v>
      </c>
      <c r="T33">
        <f>+rep!T99</f>
        <v>0.01</v>
      </c>
      <c r="U33">
        <f>+rep!U99</f>
        <v>0.03</v>
      </c>
      <c r="V33">
        <f>+rep!V99</f>
        <v>0.04</v>
      </c>
      <c r="W33">
        <f>+rep!W99</f>
        <v>7.0000000000000007E-2</v>
      </c>
      <c r="X33">
        <f>+rep!X99</f>
        <v>0.1</v>
      </c>
      <c r="Y33">
        <f>+rep!Y99</f>
        <v>0.11</v>
      </c>
      <c r="Z33">
        <f>+rep!Z99</f>
        <v>0.13</v>
      </c>
      <c r="AA33">
        <f>+rep!AA99</f>
        <v>0.12</v>
      </c>
      <c r="AB33">
        <f>+rep!AB99</f>
        <v>0.12</v>
      </c>
      <c r="AC33">
        <f>+rep!AC99</f>
        <v>0.11</v>
      </c>
      <c r="AD33">
        <f>+rep!AD99</f>
        <v>7.0000000000000007E-2</v>
      </c>
      <c r="AE33">
        <f>+rep!AE99</f>
        <v>0.04</v>
      </c>
      <c r="AI33">
        <f t="shared" si="0"/>
        <v>16.425000000000001</v>
      </c>
      <c r="AJ33">
        <f t="shared" si="1"/>
        <v>13.467967689448663</v>
      </c>
      <c r="AK33">
        <f t="shared" si="2"/>
        <v>44.042085121265586</v>
      </c>
      <c r="AL33">
        <f t="shared" si="3"/>
        <v>0.62917264458950839</v>
      </c>
      <c r="AM33">
        <f t="shared" si="4"/>
        <v>3.7279592286061307</v>
      </c>
    </row>
    <row r="34" spans="1:66" x14ac:dyDescent="0.2">
      <c r="A34">
        <v>2013</v>
      </c>
      <c r="B34">
        <f>+rep!B100</f>
        <v>0</v>
      </c>
      <c r="C34">
        <f>+rep!C100</f>
        <v>0</v>
      </c>
      <c r="D34">
        <f>+rep!D100</f>
        <v>0</v>
      </c>
      <c r="E34">
        <f>+rep!E100</f>
        <v>0</v>
      </c>
      <c r="F34">
        <f>+rep!F100</f>
        <v>0</v>
      </c>
      <c r="G34">
        <f>+rep!G100</f>
        <v>0</v>
      </c>
      <c r="H34">
        <f>+rep!H100</f>
        <v>0</v>
      </c>
      <c r="I34">
        <f>+rep!I100</f>
        <v>0</v>
      </c>
      <c r="J34">
        <f>+rep!J100</f>
        <v>0</v>
      </c>
      <c r="K34">
        <f>+rep!K100</f>
        <v>0</v>
      </c>
      <c r="L34">
        <f>+rep!L100</f>
        <v>0</v>
      </c>
      <c r="M34">
        <f>+rep!M100</f>
        <v>0</v>
      </c>
      <c r="N34">
        <f>+rep!N100</f>
        <v>0</v>
      </c>
      <c r="O34">
        <f>+rep!O100</f>
        <v>0</v>
      </c>
      <c r="P34">
        <f>+rep!P100</f>
        <v>0</v>
      </c>
      <c r="Q34">
        <f>+rep!Q100</f>
        <v>0</v>
      </c>
      <c r="R34">
        <f>+rep!R100</f>
        <v>1.0101000000000001E-2</v>
      </c>
      <c r="S34">
        <f>+rep!S100</f>
        <v>1.0101000000000001E-2</v>
      </c>
      <c r="T34">
        <f>+rep!T100</f>
        <v>2.0202000000000001E-2</v>
      </c>
      <c r="U34">
        <f>+rep!U100</f>
        <v>4.0404000000000002E-2</v>
      </c>
      <c r="V34">
        <f>+rep!V100</f>
        <v>7.0707099999999995E-2</v>
      </c>
      <c r="W34">
        <f>+rep!W100</f>
        <v>8.0808099999999994E-2</v>
      </c>
      <c r="X34">
        <f>+rep!X100</f>
        <v>0.111111</v>
      </c>
      <c r="Y34">
        <f>+rep!Y100</f>
        <v>0.111111</v>
      </c>
      <c r="Z34">
        <f>+rep!Z100</f>
        <v>0.111111</v>
      </c>
      <c r="AA34">
        <f>+rep!AA100</f>
        <v>0.111111</v>
      </c>
      <c r="AB34">
        <f>+rep!AB100</f>
        <v>0.10101</v>
      </c>
      <c r="AC34">
        <f>+rep!AC100</f>
        <v>9.0909100000000007E-2</v>
      </c>
      <c r="AD34">
        <f>+rep!AD100</f>
        <v>6.0606100000000003E-2</v>
      </c>
      <c r="AE34">
        <f>+rep!AE100</f>
        <v>4.0404000000000002E-2</v>
      </c>
      <c r="AI34">
        <f t="shared" si="0"/>
        <v>16.333323800000002</v>
      </c>
      <c r="AJ34">
        <f t="shared" si="1"/>
        <v>13.414901645772286</v>
      </c>
      <c r="AK34">
        <f t="shared" si="2"/>
        <v>46.626932026877313</v>
      </c>
      <c r="AL34">
        <f t="shared" si="3"/>
        <v>0.66609902895539019</v>
      </c>
      <c r="AM34">
        <f t="shared" si="4"/>
        <v>3.5758452285863629</v>
      </c>
    </row>
    <row r="35" spans="1:66" x14ac:dyDescent="0.2">
      <c r="A35">
        <v>2014</v>
      </c>
      <c r="B35">
        <f>+rep!B101</f>
        <v>0</v>
      </c>
      <c r="C35">
        <f>+rep!C101</f>
        <v>0</v>
      </c>
      <c r="D35">
        <f>+rep!D101</f>
        <v>0</v>
      </c>
      <c r="E35">
        <f>+rep!E101</f>
        <v>0</v>
      </c>
      <c r="F35">
        <f>+rep!F101</f>
        <v>0</v>
      </c>
      <c r="G35">
        <f>+rep!G101</f>
        <v>0</v>
      </c>
      <c r="H35">
        <f>+rep!H101</f>
        <v>0</v>
      </c>
      <c r="I35">
        <f>+rep!I101</f>
        <v>0</v>
      </c>
      <c r="J35">
        <f>+rep!J101</f>
        <v>0</v>
      </c>
      <c r="K35">
        <f>+rep!K101</f>
        <v>0</v>
      </c>
      <c r="L35">
        <f>+rep!L101</f>
        <v>0</v>
      </c>
      <c r="M35">
        <f>+rep!M101</f>
        <v>0</v>
      </c>
      <c r="N35">
        <f>+rep!N101</f>
        <v>9.9009900000000001E-3</v>
      </c>
      <c r="O35">
        <f>+rep!O101</f>
        <v>0</v>
      </c>
      <c r="P35">
        <f>+rep!P101</f>
        <v>0</v>
      </c>
      <c r="Q35">
        <f>+rep!Q101</f>
        <v>0</v>
      </c>
      <c r="R35">
        <f>+rep!R101</f>
        <v>9.9009900000000001E-3</v>
      </c>
      <c r="S35">
        <f>+rep!S101</f>
        <v>9.9009900000000001E-3</v>
      </c>
      <c r="T35">
        <f>+rep!T101</f>
        <v>1.9802E-2</v>
      </c>
      <c r="U35">
        <f>+rep!U101</f>
        <v>3.9604E-2</v>
      </c>
      <c r="V35">
        <f>+rep!V101</f>
        <v>5.9405899999999998E-2</v>
      </c>
      <c r="W35">
        <f>+rep!W101</f>
        <v>6.9306900000000005E-2</v>
      </c>
      <c r="X35">
        <f>+rep!X101</f>
        <v>9.9009899999999998E-2</v>
      </c>
      <c r="Y35">
        <f>+rep!Y101</f>
        <v>0.10891099999999999</v>
      </c>
      <c r="Z35">
        <f>+rep!Z101</f>
        <v>0.10891099999999999</v>
      </c>
      <c r="AA35">
        <f>+rep!AA101</f>
        <v>0.12871299999999999</v>
      </c>
      <c r="AB35">
        <f>+rep!AB101</f>
        <v>0.12871299999999999</v>
      </c>
      <c r="AC35">
        <f>+rep!AC101</f>
        <v>8.9108900000000005E-2</v>
      </c>
      <c r="AD35">
        <f>+rep!AD101</f>
        <v>5.9405899999999998E-2</v>
      </c>
      <c r="AE35">
        <f>+rep!AE101</f>
        <v>2.9703E-2</v>
      </c>
      <c r="AI35">
        <f t="shared" si="0"/>
        <v>16.346542225</v>
      </c>
      <c r="AJ35">
        <f t="shared" si="1"/>
        <v>13.210667120461679</v>
      </c>
      <c r="AK35">
        <f t="shared" si="2"/>
        <v>49.735058481619319</v>
      </c>
      <c r="AL35">
        <f t="shared" si="3"/>
        <v>0.7105008354517045</v>
      </c>
      <c r="AM35">
        <f t="shared" si="4"/>
        <v>3.7202871386922274</v>
      </c>
    </row>
    <row r="36" spans="1:66" x14ac:dyDescent="0.2">
      <c r="A36">
        <v>2015</v>
      </c>
      <c r="B36">
        <f>+rep!B102</f>
        <v>0</v>
      </c>
      <c r="C36">
        <f>+rep!C102</f>
        <v>0</v>
      </c>
      <c r="D36">
        <f>+rep!D102</f>
        <v>0</v>
      </c>
      <c r="E36">
        <f>+rep!E102</f>
        <v>0</v>
      </c>
      <c r="F36">
        <f>+rep!F102</f>
        <v>0</v>
      </c>
      <c r="G36">
        <f>+rep!G102</f>
        <v>0</v>
      </c>
      <c r="H36">
        <f>+rep!H102</f>
        <v>0</v>
      </c>
      <c r="I36">
        <f>+rep!I102</f>
        <v>0</v>
      </c>
      <c r="J36">
        <f>+rep!J102</f>
        <v>0</v>
      </c>
      <c r="K36">
        <f>+rep!K102</f>
        <v>0</v>
      </c>
      <c r="L36">
        <f>+rep!L102</f>
        <v>0</v>
      </c>
      <c r="M36">
        <f>+rep!M102</f>
        <v>0</v>
      </c>
      <c r="N36">
        <f>+rep!N102</f>
        <v>0</v>
      </c>
      <c r="O36">
        <f>+rep!O102</f>
        <v>0</v>
      </c>
      <c r="P36">
        <f>+rep!P102</f>
        <v>0</v>
      </c>
      <c r="Q36">
        <f>+rep!Q102</f>
        <v>0</v>
      </c>
      <c r="R36">
        <f>+rep!R102</f>
        <v>1.0101000000000001E-2</v>
      </c>
      <c r="S36">
        <f>+rep!S102</f>
        <v>1.0101000000000001E-2</v>
      </c>
      <c r="T36">
        <f>+rep!T102</f>
        <v>3.0303E-2</v>
      </c>
      <c r="U36">
        <f>+rep!U102</f>
        <v>4.0404000000000002E-2</v>
      </c>
      <c r="V36">
        <f>+rep!V102</f>
        <v>5.0505099999999997E-2</v>
      </c>
      <c r="W36">
        <f>+rep!W102</f>
        <v>8.0808099999999994E-2</v>
      </c>
      <c r="X36">
        <f>+rep!X102</f>
        <v>0.10101</v>
      </c>
      <c r="Y36">
        <f>+rep!Y102</f>
        <v>0.10101</v>
      </c>
      <c r="Z36">
        <f>+rep!Z102</f>
        <v>0.111111</v>
      </c>
      <c r="AA36">
        <f>+rep!AA102</f>
        <v>0.10101</v>
      </c>
      <c r="AB36">
        <f>+rep!AB102</f>
        <v>0.10101</v>
      </c>
      <c r="AC36">
        <f>+rep!AC102</f>
        <v>9.0909100000000007E-2</v>
      </c>
      <c r="AD36">
        <f>+rep!AD102</f>
        <v>6.0606100000000003E-2</v>
      </c>
      <c r="AE36">
        <f>+rep!AE102</f>
        <v>4.0404000000000002E-2</v>
      </c>
      <c r="AI36">
        <f t="shared" si="0"/>
        <v>15.666657799999999</v>
      </c>
      <c r="AJ36">
        <f t="shared" si="1"/>
        <v>12.906503796692345</v>
      </c>
      <c r="AK36">
        <f t="shared" si="2"/>
        <v>52.516509429393807</v>
      </c>
      <c r="AL36">
        <f t="shared" si="3"/>
        <v>0.7502358489913401</v>
      </c>
      <c r="AM36">
        <f t="shared" si="4"/>
        <v>3.186650307505976</v>
      </c>
    </row>
    <row r="37" spans="1:66" x14ac:dyDescent="0.2">
      <c r="A37">
        <v>2016</v>
      </c>
      <c r="B37">
        <f>+rep!B103</f>
        <v>0</v>
      </c>
      <c r="C37">
        <f>+rep!C103</f>
        <v>0</v>
      </c>
      <c r="D37">
        <f>+rep!D103</f>
        <v>0</v>
      </c>
      <c r="E37">
        <f>+rep!E103</f>
        <v>0</v>
      </c>
      <c r="F37">
        <f>+rep!F103</f>
        <v>0</v>
      </c>
      <c r="G37">
        <f>+rep!G103</f>
        <v>0</v>
      </c>
      <c r="H37">
        <f>+rep!H103</f>
        <v>0</v>
      </c>
      <c r="I37">
        <f>+rep!I103</f>
        <v>0</v>
      </c>
      <c r="J37">
        <f>+rep!J103</f>
        <v>0</v>
      </c>
      <c r="K37">
        <f>+rep!K103</f>
        <v>0</v>
      </c>
      <c r="L37">
        <f>+rep!L103</f>
        <v>0</v>
      </c>
      <c r="M37">
        <f>+rep!M103</f>
        <v>0</v>
      </c>
      <c r="N37">
        <f>+rep!N103</f>
        <v>0</v>
      </c>
      <c r="O37">
        <f>+rep!O103</f>
        <v>0</v>
      </c>
      <c r="P37">
        <f>+rep!P103</f>
        <v>0</v>
      </c>
      <c r="Q37">
        <f>+rep!Q103</f>
        <v>0</v>
      </c>
      <c r="R37">
        <f>+rep!R103</f>
        <v>5.9880200000000001E-3</v>
      </c>
      <c r="S37">
        <f>+rep!S103</f>
        <v>4.9900200000000004E-3</v>
      </c>
      <c r="T37">
        <f>+rep!T103</f>
        <v>1.2974100000000001E-2</v>
      </c>
      <c r="U37">
        <f>+rep!U103</f>
        <v>2.39521E-2</v>
      </c>
      <c r="V37">
        <f>+rep!V103</f>
        <v>7.8842300000000004E-2</v>
      </c>
      <c r="W37">
        <f>+rep!W103</f>
        <v>0.102794</v>
      </c>
      <c r="X37">
        <f>+rep!X103</f>
        <v>0.129741</v>
      </c>
      <c r="Y37">
        <f>+rep!Y103</f>
        <v>0.19061900000000001</v>
      </c>
      <c r="Z37">
        <f>+rep!Z103</f>
        <v>0.14471100000000001</v>
      </c>
      <c r="AA37">
        <f>+rep!AA103</f>
        <v>7.9840300000000003E-2</v>
      </c>
      <c r="AB37">
        <f>+rep!AB103</f>
        <v>7.5848299999999994E-2</v>
      </c>
      <c r="AC37">
        <f>+rep!AC103</f>
        <v>6.4870300000000006E-2</v>
      </c>
      <c r="AD37">
        <f>+rep!AD103</f>
        <v>3.39321E-2</v>
      </c>
      <c r="AE37">
        <f>+rep!AE103</f>
        <v>2.6946100000000001E-2</v>
      </c>
      <c r="AI37">
        <f t="shared" si="0"/>
        <v>16.263984430000001</v>
      </c>
      <c r="AJ37">
        <f t="shared" si="1"/>
        <v>12.701567728456403</v>
      </c>
      <c r="AK37">
        <f t="shared" si="2"/>
        <v>54.488587885521525</v>
      </c>
      <c r="AL37">
        <f t="shared" si="3"/>
        <v>0.77840839836459319</v>
      </c>
      <c r="AM37">
        <f t="shared" si="4"/>
        <v>4.0377642799859341</v>
      </c>
    </row>
    <row r="38" spans="1:66" x14ac:dyDescent="0.2">
      <c r="A38">
        <v>2017</v>
      </c>
      <c r="B38">
        <f>+rep!B104</f>
        <v>0</v>
      </c>
      <c r="C38">
        <f>+rep!C104</f>
        <v>0</v>
      </c>
      <c r="D38">
        <f>+rep!D104</f>
        <v>0</v>
      </c>
      <c r="E38">
        <f>+rep!E104</f>
        <v>0</v>
      </c>
      <c r="F38">
        <f>+rep!F104</f>
        <v>0</v>
      </c>
      <c r="G38">
        <f>+rep!G104</f>
        <v>0</v>
      </c>
      <c r="H38">
        <f>+rep!H104</f>
        <v>0</v>
      </c>
      <c r="I38">
        <f>+rep!I104</f>
        <v>0</v>
      </c>
      <c r="J38">
        <f>+rep!J104</f>
        <v>0</v>
      </c>
      <c r="K38">
        <f>+rep!K104</f>
        <v>0</v>
      </c>
      <c r="L38">
        <f>+rep!L104</f>
        <v>0</v>
      </c>
      <c r="M38">
        <f>+rep!M104</f>
        <v>0</v>
      </c>
      <c r="N38">
        <f>+rep!N104</f>
        <v>1.0009999999999999E-3</v>
      </c>
      <c r="O38">
        <f>+rep!O104</f>
        <v>3.003E-3</v>
      </c>
      <c r="P38">
        <f>+rep!P104</f>
        <v>5.0049999999999999E-3</v>
      </c>
      <c r="Q38">
        <f>+rep!Q104</f>
        <v>8.0080099999999994E-3</v>
      </c>
      <c r="R38">
        <f>+rep!R104</f>
        <v>9.0090099999999996E-3</v>
      </c>
      <c r="S38">
        <f>+rep!S104</f>
        <v>1.5015000000000001E-2</v>
      </c>
      <c r="T38">
        <f>+rep!T104</f>
        <v>3.3033E-2</v>
      </c>
      <c r="U38">
        <f>+rep!U104</f>
        <v>6.4064099999999999E-2</v>
      </c>
      <c r="V38">
        <f>+rep!V104</f>
        <v>9.5095100000000002E-2</v>
      </c>
      <c r="W38">
        <f>+rep!W104</f>
        <v>9.6096100000000004E-2</v>
      </c>
      <c r="X38">
        <f>+rep!X104</f>
        <v>9.1091099999999994E-2</v>
      </c>
      <c r="Y38">
        <f>+rep!Y104</f>
        <v>8.0080100000000001E-2</v>
      </c>
      <c r="Z38">
        <f>+rep!Z104</f>
        <v>8.1081100000000003E-2</v>
      </c>
      <c r="AA38">
        <f>+rep!AA104</f>
        <v>7.20721E-2</v>
      </c>
      <c r="AB38">
        <f>+rep!AB104</f>
        <v>7.9079099999999999E-2</v>
      </c>
      <c r="AC38">
        <f>+rep!AC104</f>
        <v>6.9069099999999994E-2</v>
      </c>
      <c r="AD38">
        <f>+rep!AD104</f>
        <v>6.7067100000000004E-2</v>
      </c>
      <c r="AE38">
        <f>+rep!AE104</f>
        <v>4.9049000000000002E-2</v>
      </c>
      <c r="AI38">
        <f t="shared" si="0"/>
        <v>15.183185005</v>
      </c>
      <c r="AJ38">
        <f t="shared" si="1"/>
        <v>12.551390701734194</v>
      </c>
      <c r="AK38">
        <f t="shared" si="2"/>
        <v>56.710973123509774</v>
      </c>
      <c r="AL38">
        <f t="shared" si="3"/>
        <v>0.81015675890728245</v>
      </c>
      <c r="AM38">
        <f t="shared" si="4"/>
        <v>2.9239329725399692</v>
      </c>
    </row>
    <row r="39" spans="1:66" x14ac:dyDescent="0.2">
      <c r="A39">
        <v>2018</v>
      </c>
      <c r="B39">
        <f>+rep!B105</f>
        <v>0</v>
      </c>
      <c r="C39">
        <f>+rep!C105</f>
        <v>0</v>
      </c>
      <c r="D39">
        <f>+rep!D105</f>
        <v>0</v>
      </c>
      <c r="E39">
        <f>+rep!E105</f>
        <v>0</v>
      </c>
      <c r="F39">
        <f>+rep!F105</f>
        <v>0</v>
      </c>
      <c r="G39">
        <f>+rep!G105</f>
        <v>0</v>
      </c>
      <c r="H39">
        <f>+rep!H105</f>
        <v>0</v>
      </c>
      <c r="I39">
        <f>+rep!I105</f>
        <v>0</v>
      </c>
      <c r="J39">
        <f>+rep!J105</f>
        <v>0</v>
      </c>
      <c r="K39">
        <f>+rep!K105</f>
        <v>0</v>
      </c>
      <c r="L39">
        <f>+rep!L105</f>
        <v>0</v>
      </c>
      <c r="M39">
        <f>+rep!M105</f>
        <v>0</v>
      </c>
      <c r="N39">
        <f>+rep!N105</f>
        <v>0</v>
      </c>
      <c r="O39">
        <f>+rep!O105</f>
        <v>9.9800400000000004E-4</v>
      </c>
      <c r="P39">
        <f>+rep!P105</f>
        <v>9.9800400000000004E-4</v>
      </c>
      <c r="Q39">
        <f>+rep!Q105</f>
        <v>2.9940100000000001E-3</v>
      </c>
      <c r="R39">
        <f>+rep!R105</f>
        <v>9.9800400000000004E-4</v>
      </c>
      <c r="S39">
        <f>+rep!S105</f>
        <v>4.9900200000000004E-3</v>
      </c>
      <c r="T39">
        <f>+rep!T105</f>
        <v>1.49701E-2</v>
      </c>
      <c r="U39">
        <f>+rep!U105</f>
        <v>3.39321E-2</v>
      </c>
      <c r="V39">
        <f>+rep!V105</f>
        <v>6.08782E-2</v>
      </c>
      <c r="W39">
        <f>+rep!W105</f>
        <v>8.5828299999999996E-2</v>
      </c>
      <c r="X39">
        <f>+rep!X105</f>
        <v>9.5808400000000002E-2</v>
      </c>
      <c r="Y39">
        <f>+rep!Y105</f>
        <v>0.101796</v>
      </c>
      <c r="Z39">
        <f>+rep!Z105</f>
        <v>8.4830299999999997E-2</v>
      </c>
      <c r="AA39">
        <f>+rep!AA105</f>
        <v>8.9820399999999995E-2</v>
      </c>
      <c r="AB39">
        <f>+rep!AB105</f>
        <v>6.1876199999999999E-2</v>
      </c>
      <c r="AC39">
        <f>+rep!AC105</f>
        <v>7.4850299999999995E-2</v>
      </c>
      <c r="AD39">
        <f>+rep!AD105</f>
        <v>6.08782E-2</v>
      </c>
      <c r="AE39">
        <f>+rep!AE105</f>
        <v>6.4870300000000006E-2</v>
      </c>
      <c r="AI39">
        <f t="shared" ref="AI39" si="5">SUMPRODUCT(B39:AE39,$B$2:$AE$2)</f>
        <v>14.233025341000001</v>
      </c>
      <c r="AJ39">
        <f t="shared" ref="AJ39" si="6">SUMPRODUCT(B78:AE78,$B$2:$AE$2)</f>
        <v>12.368091362355043</v>
      </c>
      <c r="AK39">
        <f t="shared" ref="AK39" si="7">SUMPRODUCT(($B$2:$AE$2)^2,B78:AE78)-AJ39^2</f>
        <v>58.39013380700797</v>
      </c>
      <c r="AL39">
        <f t="shared" ref="AL39" si="8">+AK39/$AP$5</f>
        <v>0.83414476867154241</v>
      </c>
      <c r="AM39">
        <f>+(AI39-AJ39)/SQRT(AL39)</f>
        <v>2.0419389177721468</v>
      </c>
    </row>
    <row r="40" spans="1:66" x14ac:dyDescent="0.2">
      <c r="A40">
        <v>2019</v>
      </c>
    </row>
    <row r="43" spans="1:66" x14ac:dyDescent="0.2">
      <c r="A43" t="s">
        <v>13</v>
      </c>
      <c r="B43" t="s">
        <v>14</v>
      </c>
      <c r="AG43" s="3"/>
    </row>
    <row r="44" spans="1:66" x14ac:dyDescent="0.2">
      <c r="A44" t="s">
        <v>15</v>
      </c>
      <c r="B44">
        <v>1</v>
      </c>
      <c r="C44" t="s">
        <v>4</v>
      </c>
    </row>
    <row r="45" spans="1:66" x14ac:dyDescent="0.2">
      <c r="A45">
        <v>1985</v>
      </c>
      <c r="B45" s="3">
        <f>+rep!B107</f>
        <v>9.7745399999999993E-12</v>
      </c>
      <c r="C45" s="3">
        <f>+rep!C107</f>
        <v>8.5395699999999999E-10</v>
      </c>
      <c r="D45" s="3">
        <f>+rep!D107</f>
        <v>4.3213200000000002E-8</v>
      </c>
      <c r="E45" s="3">
        <f>+rep!E107</f>
        <v>1.26903E-6</v>
      </c>
      <c r="F45" s="3">
        <f>+rep!F107</f>
        <v>2.1671800000000001E-5</v>
      </c>
      <c r="G45" s="3">
        <f>+rep!G107</f>
        <v>2.1569699999999999E-4</v>
      </c>
      <c r="H45" s="3">
        <f>+rep!H107</f>
        <v>1.2542600000000001E-3</v>
      </c>
      <c r="I45" s="3">
        <f>+rep!I107</f>
        <v>4.2765800000000003E-3</v>
      </c>
      <c r="J45" s="3">
        <f>+rep!J107</f>
        <v>8.6305300000000008E-3</v>
      </c>
      <c r="K45" s="3">
        <f>+rep!K107</f>
        <v>1.0720800000000001E-2</v>
      </c>
      <c r="L45" s="3">
        <f>+rep!L107</f>
        <v>9.8109300000000007E-3</v>
      </c>
      <c r="M45" s="3">
        <f>+rep!M107</f>
        <v>1.0563400000000001E-2</v>
      </c>
      <c r="N45" s="3">
        <f>+rep!N107</f>
        <v>1.52338E-2</v>
      </c>
      <c r="O45" s="3">
        <f>+rep!O107</f>
        <v>2.06713E-2</v>
      </c>
      <c r="P45" s="3">
        <f>+rep!P107</f>
        <v>2.4533800000000001E-2</v>
      </c>
      <c r="Q45" s="3">
        <f>+rep!Q107</f>
        <v>2.85884E-2</v>
      </c>
      <c r="R45" s="3">
        <f>+rep!R107</f>
        <v>3.4569799999999998E-2</v>
      </c>
      <c r="S45" s="3">
        <f>+rep!S107</f>
        <v>4.12217E-2</v>
      </c>
      <c r="T45" s="3">
        <f>+rep!T107</f>
        <v>4.7291199999999999E-2</v>
      </c>
      <c r="U45" s="3">
        <f>+rep!U107</f>
        <v>5.3802999999999997E-2</v>
      </c>
      <c r="V45" s="3">
        <f>+rep!V107</f>
        <v>6.1990799999999999E-2</v>
      </c>
      <c r="W45" s="3">
        <f>+rep!W107</f>
        <v>7.1279400000000007E-2</v>
      </c>
      <c r="X45" s="3">
        <f>+rep!X107</f>
        <v>7.9742599999999997E-2</v>
      </c>
      <c r="Y45" s="3">
        <f>+rep!Y107</f>
        <v>8.5135000000000002E-2</v>
      </c>
      <c r="Z45" s="3">
        <f>+rep!Z107</f>
        <v>8.5491800000000007E-2</v>
      </c>
      <c r="AA45" s="3">
        <f>+rep!AA107</f>
        <v>7.9822100000000007E-2</v>
      </c>
      <c r="AB45" s="3">
        <f>+rep!AB107</f>
        <v>6.8724999999999994E-2</v>
      </c>
      <c r="AC45" s="3">
        <f>+rep!AC107</f>
        <v>5.43019E-2</v>
      </c>
      <c r="AD45" s="3">
        <f>+rep!AD107</f>
        <v>3.93265E-2</v>
      </c>
      <c r="AE45" s="3">
        <f>+rep!AE107</f>
        <v>2.61833E-2</v>
      </c>
    </row>
    <row r="46" spans="1:66" x14ac:dyDescent="0.2">
      <c r="A46">
        <v>1986</v>
      </c>
      <c r="B46" s="3">
        <f>+rep!B108</f>
        <v>8.3030899999999999E-12</v>
      </c>
      <c r="C46" s="3">
        <f>+rep!C108</f>
        <v>7.2541600000000003E-10</v>
      </c>
      <c r="D46" s="3">
        <f>+rep!D108</f>
        <v>3.6711100000000002E-8</v>
      </c>
      <c r="E46" s="3">
        <f>+rep!E108</f>
        <v>1.0782600000000001E-6</v>
      </c>
      <c r="F46" s="3">
        <f>+rep!F108</f>
        <v>1.8421099999999999E-5</v>
      </c>
      <c r="G46" s="3">
        <f>+rep!G108</f>
        <v>1.83532E-4</v>
      </c>
      <c r="H46" s="3">
        <f>+rep!H108</f>
        <v>1.0705000000000001E-3</v>
      </c>
      <c r="I46" s="3">
        <f>+rep!I108</f>
        <v>3.6884299999999999E-3</v>
      </c>
      <c r="J46" s="3">
        <f>+rep!J108</f>
        <v>7.7495300000000001E-3</v>
      </c>
      <c r="K46" s="3">
        <f>+rep!K108</f>
        <v>1.12832E-2</v>
      </c>
      <c r="L46" s="3">
        <f>+rep!L108</f>
        <v>1.6221200000000002E-2</v>
      </c>
      <c r="M46" s="3">
        <f>+rep!M108</f>
        <v>2.89529E-2</v>
      </c>
      <c r="N46" s="3">
        <f>+rep!N108</f>
        <v>4.8488799999999999E-2</v>
      </c>
      <c r="O46" s="3">
        <f>+rep!O108</f>
        <v>6.2520999999999993E-2</v>
      </c>
      <c r="P46" s="3">
        <f>+rep!P108</f>
        <v>6.2678499999999998E-2</v>
      </c>
      <c r="Q46" s="3">
        <f>+rep!Q108</f>
        <v>5.5678699999999998E-2</v>
      </c>
      <c r="R46" s="3">
        <f>+rep!R108</f>
        <v>5.1918100000000002E-2</v>
      </c>
      <c r="S46" s="3">
        <f>+rep!S108</f>
        <v>5.2404199999999998E-2</v>
      </c>
      <c r="T46" s="3">
        <f>+rep!T108</f>
        <v>5.3046999999999997E-2</v>
      </c>
      <c r="U46" s="3">
        <f>+rep!U108</f>
        <v>5.2573799999999997E-2</v>
      </c>
      <c r="V46" s="3">
        <f>+rep!V108</f>
        <v>5.1957799999999998E-2</v>
      </c>
      <c r="W46" s="3">
        <f>+rep!W108</f>
        <v>5.1598600000000001E-2</v>
      </c>
      <c r="X46" s="3">
        <f>+rep!X108</f>
        <v>5.1414300000000003E-2</v>
      </c>
      <c r="Y46" s="3">
        <f>+rep!Y108</f>
        <v>5.1400399999999999E-2</v>
      </c>
      <c r="Z46" s="3">
        <f>+rep!Z108</f>
        <v>5.1169399999999997E-2</v>
      </c>
      <c r="AA46" s="3">
        <f>+rep!AA108</f>
        <v>4.9770799999999997E-2</v>
      </c>
      <c r="AB46" s="3">
        <f>+rep!AB108</f>
        <v>4.6279099999999997E-2</v>
      </c>
      <c r="AC46" s="3">
        <f>+rep!AC108</f>
        <v>4.0429300000000001E-2</v>
      </c>
      <c r="AD46" s="3">
        <f>+rep!AD108</f>
        <v>3.2797100000000003E-2</v>
      </c>
      <c r="AE46" s="3">
        <f>+rep!AE108</f>
        <v>2.4533099999999999E-2</v>
      </c>
      <c r="BN46" s="3"/>
    </row>
    <row r="47" spans="1:66" x14ac:dyDescent="0.2">
      <c r="A47">
        <v>1987</v>
      </c>
      <c r="B47" s="3">
        <f>+rep!B109</f>
        <v>1.1621000000000001E-12</v>
      </c>
      <c r="C47" s="3">
        <f>+rep!C109</f>
        <v>1.01538E-10</v>
      </c>
      <c r="D47" s="3">
        <f>+rep!D109</f>
        <v>5.14021E-9</v>
      </c>
      <c r="E47" s="3">
        <f>+rep!E109</f>
        <v>1.5109599999999999E-7</v>
      </c>
      <c r="F47" s="3">
        <f>+rep!F109</f>
        <v>2.5863000000000001E-6</v>
      </c>
      <c r="G47" s="3">
        <f>+rep!G109</f>
        <v>2.5897600000000001E-5</v>
      </c>
      <c r="H47" s="3">
        <f>+rep!H109</f>
        <v>1.53311E-4</v>
      </c>
      <c r="I47" s="3">
        <f>+rep!I109</f>
        <v>5.54639E-4</v>
      </c>
      <c r="J47" s="3">
        <f>+rep!J109</f>
        <v>1.37444E-3</v>
      </c>
      <c r="K47" s="3">
        <f>+rep!K109</f>
        <v>3.09918E-3</v>
      </c>
      <c r="L47" s="3">
        <f>+rep!L109</f>
        <v>7.8718999999999994E-3</v>
      </c>
      <c r="M47" s="3">
        <f>+rep!M109</f>
        <v>1.8782199999999999E-2</v>
      </c>
      <c r="N47" s="3">
        <f>+rep!N109</f>
        <v>3.5353700000000002E-2</v>
      </c>
      <c r="O47" s="3">
        <f>+rep!O109</f>
        <v>5.262E-2</v>
      </c>
      <c r="P47" s="3">
        <f>+rep!P109</f>
        <v>6.8508299999999994E-2</v>
      </c>
      <c r="Q47" s="3">
        <f>+rep!Q109</f>
        <v>8.6110099999999995E-2</v>
      </c>
      <c r="R47" s="3">
        <f>+rep!R109</f>
        <v>0.10317800000000001</v>
      </c>
      <c r="S47" s="3">
        <f>+rep!S109</f>
        <v>0.109116</v>
      </c>
      <c r="T47" s="3">
        <f>+rep!T109</f>
        <v>9.8594399999999999E-2</v>
      </c>
      <c r="U47" s="3">
        <f>+rep!U109</f>
        <v>7.9002299999999998E-2</v>
      </c>
      <c r="V47" s="3">
        <f>+rep!V109</f>
        <v>6.0863100000000003E-2</v>
      </c>
      <c r="W47" s="3">
        <f>+rep!W109</f>
        <v>4.8182700000000002E-2</v>
      </c>
      <c r="X47" s="3">
        <f>+rep!X109</f>
        <v>3.9656999999999998E-2</v>
      </c>
      <c r="Y47" s="3">
        <f>+rep!Y109</f>
        <v>3.3473999999999997E-2</v>
      </c>
      <c r="Z47" s="3">
        <f>+rep!Z109</f>
        <v>2.88309E-2</v>
      </c>
      <c r="AA47" s="3">
        <f>+rep!AA109</f>
        <v>2.53034E-2</v>
      </c>
      <c r="AB47" s="3">
        <f>+rep!AB109</f>
        <v>2.2414300000000002E-2</v>
      </c>
      <c r="AC47" s="3">
        <f>+rep!AC109</f>
        <v>1.9670900000000002E-2</v>
      </c>
      <c r="AD47" s="3">
        <f>+rep!AD109</f>
        <v>1.67233E-2</v>
      </c>
      <c r="AE47" s="3">
        <f>+rep!AE109</f>
        <v>1.3490200000000001E-2</v>
      </c>
    </row>
    <row r="48" spans="1:66" x14ac:dyDescent="0.2">
      <c r="A48">
        <v>1988</v>
      </c>
      <c r="B48" s="3">
        <f>+rep!B110</f>
        <v>1.22157E-12</v>
      </c>
      <c r="C48" s="3">
        <f>+rep!C110</f>
        <v>1.06724E-10</v>
      </c>
      <c r="D48" s="3">
        <f>+rep!D110</f>
        <v>5.40085E-9</v>
      </c>
      <c r="E48" s="3">
        <f>+rep!E110</f>
        <v>1.5862E-7</v>
      </c>
      <c r="F48" s="3">
        <f>+rep!F110</f>
        <v>2.7094400000000001E-6</v>
      </c>
      <c r="G48" s="3">
        <f>+rep!G110</f>
        <v>2.6982999999999999E-5</v>
      </c>
      <c r="H48" s="3">
        <f>+rep!H110</f>
        <v>1.5718700000000001E-4</v>
      </c>
      <c r="I48" s="3">
        <f>+rep!I110</f>
        <v>5.3932999999999997E-4</v>
      </c>
      <c r="J48" s="3">
        <f>+rep!J110</f>
        <v>1.1160600000000001E-3</v>
      </c>
      <c r="K48" s="3">
        <f>+rep!K110</f>
        <v>1.54429E-3</v>
      </c>
      <c r="L48" s="3">
        <f>+rep!L110</f>
        <v>2.04156E-3</v>
      </c>
      <c r="M48" s="3">
        <f>+rep!M110</f>
        <v>3.8222400000000002E-3</v>
      </c>
      <c r="N48" s="3">
        <f>+rep!N110</f>
        <v>8.28424E-3</v>
      </c>
      <c r="O48" s="3">
        <f>+rep!O110</f>
        <v>1.7104100000000001E-2</v>
      </c>
      <c r="P48" s="3">
        <f>+rep!P110</f>
        <v>3.2900800000000001E-2</v>
      </c>
      <c r="Q48" s="3">
        <f>+rep!Q110</f>
        <v>5.6781999999999999E-2</v>
      </c>
      <c r="R48" s="3">
        <f>+rep!R110</f>
        <v>8.4219600000000006E-2</v>
      </c>
      <c r="S48" s="3">
        <f>+rep!S110</f>
        <v>0.106803</v>
      </c>
      <c r="T48" s="3">
        <f>+rep!T110</f>
        <v>0.119161</v>
      </c>
      <c r="U48" s="3">
        <f>+rep!U110</f>
        <v>0.12076199999999999</v>
      </c>
      <c r="V48" s="3">
        <f>+rep!V110</f>
        <v>0.112041</v>
      </c>
      <c r="W48" s="3">
        <f>+rep!W110</f>
        <v>9.3982700000000002E-2</v>
      </c>
      <c r="X48" s="3">
        <f>+rep!X110</f>
        <v>7.0902400000000004E-2</v>
      </c>
      <c r="Y48" s="3">
        <f>+rep!Y110</f>
        <v>4.9198699999999998E-2</v>
      </c>
      <c r="Z48" s="3">
        <f>+rep!Z110</f>
        <v>3.2996600000000001E-2</v>
      </c>
      <c r="AA48" s="3">
        <f>+rep!AA110</f>
        <v>2.2592399999999999E-2</v>
      </c>
      <c r="AB48" s="3">
        <f>+rep!AB110</f>
        <v>1.6284900000000001E-2</v>
      </c>
      <c r="AC48" s="3">
        <f>+rep!AC110</f>
        <v>1.2350099999999999E-2</v>
      </c>
      <c r="AD48" s="3">
        <f>+rep!AD110</f>
        <v>9.6679499999999998E-3</v>
      </c>
      <c r="AE48" s="3">
        <f>+rep!AE110</f>
        <v>7.6080499999999999E-3</v>
      </c>
    </row>
    <row r="49" spans="1:68" x14ac:dyDescent="0.2">
      <c r="A49">
        <v>1989</v>
      </c>
      <c r="B49" s="3">
        <f>+rep!B111</f>
        <v>1.58317E-12</v>
      </c>
      <c r="C49" s="3">
        <f>+rep!C111</f>
        <v>1.3831600000000001E-10</v>
      </c>
      <c r="D49" s="3">
        <f>+rep!D111</f>
        <v>6.9995500000000003E-9</v>
      </c>
      <c r="E49" s="3">
        <f>+rep!E111</f>
        <v>2.0557100000000001E-7</v>
      </c>
      <c r="F49" s="3">
        <f>+rep!F111</f>
        <v>3.5114E-6</v>
      </c>
      <c r="G49" s="3">
        <f>+rep!G111</f>
        <v>3.4968400000000002E-5</v>
      </c>
      <c r="H49" s="3">
        <f>+rep!H111</f>
        <v>2.0368299999999999E-4</v>
      </c>
      <c r="I49" s="3">
        <f>+rep!I111</f>
        <v>6.9853600000000004E-4</v>
      </c>
      <c r="J49" s="3">
        <f>+rep!J111</f>
        <v>1.4420399999999999E-3</v>
      </c>
      <c r="K49" s="3">
        <f>+rep!K111</f>
        <v>1.9674200000000001E-3</v>
      </c>
      <c r="L49" s="3">
        <f>+rep!L111</f>
        <v>2.4356299999999998E-3</v>
      </c>
      <c r="M49" s="3">
        <f>+rep!M111</f>
        <v>3.9140399999999997E-3</v>
      </c>
      <c r="N49" s="3">
        <f>+rep!N111</f>
        <v>6.6687999999999999E-3</v>
      </c>
      <c r="O49" s="3">
        <f>+rep!O111</f>
        <v>9.7311499999999992E-3</v>
      </c>
      <c r="P49" s="3">
        <f>+rep!P111</f>
        <v>1.31802E-2</v>
      </c>
      <c r="Q49" s="3">
        <f>+rep!Q111</f>
        <v>1.9643799999999999E-2</v>
      </c>
      <c r="R49" s="3">
        <f>+rep!R111</f>
        <v>3.2508599999999999E-2</v>
      </c>
      <c r="S49" s="3">
        <f>+rep!S111</f>
        <v>5.3206299999999998E-2</v>
      </c>
      <c r="T49" s="3">
        <f>+rep!T111</f>
        <v>7.9695500000000002E-2</v>
      </c>
      <c r="U49" s="3">
        <f>+rep!U111</f>
        <v>0.105896</v>
      </c>
      <c r="V49" s="3">
        <f>+rep!V111</f>
        <v>0.123546</v>
      </c>
      <c r="W49" s="3">
        <f>+rep!W111</f>
        <v>0.126918</v>
      </c>
      <c r="X49" s="3">
        <f>+rep!X111</f>
        <v>0.116088</v>
      </c>
      <c r="Y49" s="3">
        <f>+rep!Y111</f>
        <v>9.56872E-2</v>
      </c>
      <c r="Z49" s="3">
        <f>+rep!Z111</f>
        <v>7.1667400000000006E-2</v>
      </c>
      <c r="AA49" s="3">
        <f>+rep!AA111</f>
        <v>4.9154099999999999E-2</v>
      </c>
      <c r="AB49" s="3">
        <f>+rep!AB111</f>
        <v>3.1392499999999997E-2</v>
      </c>
      <c r="AC49" s="3">
        <f>+rep!AC111</f>
        <v>1.9305200000000002E-2</v>
      </c>
      <c r="AD49" s="3">
        <f>+rep!AD111</f>
        <v>1.19714E-2</v>
      </c>
      <c r="AE49" s="3">
        <f>+rep!AE111</f>
        <v>7.76576E-3</v>
      </c>
    </row>
    <row r="50" spans="1:68" x14ac:dyDescent="0.2">
      <c r="A50">
        <v>1990</v>
      </c>
      <c r="B50" s="3">
        <f>+rep!B112</f>
        <v>3.2765E-12</v>
      </c>
      <c r="C50" s="3">
        <f>+rep!C112</f>
        <v>2.86254E-10</v>
      </c>
      <c r="D50" s="3">
        <f>+rep!D112</f>
        <v>1.4485800000000001E-8</v>
      </c>
      <c r="E50" s="3">
        <f>+rep!E112</f>
        <v>4.2542099999999998E-7</v>
      </c>
      <c r="F50" s="3">
        <f>+rep!F112</f>
        <v>7.2660399999999998E-6</v>
      </c>
      <c r="G50" s="3">
        <f>+rep!G112</f>
        <v>7.2341899999999999E-5</v>
      </c>
      <c r="H50" s="3">
        <f>+rep!H112</f>
        <v>4.2107599999999999E-4</v>
      </c>
      <c r="I50" s="3">
        <f>+rep!I112</f>
        <v>1.4405900000000001E-3</v>
      </c>
      <c r="J50" s="3">
        <f>+rep!J112</f>
        <v>2.9461000000000001E-3</v>
      </c>
      <c r="K50" s="3">
        <f>+rep!K112</f>
        <v>3.87113E-3</v>
      </c>
      <c r="L50" s="3">
        <f>+rep!L112</f>
        <v>4.3037600000000002E-3</v>
      </c>
      <c r="M50" s="3">
        <f>+rep!M112</f>
        <v>6.1685200000000003E-3</v>
      </c>
      <c r="N50" s="3">
        <f>+rep!N112</f>
        <v>1.00302E-2</v>
      </c>
      <c r="O50" s="3">
        <f>+rep!O112</f>
        <v>1.3990900000000001E-2</v>
      </c>
      <c r="P50" s="3">
        <f>+rep!P112</f>
        <v>1.6927500000000002E-2</v>
      </c>
      <c r="Q50" s="3">
        <f>+rep!Q112</f>
        <v>2.0273900000000001E-2</v>
      </c>
      <c r="R50" s="3">
        <f>+rep!R112</f>
        <v>2.5490200000000001E-2</v>
      </c>
      <c r="S50" s="3">
        <f>+rep!S112</f>
        <v>3.2513800000000002E-2</v>
      </c>
      <c r="T50" s="3">
        <f>+rep!T112</f>
        <v>4.1979299999999997E-2</v>
      </c>
      <c r="U50" s="3">
        <f>+rep!U112</f>
        <v>5.6047699999999999E-2</v>
      </c>
      <c r="V50" s="3">
        <f>+rep!V112</f>
        <v>7.5297100000000006E-2</v>
      </c>
      <c r="W50" s="3">
        <f>+rep!W112</f>
        <v>9.5986299999999997E-2</v>
      </c>
      <c r="X50" s="3">
        <f>+rep!X112</f>
        <v>0.111261</v>
      </c>
      <c r="Y50" s="3">
        <f>+rep!Y112</f>
        <v>0.11514000000000001</v>
      </c>
      <c r="Z50" s="3">
        <f>+rep!Z112</f>
        <v>0.10600800000000001</v>
      </c>
      <c r="AA50" s="3">
        <f>+rep!AA112</f>
        <v>8.7177699999999997E-2</v>
      </c>
      <c r="AB50" s="3">
        <f>+rep!AB112</f>
        <v>6.4545500000000006E-2</v>
      </c>
      <c r="AC50" s="3">
        <f>+rep!AC112</f>
        <v>4.3489800000000002E-2</v>
      </c>
      <c r="AD50" s="3">
        <f>+rep!AD112</f>
        <v>2.7068499999999999E-2</v>
      </c>
      <c r="AE50" s="3">
        <f>+rep!AE112</f>
        <v>1.5916300000000001E-2</v>
      </c>
      <c r="AS50">
        <v>2001</v>
      </c>
      <c r="AT50">
        <v>1.36457E-2</v>
      </c>
      <c r="AU50">
        <v>4.2574300000000002E-2</v>
      </c>
      <c r="AV50">
        <v>2.9549300000000001E-2</v>
      </c>
      <c r="AW50">
        <v>3.8564300000000003E-2</v>
      </c>
      <c r="AX50">
        <v>3.2578799999999998E-2</v>
      </c>
      <c r="AY50">
        <v>3.2210900000000001E-2</v>
      </c>
      <c r="AZ50">
        <v>7.2990100000000002E-2</v>
      </c>
      <c r="BA50">
        <v>5.2949000000000003E-2</v>
      </c>
      <c r="BB50">
        <v>8.9520500000000003E-2</v>
      </c>
      <c r="BC50">
        <v>6.97961E-2</v>
      </c>
      <c r="BD50">
        <v>0.12478</v>
      </c>
      <c r="BE50">
        <v>8.5224099999999997E-2</v>
      </c>
      <c r="BF50">
        <v>6.4378299999999999E-2</v>
      </c>
      <c r="BG50">
        <v>8.6268499999999998E-2</v>
      </c>
      <c r="BH50">
        <v>4.42899E-2</v>
      </c>
      <c r="BI50">
        <v>3.2071700000000002E-2</v>
      </c>
      <c r="BJ50">
        <v>1.6401499999999999E-2</v>
      </c>
      <c r="BK50">
        <v>1.9084500000000001E-2</v>
      </c>
      <c r="BL50">
        <v>1.03435E-2</v>
      </c>
      <c r="BM50">
        <v>6.1521199999999996E-3</v>
      </c>
      <c r="BN50">
        <v>4.05595E-3</v>
      </c>
      <c r="BO50">
        <v>3.1749600000000001E-3</v>
      </c>
      <c r="BP50">
        <v>2.9395999999999999E-2</v>
      </c>
    </row>
    <row r="51" spans="1:68" x14ac:dyDescent="0.2">
      <c r="A51">
        <v>1991</v>
      </c>
      <c r="B51" s="3">
        <f>+rep!B113</f>
        <v>2.1744000000000001E-12</v>
      </c>
      <c r="C51" s="3">
        <f>+rep!C113</f>
        <v>1.8997299999999999E-10</v>
      </c>
      <c r="D51" s="3">
        <f>+rep!D113</f>
        <v>9.6144500000000004E-9</v>
      </c>
      <c r="E51" s="3">
        <f>+rep!E113</f>
        <v>2.8242400000000001E-7</v>
      </c>
      <c r="F51" s="3">
        <f>+rep!F113</f>
        <v>4.8263699999999997E-6</v>
      </c>
      <c r="G51" s="3">
        <f>+rep!G113</f>
        <v>4.8122299999999998E-5</v>
      </c>
      <c r="H51" s="3">
        <f>+rep!H113</f>
        <v>2.8132E-4</v>
      </c>
      <c r="I51" s="3">
        <f>+rep!I113</f>
        <v>9.7670700000000005E-4</v>
      </c>
      <c r="J51" s="3">
        <f>+rep!J113</f>
        <v>2.1107500000000002E-3</v>
      </c>
      <c r="K51" s="3">
        <f>+rep!K113</f>
        <v>3.38054E-3</v>
      </c>
      <c r="L51" s="3">
        <f>+rep!L113</f>
        <v>5.8110100000000001E-3</v>
      </c>
      <c r="M51" s="3">
        <f>+rep!M113</f>
        <v>1.1659299999999999E-2</v>
      </c>
      <c r="N51" s="3">
        <f>+rep!N113</f>
        <v>2.0471400000000001E-2</v>
      </c>
      <c r="O51" s="3">
        <f>+rep!O113</f>
        <v>2.79324E-2</v>
      </c>
      <c r="P51" s="3">
        <f>+rep!P113</f>
        <v>3.1510299999999998E-2</v>
      </c>
      <c r="Q51" s="3">
        <f>+rep!Q113</f>
        <v>3.4011699999999999E-2</v>
      </c>
      <c r="R51" s="3">
        <f>+rep!R113</f>
        <v>3.8352700000000003E-2</v>
      </c>
      <c r="S51" s="3">
        <f>+rep!S113</f>
        <v>4.3188600000000001E-2</v>
      </c>
      <c r="T51" s="3">
        <f>+rep!T113</f>
        <v>4.6503500000000003E-2</v>
      </c>
      <c r="U51" s="3">
        <f>+rep!U113</f>
        <v>4.9198699999999998E-2</v>
      </c>
      <c r="V51" s="3">
        <f>+rep!V113</f>
        <v>5.3452199999999998E-2</v>
      </c>
      <c r="W51" s="3">
        <f>+rep!W113</f>
        <v>6.0376600000000002E-2</v>
      </c>
      <c r="X51" s="3">
        <f>+rep!X113</f>
        <v>6.96238E-2</v>
      </c>
      <c r="Y51" s="3">
        <f>+rep!Y113</f>
        <v>7.9205899999999996E-2</v>
      </c>
      <c r="Z51" s="3">
        <f>+rep!Z113</f>
        <v>8.5522600000000004E-2</v>
      </c>
      <c r="AA51" s="3">
        <f>+rep!AA113</f>
        <v>8.4987599999999996E-2</v>
      </c>
      <c r="AB51" s="3">
        <f>+rep!AB113</f>
        <v>7.6382699999999998E-2</v>
      </c>
      <c r="AC51" s="3">
        <f>+rep!AC113</f>
        <v>6.17102E-2</v>
      </c>
      <c r="AD51" s="3">
        <f>+rep!AD113</f>
        <v>4.4886599999999999E-2</v>
      </c>
      <c r="AE51" s="3">
        <f>+rep!AE113</f>
        <v>2.95944E-2</v>
      </c>
      <c r="AS51">
        <f t="shared" ref="AS51:AS65" si="9">+AS50+1</f>
        <v>2002</v>
      </c>
      <c r="AT51">
        <v>1.42592E-2</v>
      </c>
      <c r="AU51">
        <v>1.8388999999999999E-2</v>
      </c>
      <c r="AV51">
        <v>5.5408100000000002E-2</v>
      </c>
      <c r="AW51">
        <v>3.6948700000000001E-2</v>
      </c>
      <c r="AX51">
        <v>4.6113399999999999E-2</v>
      </c>
      <c r="AY51">
        <v>3.7166900000000003E-2</v>
      </c>
      <c r="AZ51">
        <v>3.5123599999999998E-2</v>
      </c>
      <c r="BA51">
        <v>7.6585100000000003E-2</v>
      </c>
      <c r="BB51">
        <v>5.3957900000000003E-2</v>
      </c>
      <c r="BC51">
        <v>8.9018299999999995E-2</v>
      </c>
      <c r="BD51">
        <v>6.7755800000000005E-2</v>
      </c>
      <c r="BE51">
        <v>0.118255</v>
      </c>
      <c r="BF51">
        <v>7.88489E-2</v>
      </c>
      <c r="BG51">
        <v>5.8147600000000001E-2</v>
      </c>
      <c r="BH51">
        <v>7.6068200000000002E-2</v>
      </c>
      <c r="BI51">
        <v>3.8125399999999997E-2</v>
      </c>
      <c r="BJ51">
        <v>2.6952E-2</v>
      </c>
      <c r="BK51">
        <v>1.3512E-2</v>
      </c>
      <c r="BL51">
        <v>1.5690300000000001E-2</v>
      </c>
      <c r="BM51">
        <v>8.5038500000000003E-3</v>
      </c>
      <c r="BN51">
        <v>5.0579400000000004E-3</v>
      </c>
      <c r="BO51">
        <v>3.3345800000000002E-3</v>
      </c>
      <c r="BP51">
        <v>2.6778199999999999E-2</v>
      </c>
    </row>
    <row r="52" spans="1:68" x14ac:dyDescent="0.2">
      <c r="A52">
        <v>1992</v>
      </c>
      <c r="B52" s="3">
        <f>+rep!B114</f>
        <v>1.25013E-12</v>
      </c>
      <c r="C52" s="3">
        <f>+rep!C114</f>
        <v>1.0922099999999999E-10</v>
      </c>
      <c r="D52" s="3">
        <f>+rep!D114</f>
        <v>5.5276400000000002E-9</v>
      </c>
      <c r="E52" s="3">
        <f>+rep!E114</f>
        <v>1.62375E-7</v>
      </c>
      <c r="F52" s="3">
        <f>+rep!F114</f>
        <v>2.7748699999999999E-6</v>
      </c>
      <c r="G52" s="3">
        <f>+rep!G114</f>
        <v>2.76681E-5</v>
      </c>
      <c r="H52" s="3">
        <f>+rep!H114</f>
        <v>1.6176100000000001E-4</v>
      </c>
      <c r="I52" s="3">
        <f>+rep!I114</f>
        <v>5.6181799999999995E-4</v>
      </c>
      <c r="J52" s="3">
        <f>+rep!J114</f>
        <v>1.2161699999999999E-3</v>
      </c>
      <c r="K52" s="3">
        <f>+rep!K114</f>
        <v>1.9628900000000001E-3</v>
      </c>
      <c r="L52" s="3">
        <f>+rep!L114</f>
        <v>3.4547100000000002E-3</v>
      </c>
      <c r="M52" s="3">
        <f>+rep!M114</f>
        <v>7.2467199999999999E-3</v>
      </c>
      <c r="N52" s="3">
        <f>+rep!N114</f>
        <v>1.3854999999999999E-2</v>
      </c>
      <c r="O52" s="3">
        <f>+rep!O114</f>
        <v>2.23865E-2</v>
      </c>
      <c r="P52" s="3">
        <f>+rep!P114</f>
        <v>3.3119000000000003E-2</v>
      </c>
      <c r="Q52" s="3">
        <f>+rep!Q114</f>
        <v>4.7283600000000002E-2</v>
      </c>
      <c r="R52" s="3">
        <f>+rep!R114</f>
        <v>6.2360800000000001E-2</v>
      </c>
      <c r="S52" s="3">
        <f>+rep!S114</f>
        <v>7.2053699999999998E-2</v>
      </c>
      <c r="T52" s="3">
        <f>+rep!T114</f>
        <v>7.3340299999999997E-2</v>
      </c>
      <c r="U52" s="3">
        <f>+rep!U114</f>
        <v>6.9394399999999995E-2</v>
      </c>
      <c r="V52" s="3">
        <f>+rep!V114</f>
        <v>6.4577599999999999E-2</v>
      </c>
      <c r="W52" s="3">
        <f>+rep!W114</f>
        <v>6.0550699999999999E-2</v>
      </c>
      <c r="X52" s="3">
        <f>+rep!X114</f>
        <v>5.7565100000000001E-2</v>
      </c>
      <c r="Y52" s="3">
        <f>+rep!Y114</f>
        <v>5.6094100000000001E-2</v>
      </c>
      <c r="Z52" s="3">
        <f>+rep!Z114</f>
        <v>5.6206699999999998E-2</v>
      </c>
      <c r="AA52" s="3">
        <f>+rep!AA114</f>
        <v>5.6725999999999999E-2</v>
      </c>
      <c r="AB52" s="3">
        <f>+rep!AB114</f>
        <v>5.5652899999999998E-2</v>
      </c>
      <c r="AC52" s="3">
        <f>+rep!AC114</f>
        <v>5.1365099999999997E-2</v>
      </c>
      <c r="AD52" s="3">
        <f>+rep!AD114</f>
        <v>4.3616000000000002E-2</v>
      </c>
      <c r="AE52" s="3">
        <f>+rep!AE114</f>
        <v>3.3667200000000001E-2</v>
      </c>
      <c r="AS52">
        <f t="shared" si="9"/>
        <v>2003</v>
      </c>
      <c r="AT52">
        <v>1.41113E-2</v>
      </c>
      <c r="AU52">
        <v>1.9492900000000001E-2</v>
      </c>
      <c r="AV52">
        <v>2.4247100000000001E-2</v>
      </c>
      <c r="AW52">
        <v>7.00712E-2</v>
      </c>
      <c r="AX52">
        <v>4.4588700000000002E-2</v>
      </c>
      <c r="AY52">
        <v>5.2975000000000001E-2</v>
      </c>
      <c r="AZ52">
        <v>4.0737000000000002E-2</v>
      </c>
      <c r="BA52">
        <v>3.7008600000000003E-2</v>
      </c>
      <c r="BB52">
        <v>7.8370099999999998E-2</v>
      </c>
      <c r="BC52">
        <v>5.38796E-2</v>
      </c>
      <c r="BD52">
        <v>8.6777599999999996E-2</v>
      </c>
      <c r="BE52">
        <v>6.4481300000000005E-2</v>
      </c>
      <c r="BF52">
        <v>0.10986700000000001</v>
      </c>
      <c r="BG52">
        <v>7.1515599999999999E-2</v>
      </c>
      <c r="BH52">
        <v>5.1486799999999999E-2</v>
      </c>
      <c r="BI52">
        <v>6.5754599999999996E-2</v>
      </c>
      <c r="BJ52">
        <v>3.2173399999999998E-2</v>
      </c>
      <c r="BK52">
        <v>2.22966E-2</v>
      </c>
      <c r="BL52">
        <v>1.11553E-2</v>
      </c>
      <c r="BM52">
        <v>1.29537E-2</v>
      </c>
      <c r="BN52">
        <v>7.0206499999999998E-3</v>
      </c>
      <c r="BO52">
        <v>4.1757599999999997E-3</v>
      </c>
      <c r="BP52">
        <v>2.4860699999999999E-2</v>
      </c>
    </row>
    <row r="53" spans="1:68" x14ac:dyDescent="0.2">
      <c r="A53">
        <v>1993</v>
      </c>
      <c r="B53" s="3">
        <f>+rep!B115</f>
        <v>6.8956599999999997E-13</v>
      </c>
      <c r="C53" s="3">
        <f>+rep!C115</f>
        <v>6.0246000000000003E-11</v>
      </c>
      <c r="D53" s="3">
        <f>+rep!D115</f>
        <v>3.0490199999999999E-9</v>
      </c>
      <c r="E53" s="3">
        <f>+rep!E115</f>
        <v>8.9564900000000003E-8</v>
      </c>
      <c r="F53" s="3">
        <f>+rep!F115</f>
        <v>1.5305899999999999E-6</v>
      </c>
      <c r="G53" s="3">
        <f>+rep!G115</f>
        <v>1.5261199999999999E-5</v>
      </c>
      <c r="H53" s="3">
        <f>+rep!H115</f>
        <v>8.9220000000000003E-5</v>
      </c>
      <c r="I53" s="3">
        <f>+rep!I115</f>
        <v>3.09821E-4</v>
      </c>
      <c r="J53" s="3">
        <f>+rep!J115</f>
        <v>6.7027799999999995E-4</v>
      </c>
      <c r="K53" s="3">
        <f>+rep!K115</f>
        <v>1.07997E-3</v>
      </c>
      <c r="L53" s="3">
        <f>+rep!L115</f>
        <v>1.89697E-3</v>
      </c>
      <c r="M53" s="3">
        <f>+rep!M115</f>
        <v>3.9854299999999999E-3</v>
      </c>
      <c r="N53" s="3">
        <f>+rep!N115</f>
        <v>7.6811900000000001E-3</v>
      </c>
      <c r="O53" s="3">
        <f>+rep!O115</f>
        <v>1.26847E-2</v>
      </c>
      <c r="P53" s="3">
        <f>+rep!P115</f>
        <v>1.9688199999999999E-2</v>
      </c>
      <c r="Q53" s="3">
        <f>+rep!Q115</f>
        <v>3.05268E-2</v>
      </c>
      <c r="R53" s="3">
        <f>+rep!R115</f>
        <v>4.5519200000000003E-2</v>
      </c>
      <c r="S53" s="3">
        <f>+rep!S115</f>
        <v>6.2358999999999998E-2</v>
      </c>
      <c r="T53" s="3">
        <f>+rep!T115</f>
        <v>7.8030100000000005E-2</v>
      </c>
      <c r="U53" s="3">
        <f>+rep!U115</f>
        <v>8.9617100000000005E-2</v>
      </c>
      <c r="V53" s="3">
        <f>+rep!V115</f>
        <v>9.3976799999999999E-2</v>
      </c>
      <c r="W53" s="3">
        <f>+rep!W115</f>
        <v>8.9662199999999997E-2</v>
      </c>
      <c r="X53" s="3">
        <f>+rep!X115</f>
        <v>7.9042600000000005E-2</v>
      </c>
      <c r="Y53" s="3">
        <f>+rep!Y115</f>
        <v>6.6745700000000005E-2</v>
      </c>
      <c r="Z53" s="3">
        <f>+rep!Z115</f>
        <v>5.6296300000000001E-2</v>
      </c>
      <c r="AA53" s="3">
        <f>+rep!AA115</f>
        <v>4.8782499999999999E-2</v>
      </c>
      <c r="AB53" s="3">
        <f>+rep!AB115</f>
        <v>4.3597999999999998E-2</v>
      </c>
      <c r="AC53" s="3">
        <f>+rep!AC115</f>
        <v>3.9447400000000001E-2</v>
      </c>
      <c r="AD53" s="3">
        <f>+rep!AD115</f>
        <v>3.5031699999999999E-2</v>
      </c>
      <c r="AE53" s="3">
        <f>+rep!AE115</f>
        <v>2.9599E-2</v>
      </c>
      <c r="AS53">
        <f t="shared" si="9"/>
        <v>2004</v>
      </c>
      <c r="AT53">
        <v>1.2855E-2</v>
      </c>
      <c r="AU53">
        <v>1.97588E-2</v>
      </c>
      <c r="AV53">
        <v>2.6271599999999999E-2</v>
      </c>
      <c r="AW53">
        <v>3.1246699999999999E-2</v>
      </c>
      <c r="AX53">
        <v>8.5828199999999993E-2</v>
      </c>
      <c r="AY53">
        <v>5.17653E-2</v>
      </c>
      <c r="AZ53">
        <v>5.8444900000000001E-2</v>
      </c>
      <c r="BA53">
        <v>4.3089700000000002E-2</v>
      </c>
      <c r="BB53">
        <v>3.7983599999999999E-2</v>
      </c>
      <c r="BC53">
        <v>7.8482399999999994E-2</v>
      </c>
      <c r="BD53">
        <v>5.2675100000000002E-2</v>
      </c>
      <c r="BE53">
        <v>8.2822300000000001E-2</v>
      </c>
      <c r="BF53">
        <v>6.0080300000000003E-2</v>
      </c>
      <c r="BG53">
        <v>9.9936200000000003E-2</v>
      </c>
      <c r="BH53">
        <v>6.3506300000000002E-2</v>
      </c>
      <c r="BI53">
        <v>4.4634500000000001E-2</v>
      </c>
      <c r="BJ53">
        <v>5.5649299999999999E-2</v>
      </c>
      <c r="BK53">
        <v>2.6692899999999999E-2</v>
      </c>
      <c r="BL53">
        <v>1.8460899999999999E-2</v>
      </c>
      <c r="BM53">
        <v>9.2362499999999997E-3</v>
      </c>
      <c r="BN53">
        <v>1.07253E-2</v>
      </c>
      <c r="BO53">
        <v>5.8128800000000003E-3</v>
      </c>
      <c r="BP53">
        <v>2.4041400000000001E-2</v>
      </c>
    </row>
    <row r="54" spans="1:68" x14ac:dyDescent="0.2">
      <c r="A54">
        <v>1994</v>
      </c>
      <c r="B54" s="3">
        <f>+rep!B116</f>
        <v>6.2938600000000002E-13</v>
      </c>
      <c r="C54" s="3">
        <f>+rep!C116</f>
        <v>5.49876E-11</v>
      </c>
      <c r="D54" s="3">
        <f>+rep!D116</f>
        <v>2.7827699999999999E-9</v>
      </c>
      <c r="E54" s="3">
        <f>+rep!E116</f>
        <v>8.1734699999999994E-8</v>
      </c>
      <c r="F54" s="3">
        <f>+rep!F116</f>
        <v>1.3964099999999999E-6</v>
      </c>
      <c r="G54" s="3">
        <f>+rep!G116</f>
        <v>1.39136E-5</v>
      </c>
      <c r="H54" s="3">
        <f>+rep!H116</f>
        <v>8.1173000000000004E-5</v>
      </c>
      <c r="I54" s="3">
        <f>+rep!I116</f>
        <v>2.7990600000000001E-4</v>
      </c>
      <c r="J54" s="3">
        <f>+rep!J116</f>
        <v>5.9003899999999999E-4</v>
      </c>
      <c r="K54" s="3">
        <f>+rep!K116</f>
        <v>8.7127199999999998E-4</v>
      </c>
      <c r="L54" s="3">
        <f>+rep!L116</f>
        <v>1.3063199999999999E-3</v>
      </c>
      <c r="M54" s="3">
        <f>+rep!M116</f>
        <v>2.5000700000000001E-3</v>
      </c>
      <c r="N54" s="3">
        <f>+rep!N116</f>
        <v>4.7165999999999996E-3</v>
      </c>
      <c r="O54" s="3">
        <f>+rep!O116</f>
        <v>7.7615599999999998E-3</v>
      </c>
      <c r="P54" s="3">
        <f>+rep!P116</f>
        <v>1.20669E-2</v>
      </c>
      <c r="Q54" s="3">
        <f>+rep!Q116</f>
        <v>1.8896799999999998E-2</v>
      </c>
      <c r="R54" s="3">
        <f>+rep!R116</f>
        <v>2.8871299999999999E-2</v>
      </c>
      <c r="S54" s="3">
        <f>+rep!S116</f>
        <v>4.1455600000000002E-2</v>
      </c>
      <c r="T54" s="3">
        <f>+rep!T116</f>
        <v>5.6083300000000003E-2</v>
      </c>
      <c r="U54" s="3">
        <f>+rep!U116</f>
        <v>7.2020500000000001E-2</v>
      </c>
      <c r="V54" s="3">
        <f>+rep!V116</f>
        <v>8.6921799999999994E-2</v>
      </c>
      <c r="W54" s="3">
        <f>+rep!W116</f>
        <v>9.7081700000000007E-2</v>
      </c>
      <c r="X54" s="3">
        <f>+rep!X116</f>
        <v>9.9537200000000006E-2</v>
      </c>
      <c r="Y54" s="3">
        <f>+rep!Y116</f>
        <v>9.3707399999999996E-2</v>
      </c>
      <c r="Z54" s="3">
        <f>+rep!Z116</f>
        <v>8.1621100000000002E-2</v>
      </c>
      <c r="AA54" s="3">
        <f>+rep!AA116</f>
        <v>6.6946500000000006E-2</v>
      </c>
      <c r="AB54" s="3">
        <f>+rep!AB116</f>
        <v>5.3214900000000002E-2</v>
      </c>
      <c r="AC54" s="3">
        <f>+rep!AC116</f>
        <v>4.2304300000000003E-2</v>
      </c>
      <c r="AD54" s="3">
        <f>+rep!AD116</f>
        <v>3.4210600000000001E-2</v>
      </c>
      <c r="AE54" s="3">
        <f>+rep!AE116</f>
        <v>2.7909099999999999E-2</v>
      </c>
      <c r="AS54">
        <f t="shared" si="9"/>
        <v>2005</v>
      </c>
      <c r="AT54">
        <v>1.6735900000000001E-2</v>
      </c>
      <c r="AU54">
        <v>1.79671E-2</v>
      </c>
      <c r="AV54">
        <v>2.6601300000000001E-2</v>
      </c>
      <c r="AW54">
        <v>3.3850199999999997E-2</v>
      </c>
      <c r="AX54">
        <v>3.8302599999999999E-2</v>
      </c>
      <c r="AY54">
        <v>9.9787200000000006E-2</v>
      </c>
      <c r="AZ54">
        <v>5.7203499999999997E-2</v>
      </c>
      <c r="BA54">
        <v>6.1892999999999997E-2</v>
      </c>
      <c r="BB54">
        <v>4.4242299999999998E-2</v>
      </c>
      <c r="BC54">
        <v>3.80495E-2</v>
      </c>
      <c r="BD54">
        <v>7.6751E-2</v>
      </c>
      <c r="BE54">
        <v>5.0289300000000002E-2</v>
      </c>
      <c r="BF54">
        <v>7.7192800000000006E-2</v>
      </c>
      <c r="BG54">
        <v>5.4666399999999997E-2</v>
      </c>
      <c r="BH54">
        <v>8.8770799999999997E-2</v>
      </c>
      <c r="BI54">
        <v>5.5071000000000002E-2</v>
      </c>
      <c r="BJ54">
        <v>3.7786399999999998E-2</v>
      </c>
      <c r="BK54">
        <v>4.61839E-2</v>
      </c>
      <c r="BL54">
        <v>2.2107700000000001E-2</v>
      </c>
      <c r="BM54">
        <v>1.52897E-2</v>
      </c>
      <c r="BN54">
        <v>7.6496400000000001E-3</v>
      </c>
      <c r="BO54">
        <v>8.8828499999999994E-3</v>
      </c>
      <c r="BP54">
        <v>2.4725899999999999E-2</v>
      </c>
    </row>
    <row r="55" spans="1:68" x14ac:dyDescent="0.2">
      <c r="A55">
        <v>1995</v>
      </c>
      <c r="B55" s="3">
        <f>+rep!B117</f>
        <v>4.36177E-13</v>
      </c>
      <c r="C55" s="3">
        <f>+rep!C117</f>
        <v>3.8107900000000001E-11</v>
      </c>
      <c r="D55" s="3">
        <f>+rep!D117</f>
        <v>1.9286300000000002E-9</v>
      </c>
      <c r="E55" s="3">
        <f>+rep!E117</f>
        <v>5.6653499999999998E-8</v>
      </c>
      <c r="F55" s="3">
        <f>+rep!F117</f>
        <v>9.6816700000000004E-7</v>
      </c>
      <c r="G55" s="3">
        <f>+rep!G117</f>
        <v>9.6535500000000001E-6</v>
      </c>
      <c r="H55" s="3">
        <f>+rep!H117</f>
        <v>5.6438699999999999E-5</v>
      </c>
      <c r="I55" s="3">
        <f>+rep!I117</f>
        <v>1.9600800000000001E-4</v>
      </c>
      <c r="J55" s="3">
        <f>+rep!J117</f>
        <v>4.2414299999999998E-4</v>
      </c>
      <c r="K55" s="3">
        <f>+rep!K117</f>
        <v>6.8302399999999996E-4</v>
      </c>
      <c r="L55" s="3">
        <f>+rep!L117</f>
        <v>1.19195E-3</v>
      </c>
      <c r="M55" s="3">
        <f>+rep!M117</f>
        <v>2.4560200000000002E-3</v>
      </c>
      <c r="N55" s="3">
        <f>+rep!N117</f>
        <v>4.5439699999999996E-3</v>
      </c>
      <c r="O55" s="3">
        <f>+rep!O117</f>
        <v>6.9524399999999998E-3</v>
      </c>
      <c r="P55" s="3">
        <f>+rep!P117</f>
        <v>9.7288099999999992E-3</v>
      </c>
      <c r="Q55" s="3">
        <f>+rep!Q117</f>
        <v>1.39472E-2</v>
      </c>
      <c r="R55" s="3">
        <f>+rep!R117</f>
        <v>2.0441500000000001E-2</v>
      </c>
      <c r="S55" s="3">
        <f>+rep!S117</f>
        <v>2.9112900000000001E-2</v>
      </c>
      <c r="T55" s="3">
        <f>+rep!T117</f>
        <v>3.98489E-2</v>
      </c>
      <c r="U55" s="3">
        <f>+rep!U117</f>
        <v>5.2746899999999999E-2</v>
      </c>
      <c r="V55" s="3">
        <f>+rep!V117</f>
        <v>6.7093700000000006E-2</v>
      </c>
      <c r="W55" s="3">
        <f>+rep!W117</f>
        <v>8.1007099999999999E-2</v>
      </c>
      <c r="X55" s="3">
        <f>+rep!X117</f>
        <v>9.2036999999999994E-2</v>
      </c>
      <c r="Y55" s="3">
        <f>+rep!Y117</f>
        <v>9.7759600000000002E-2</v>
      </c>
      <c r="Z55" s="3">
        <f>+rep!Z117</f>
        <v>9.6477599999999997E-2</v>
      </c>
      <c r="AA55" s="3">
        <f>+rep!AA117</f>
        <v>8.81879E-2</v>
      </c>
      <c r="AB55" s="3">
        <f>+rep!AB117</f>
        <v>7.4922699999999995E-2</v>
      </c>
      <c r="AC55" s="3">
        <f>+rep!AC117</f>
        <v>5.9866000000000003E-2</v>
      </c>
      <c r="AD55" s="3">
        <f>+rep!AD117</f>
        <v>4.5871000000000002E-2</v>
      </c>
      <c r="AE55" s="3">
        <f>+rep!AE117</f>
        <v>3.4439600000000001E-2</v>
      </c>
      <c r="AS55">
        <f t="shared" si="9"/>
        <v>2006</v>
      </c>
      <c r="AT55">
        <v>1.9385699999999999E-2</v>
      </c>
      <c r="AU55">
        <v>2.3536700000000001E-2</v>
      </c>
      <c r="AV55">
        <v>2.43079E-2</v>
      </c>
      <c r="AW55">
        <v>3.4383900000000002E-2</v>
      </c>
      <c r="AX55">
        <v>4.1545199999999997E-2</v>
      </c>
      <c r="AY55">
        <v>4.4508899999999997E-2</v>
      </c>
      <c r="AZ55">
        <v>0.110092</v>
      </c>
      <c r="BA55">
        <v>6.0475099999999997E-2</v>
      </c>
      <c r="BB55">
        <v>6.3483300000000006E-2</v>
      </c>
      <c r="BC55">
        <v>4.4277400000000001E-2</v>
      </c>
      <c r="BD55">
        <v>3.7175E-2</v>
      </c>
      <c r="BE55">
        <v>7.3205900000000004E-2</v>
      </c>
      <c r="BF55">
        <v>4.6827000000000001E-2</v>
      </c>
      <c r="BG55">
        <v>7.0170800000000005E-2</v>
      </c>
      <c r="BH55">
        <v>4.8513100000000003E-2</v>
      </c>
      <c r="BI55">
        <v>7.6907299999999998E-2</v>
      </c>
      <c r="BJ55">
        <v>4.6577800000000003E-2</v>
      </c>
      <c r="BK55">
        <v>3.1329799999999998E-2</v>
      </c>
      <c r="BL55">
        <v>3.8214499999999998E-2</v>
      </c>
      <c r="BM55">
        <v>1.8292800000000001E-2</v>
      </c>
      <c r="BN55">
        <v>1.2651300000000001E-2</v>
      </c>
      <c r="BO55" s="3">
        <v>6.3296100000000003E-3</v>
      </c>
      <c r="BP55">
        <v>2.7809299999999999E-2</v>
      </c>
    </row>
    <row r="56" spans="1:68" x14ac:dyDescent="0.2">
      <c r="A56">
        <v>1996</v>
      </c>
      <c r="B56" s="3">
        <f>+rep!B118</f>
        <v>3.7764300000000001E-13</v>
      </c>
      <c r="C56" s="3">
        <f>+rep!C118</f>
        <v>3.2993799999999997E-11</v>
      </c>
      <c r="D56" s="3">
        <f>+rep!D118</f>
        <v>1.6697699999999999E-9</v>
      </c>
      <c r="E56" s="3">
        <f>+rep!E118</f>
        <v>4.9047100000000001E-8</v>
      </c>
      <c r="F56" s="3">
        <f>+rep!F118</f>
        <v>8.3808099999999997E-7</v>
      </c>
      <c r="G56" s="3">
        <f>+rep!G118</f>
        <v>8.3538999999999998E-6</v>
      </c>
      <c r="H56" s="3">
        <f>+rep!H118</f>
        <v>4.8795899999999998E-5</v>
      </c>
      <c r="I56" s="3">
        <f>+rep!I118</f>
        <v>1.68949E-4</v>
      </c>
      <c r="J56" s="3">
        <f>+rep!J118</f>
        <v>3.6159000000000001E-4</v>
      </c>
      <c r="K56" s="3">
        <f>+rep!K118</f>
        <v>5.6252699999999995E-4</v>
      </c>
      <c r="L56" s="3">
        <f>+rep!L118</f>
        <v>9.3122300000000001E-4</v>
      </c>
      <c r="M56" s="3">
        <f>+rep!M118</f>
        <v>1.8927600000000001E-3</v>
      </c>
      <c r="N56" s="3">
        <f>+rep!N118</f>
        <v>3.6112499999999999E-3</v>
      </c>
      <c r="O56" s="3">
        <f>+rep!O118</f>
        <v>5.90655E-3</v>
      </c>
      <c r="P56" s="3">
        <f>+rep!P118</f>
        <v>9.0005099999999998E-3</v>
      </c>
      <c r="Q56" s="3">
        <f>+rep!Q118</f>
        <v>1.3571400000000001E-2</v>
      </c>
      <c r="R56" s="3">
        <f>+rep!R118</f>
        <v>1.96087E-2</v>
      </c>
      <c r="S56" s="3">
        <f>+rep!S118</f>
        <v>2.6289E-2</v>
      </c>
      <c r="T56" s="3">
        <f>+rep!T118</f>
        <v>3.3429800000000003E-2</v>
      </c>
      <c r="U56" s="3">
        <f>+rep!U118</f>
        <v>4.1878100000000001E-2</v>
      </c>
      <c r="V56" s="3">
        <f>+rep!V118</f>
        <v>5.2197199999999999E-2</v>
      </c>
      <c r="W56" s="3">
        <f>+rep!W118</f>
        <v>6.3857899999999995E-2</v>
      </c>
      <c r="X56" s="3">
        <f>+rep!X118</f>
        <v>7.5568700000000003E-2</v>
      </c>
      <c r="Y56" s="3">
        <f>+rep!Y118</f>
        <v>8.5593500000000003E-2</v>
      </c>
      <c r="Z56" s="3">
        <f>+rep!Z118</f>
        <v>9.1903100000000001E-2</v>
      </c>
      <c r="AA56" s="3">
        <f>+rep!AA118</f>
        <v>9.2737299999999995E-2</v>
      </c>
      <c r="AB56" s="3">
        <f>+rep!AB118</f>
        <v>8.7421100000000002E-2</v>
      </c>
      <c r="AC56" s="3">
        <f>+rep!AC118</f>
        <v>7.6819200000000004E-2</v>
      </c>
      <c r="AD56" s="3">
        <f>+rep!AD118</f>
        <v>6.3074699999999997E-2</v>
      </c>
      <c r="AE56" s="3">
        <f>+rep!AE118</f>
        <v>4.8742599999999997E-2</v>
      </c>
      <c r="AS56">
        <f t="shared" si="9"/>
        <v>2007</v>
      </c>
      <c r="AT56">
        <v>1.1729099999999999E-2</v>
      </c>
      <c r="AU56">
        <v>2.7857699999999999E-2</v>
      </c>
      <c r="AV56">
        <v>3.2493500000000002E-2</v>
      </c>
      <c r="AW56">
        <v>3.1994799999999997E-2</v>
      </c>
      <c r="AX56">
        <v>4.2852500000000002E-2</v>
      </c>
      <c r="AY56">
        <v>4.8861799999999997E-2</v>
      </c>
      <c r="AZ56">
        <v>4.9538800000000001E-2</v>
      </c>
      <c r="BA56">
        <v>0.117123</v>
      </c>
      <c r="BB56">
        <v>6.2345699999999997E-2</v>
      </c>
      <c r="BC56">
        <v>6.3850500000000004E-2</v>
      </c>
      <c r="BD56">
        <v>4.3475600000000003E-2</v>
      </c>
      <c r="BE56">
        <v>3.5634800000000001E-2</v>
      </c>
      <c r="BF56">
        <v>6.8505899999999995E-2</v>
      </c>
      <c r="BG56">
        <v>4.2779699999999997E-2</v>
      </c>
      <c r="BH56">
        <v>6.2582899999999997E-2</v>
      </c>
      <c r="BI56">
        <v>4.2239400000000003E-2</v>
      </c>
      <c r="BJ56">
        <v>6.5370999999999999E-2</v>
      </c>
      <c r="BK56">
        <v>3.8811699999999998E-2</v>
      </c>
      <c r="BL56">
        <v>2.60529E-2</v>
      </c>
      <c r="BM56">
        <v>3.1778000000000001E-2</v>
      </c>
      <c r="BN56">
        <v>1.52117E-2</v>
      </c>
      <c r="BO56">
        <v>1.0520399999999999E-2</v>
      </c>
      <c r="BP56">
        <v>2.8388900000000002E-2</v>
      </c>
    </row>
    <row r="57" spans="1:68" x14ac:dyDescent="0.2">
      <c r="A57">
        <v>1997</v>
      </c>
      <c r="B57" s="3">
        <f>+rep!B119</f>
        <v>1.4103100000000001E-12</v>
      </c>
      <c r="C57" s="3">
        <f>+rep!C119</f>
        <v>1.23212E-10</v>
      </c>
      <c r="D57" s="3">
        <f>+rep!D119</f>
        <v>6.2350399999999996E-9</v>
      </c>
      <c r="E57" s="3">
        <f>+rep!E119</f>
        <v>1.83106E-7</v>
      </c>
      <c r="F57" s="3">
        <f>+rep!F119</f>
        <v>3.1271699999999999E-6</v>
      </c>
      <c r="G57" s="3">
        <f>+rep!G119</f>
        <v>3.1129E-5</v>
      </c>
      <c r="H57" s="3">
        <f>+rep!H119</f>
        <v>1.8109199999999999E-4</v>
      </c>
      <c r="I57" s="3">
        <f>+rep!I119</f>
        <v>6.1840199999999999E-4</v>
      </c>
      <c r="J57" s="3">
        <f>+rep!J119</f>
        <v>1.2555800000000001E-3</v>
      </c>
      <c r="K57" s="3">
        <f>+rep!K119</f>
        <v>1.6018E-3</v>
      </c>
      <c r="L57" s="3">
        <f>+rep!L119</f>
        <v>1.6238800000000001E-3</v>
      </c>
      <c r="M57" s="3">
        <f>+rep!M119</f>
        <v>2.1059199999999998E-3</v>
      </c>
      <c r="N57" s="3">
        <f>+rep!N119</f>
        <v>3.47606E-3</v>
      </c>
      <c r="O57" s="3">
        <f>+rep!O119</f>
        <v>5.4342100000000001E-3</v>
      </c>
      <c r="P57" s="3">
        <f>+rep!P119</f>
        <v>8.0361900000000003E-3</v>
      </c>
      <c r="Q57" s="3">
        <f>+rep!Q119</f>
        <v>1.2041899999999999E-2</v>
      </c>
      <c r="R57" s="3">
        <f>+rep!R119</f>
        <v>1.7823800000000001E-2</v>
      </c>
      <c r="S57" s="3">
        <f>+rep!S119</f>
        <v>2.4878899999999999E-2</v>
      </c>
      <c r="T57" s="3">
        <f>+rep!T119</f>
        <v>3.2669200000000002E-2</v>
      </c>
      <c r="U57" s="3">
        <f>+rep!U119</f>
        <v>4.0944599999999998E-2</v>
      </c>
      <c r="V57" s="3">
        <f>+rep!V119</f>
        <v>4.9276899999999998E-2</v>
      </c>
      <c r="W57" s="3">
        <f>+rep!W119</f>
        <v>5.7252900000000002E-2</v>
      </c>
      <c r="X57" s="3">
        <f>+rep!X119</f>
        <v>6.4971699999999993E-2</v>
      </c>
      <c r="Y57" s="3">
        <f>+rep!Y119</f>
        <v>7.2603899999999999E-2</v>
      </c>
      <c r="Z57" s="3">
        <f>+rep!Z119</f>
        <v>7.9541700000000007E-2</v>
      </c>
      <c r="AA57" s="3">
        <f>+rep!AA119</f>
        <v>8.4321800000000002E-2</v>
      </c>
      <c r="AB57" s="3">
        <f>+rep!AB119</f>
        <v>8.5306599999999996E-2</v>
      </c>
      <c r="AC57" s="3">
        <f>+rep!AC119</f>
        <v>8.1477599999999997E-2</v>
      </c>
      <c r="AD57" s="3">
        <f>+rep!AD119</f>
        <v>7.2941000000000006E-2</v>
      </c>
      <c r="AE57" s="3">
        <f>+rep!AE119</f>
        <v>6.0962500000000003E-2</v>
      </c>
      <c r="AG57" s="3"/>
      <c r="AS57">
        <f t="shared" si="9"/>
        <v>2008</v>
      </c>
      <c r="AT57">
        <v>1.5561500000000001E-2</v>
      </c>
      <c r="AU57">
        <v>1.7105100000000002E-2</v>
      </c>
      <c r="AV57">
        <v>3.8940099999999998E-2</v>
      </c>
      <c r="AW57">
        <v>4.3162199999999998E-2</v>
      </c>
      <c r="AX57">
        <v>4.0076599999999997E-2</v>
      </c>
      <c r="AY57">
        <v>5.04328E-2</v>
      </c>
      <c r="AZ57">
        <v>5.4214499999999999E-2</v>
      </c>
      <c r="BA57">
        <v>5.24197E-2</v>
      </c>
      <c r="BB57">
        <v>0.12004099999999999</v>
      </c>
      <c r="BC57">
        <v>6.2338900000000003E-2</v>
      </c>
      <c r="BD57">
        <v>6.2326899999999998E-2</v>
      </c>
      <c r="BE57">
        <v>4.1430099999999997E-2</v>
      </c>
      <c r="BF57">
        <v>3.31515E-2</v>
      </c>
      <c r="BG57">
        <v>6.22179E-2</v>
      </c>
      <c r="BH57">
        <v>3.7930100000000001E-2</v>
      </c>
      <c r="BI57">
        <v>5.4170299999999998E-2</v>
      </c>
      <c r="BJ57">
        <v>3.56929E-2</v>
      </c>
      <c r="BK57">
        <v>5.4152100000000002E-2</v>
      </c>
      <c r="BL57">
        <v>3.2085500000000003E-2</v>
      </c>
      <c r="BM57">
        <v>2.1537799999999999E-2</v>
      </c>
      <c r="BN57">
        <v>2.6270700000000001E-2</v>
      </c>
      <c r="BO57">
        <v>1.25754E-2</v>
      </c>
      <c r="BP57">
        <v>3.2166100000000003E-2</v>
      </c>
    </row>
    <row r="58" spans="1:68" x14ac:dyDescent="0.2">
      <c r="A58">
        <v>1998</v>
      </c>
      <c r="B58" s="3">
        <f>+rep!B120</f>
        <v>2.3973600000000002E-12</v>
      </c>
      <c r="C58" s="3">
        <f>+rep!C120</f>
        <v>2.09449E-10</v>
      </c>
      <c r="D58" s="3">
        <f>+rep!D120</f>
        <v>1.05994E-8</v>
      </c>
      <c r="E58" s="3">
        <f>+rep!E120</f>
        <v>3.11308E-7</v>
      </c>
      <c r="F58" s="3">
        <f>+rep!F120</f>
        <v>5.3179399999999998E-6</v>
      </c>
      <c r="G58" s="3">
        <f>+rep!G120</f>
        <v>5.2970499999999997E-5</v>
      </c>
      <c r="H58" s="3">
        <f>+rep!H120</f>
        <v>3.0874100000000002E-4</v>
      </c>
      <c r="I58" s="3">
        <f>+rep!I120</f>
        <v>1.06116E-3</v>
      </c>
      <c r="J58" s="3">
        <f>+rep!J120</f>
        <v>2.2089900000000001E-3</v>
      </c>
      <c r="K58" s="3">
        <f>+rep!K120</f>
        <v>3.1097199999999998E-3</v>
      </c>
      <c r="L58" s="3">
        <f>+rep!L120</f>
        <v>4.1502900000000001E-3</v>
      </c>
      <c r="M58" s="3">
        <f>+rep!M120</f>
        <v>7.0292599999999998E-3</v>
      </c>
      <c r="N58" s="3">
        <f>+rep!N120</f>
        <v>1.1727700000000001E-2</v>
      </c>
      <c r="O58" s="3">
        <f>+rep!O120</f>
        <v>1.5513799999999999E-2</v>
      </c>
      <c r="P58" s="3">
        <f>+rep!P120</f>
        <v>1.6680400000000001E-2</v>
      </c>
      <c r="Q58" s="3">
        <f>+rep!Q120</f>
        <v>1.7133099999999998E-2</v>
      </c>
      <c r="R58" s="3">
        <f>+rep!R120</f>
        <v>1.9569099999999999E-2</v>
      </c>
      <c r="S58" s="3">
        <f>+rep!S120</f>
        <v>2.4424299999999999E-2</v>
      </c>
      <c r="T58" s="3">
        <f>+rep!T120</f>
        <v>3.0890600000000001E-2</v>
      </c>
      <c r="U58" s="3">
        <f>+rep!U120</f>
        <v>3.84696E-2</v>
      </c>
      <c r="V58" s="3">
        <f>+rep!V120</f>
        <v>4.6593000000000002E-2</v>
      </c>
      <c r="W58" s="3">
        <f>+rep!W120</f>
        <v>5.4290600000000001E-2</v>
      </c>
      <c r="X58" s="3">
        <f>+rep!X120</f>
        <v>6.0792100000000002E-2</v>
      </c>
      <c r="Y58" s="3">
        <f>+rep!Y120</f>
        <v>6.5906199999999998E-2</v>
      </c>
      <c r="Z58" s="3">
        <f>+rep!Z120</f>
        <v>6.9787000000000002E-2</v>
      </c>
      <c r="AA58" s="3">
        <f>+rep!AA120</f>
        <v>7.2525999999999993E-2</v>
      </c>
      <c r="AB58" s="3">
        <f>+rep!AB120</f>
        <v>7.3811600000000005E-2</v>
      </c>
      <c r="AC58" s="3">
        <f>+rep!AC120</f>
        <v>7.2865399999999997E-2</v>
      </c>
      <c r="AD58" s="3">
        <f>+rep!AD120</f>
        <v>6.8837899999999994E-2</v>
      </c>
      <c r="AE58" s="3">
        <f>+rep!AE120</f>
        <v>6.1426700000000001E-2</v>
      </c>
      <c r="AS58">
        <f t="shared" si="9"/>
        <v>2009</v>
      </c>
      <c r="AT58">
        <v>4.0788499999999998E-2</v>
      </c>
      <c r="AU58">
        <v>3.5369699999999997E-2</v>
      </c>
      <c r="AV58">
        <v>4.1001700000000002E-2</v>
      </c>
      <c r="AW58">
        <v>9.2949000000000004E-2</v>
      </c>
      <c r="AX58">
        <v>9.6971199999999994E-2</v>
      </c>
      <c r="AY58">
        <v>8.0483799999999994E-2</v>
      </c>
      <c r="AZ58">
        <v>8.6690299999999998E-2</v>
      </c>
      <c r="BA58">
        <v>7.7105300000000002E-2</v>
      </c>
      <c r="BB58">
        <v>5.9929400000000001E-2</v>
      </c>
      <c r="BC58">
        <v>0.110682</v>
      </c>
      <c r="BD58">
        <v>4.7522500000000002E-2</v>
      </c>
      <c r="BE58">
        <v>4.0239200000000003E-2</v>
      </c>
      <c r="BF58">
        <v>2.3204099999999998E-2</v>
      </c>
      <c r="BG58">
        <v>1.6499400000000001E-2</v>
      </c>
      <c r="BH58">
        <v>2.8186099999999999E-2</v>
      </c>
      <c r="BI58">
        <v>1.6021400000000002E-2</v>
      </c>
      <c r="BJ58">
        <v>2.18532E-2</v>
      </c>
      <c r="BK58">
        <v>1.40868E-2</v>
      </c>
      <c r="BL58">
        <v>2.1328400000000001E-2</v>
      </c>
      <c r="BM58">
        <v>1.26371E-2</v>
      </c>
      <c r="BN58">
        <v>8.4827500000000007E-3</v>
      </c>
      <c r="BO58">
        <v>1.03467E-2</v>
      </c>
      <c r="BP58">
        <v>1.7621299999999999E-2</v>
      </c>
    </row>
    <row r="59" spans="1:68" x14ac:dyDescent="0.2">
      <c r="A59">
        <v>1999</v>
      </c>
      <c r="B59" s="3">
        <f>+rep!B121</f>
        <v>3.1113999999999998E-12</v>
      </c>
      <c r="C59" s="3">
        <f>+rep!C121</f>
        <v>2.7183300000000001E-10</v>
      </c>
      <c r="D59" s="3">
        <f>+rep!D121</f>
        <v>1.37565E-8</v>
      </c>
      <c r="E59" s="3">
        <f>+rep!E121</f>
        <v>4.0403299999999998E-7</v>
      </c>
      <c r="F59" s="3">
        <f>+rep!F121</f>
        <v>6.9020500000000003E-6</v>
      </c>
      <c r="G59" s="3">
        <f>+rep!G121</f>
        <v>6.8752100000000002E-5</v>
      </c>
      <c r="H59" s="3">
        <f>+rep!H121</f>
        <v>4.0077500000000002E-4</v>
      </c>
      <c r="I59" s="3">
        <f>+rep!I121</f>
        <v>1.3780999999999999E-3</v>
      </c>
      <c r="J59" s="3">
        <f>+rep!J121</f>
        <v>2.8738100000000001E-3</v>
      </c>
      <c r="K59" s="3">
        <f>+rep!K121</f>
        <v>4.07509E-3</v>
      </c>
      <c r="L59" s="3">
        <f>+rep!L121</f>
        <v>5.5542999999999999E-3</v>
      </c>
      <c r="M59" s="3">
        <f>+rep!M121</f>
        <v>9.6983299999999998E-3</v>
      </c>
      <c r="N59" s="3">
        <f>+rep!N121</f>
        <v>1.6895199999999999E-2</v>
      </c>
      <c r="O59" s="3">
        <f>+rep!O121</f>
        <v>2.43541E-2</v>
      </c>
      <c r="P59" s="3">
        <f>+rep!P121</f>
        <v>3.0566699999999999E-2</v>
      </c>
      <c r="Q59" s="3">
        <f>+rep!Q121</f>
        <v>3.7241299999999998E-2</v>
      </c>
      <c r="R59" s="3">
        <f>+rep!R121</f>
        <v>4.4497700000000001E-2</v>
      </c>
      <c r="S59" s="3">
        <f>+rep!S121</f>
        <v>4.8758099999999999E-2</v>
      </c>
      <c r="T59" s="3">
        <f>+rep!T121</f>
        <v>4.8076500000000001E-2</v>
      </c>
      <c r="U59" s="3">
        <f>+rep!U121</f>
        <v>4.5323099999999998E-2</v>
      </c>
      <c r="V59" s="3">
        <f>+rep!V121</f>
        <v>4.4386599999999998E-2</v>
      </c>
      <c r="W59" s="3">
        <f>+rep!W121</f>
        <v>4.63159E-2</v>
      </c>
      <c r="X59" s="3">
        <f>+rep!X121</f>
        <v>4.98556E-2</v>
      </c>
      <c r="Y59" s="3">
        <f>+rep!Y121</f>
        <v>5.3488399999999998E-2</v>
      </c>
      <c r="Z59" s="3">
        <f>+rep!Z121</f>
        <v>5.6290399999999997E-2</v>
      </c>
      <c r="AA59" s="3">
        <f>+rep!AA121</f>
        <v>5.78976E-2</v>
      </c>
      <c r="AB59" s="3">
        <f>+rep!AB121</f>
        <v>5.8261800000000002E-2</v>
      </c>
      <c r="AC59" s="3">
        <f>+rep!AC121</f>
        <v>5.7334599999999999E-2</v>
      </c>
      <c r="AD59" s="3">
        <f>+rep!AD121</f>
        <v>5.4858700000000003E-2</v>
      </c>
      <c r="AE59" s="3">
        <f>+rep!AE121</f>
        <v>5.04666E-2</v>
      </c>
      <c r="AS59">
        <f t="shared" si="9"/>
        <v>2010</v>
      </c>
      <c r="AT59">
        <v>6.2059900000000001E-2</v>
      </c>
      <c r="AU59">
        <v>6.6346600000000006E-2</v>
      </c>
      <c r="AV59">
        <v>5.2380299999999998E-2</v>
      </c>
      <c r="AW59">
        <v>5.4696500000000002E-2</v>
      </c>
      <c r="AX59">
        <v>0.110614</v>
      </c>
      <c r="AY59">
        <v>0.10245600000000001</v>
      </c>
      <c r="AZ59">
        <v>7.5788400000000006E-2</v>
      </c>
      <c r="BA59">
        <v>7.37757E-2</v>
      </c>
      <c r="BB59">
        <v>6.0474300000000002E-2</v>
      </c>
      <c r="BC59">
        <v>4.5605600000000003E-2</v>
      </c>
      <c r="BD59">
        <v>8.4227700000000003E-2</v>
      </c>
      <c r="BE59">
        <v>3.6164000000000002E-2</v>
      </c>
      <c r="BF59">
        <v>3.0621499999999999E-2</v>
      </c>
      <c r="BG59">
        <v>1.7658E-2</v>
      </c>
      <c r="BH59">
        <v>1.2555800000000001E-2</v>
      </c>
      <c r="BI59">
        <v>2.1449200000000002E-2</v>
      </c>
      <c r="BJ59">
        <v>1.2192E-2</v>
      </c>
      <c r="BK59">
        <v>1.66299E-2</v>
      </c>
      <c r="BL59">
        <v>1.07198E-2</v>
      </c>
      <c r="BM59">
        <v>1.6230499999999998E-2</v>
      </c>
      <c r="BN59">
        <v>9.6165699999999996E-3</v>
      </c>
      <c r="BO59">
        <v>6.4551900000000004E-3</v>
      </c>
      <c r="BP59">
        <v>2.1283300000000002E-2</v>
      </c>
    </row>
    <row r="60" spans="1:68" x14ac:dyDescent="0.2">
      <c r="A60">
        <v>2000</v>
      </c>
      <c r="B60" s="3">
        <f>+rep!B122</f>
        <v>6.3730099999999997E-12</v>
      </c>
      <c r="C60" s="3">
        <f>+rep!C122</f>
        <v>5.5678300000000004E-10</v>
      </c>
      <c r="D60" s="3">
        <f>+rep!D122</f>
        <v>2.8175599999999999E-8</v>
      </c>
      <c r="E60" s="3">
        <f>+rep!E122</f>
        <v>8.2745400000000002E-7</v>
      </c>
      <c r="F60" s="3">
        <f>+rep!F122</f>
        <v>1.41321E-5</v>
      </c>
      <c r="G60" s="3">
        <f>+rep!G122</f>
        <v>1.4068899999999999E-4</v>
      </c>
      <c r="H60" s="3">
        <f>+rep!H122</f>
        <v>8.1867099999999998E-4</v>
      </c>
      <c r="I60" s="3">
        <f>+rep!I122</f>
        <v>2.7981899999999999E-3</v>
      </c>
      <c r="J60" s="3">
        <f>+rep!J122</f>
        <v>5.7014700000000001E-3</v>
      </c>
      <c r="K60" s="3">
        <f>+rep!K122</f>
        <v>7.3801099999999996E-3</v>
      </c>
      <c r="L60" s="3">
        <f>+rep!L122</f>
        <v>7.8355200000000003E-3</v>
      </c>
      <c r="M60" s="3">
        <f>+rep!M122</f>
        <v>1.0678099999999999E-2</v>
      </c>
      <c r="N60" s="3">
        <f>+rep!N122</f>
        <v>1.73226E-2</v>
      </c>
      <c r="O60" s="3">
        <f>+rep!O122</f>
        <v>2.4983399999999999E-2</v>
      </c>
      <c r="P60" s="3">
        <f>+rep!P122</f>
        <v>3.2160500000000002E-2</v>
      </c>
      <c r="Q60" s="3">
        <f>+rep!Q122</f>
        <v>4.1051299999999999E-2</v>
      </c>
      <c r="R60" s="3">
        <f>+rep!R122</f>
        <v>5.2433899999999999E-2</v>
      </c>
      <c r="S60" s="3">
        <f>+rep!S122</f>
        <v>6.2815399999999993E-2</v>
      </c>
      <c r="T60" s="3">
        <f>+rep!T122</f>
        <v>6.8790900000000002E-2</v>
      </c>
      <c r="U60" s="3">
        <f>+rep!U122</f>
        <v>7.0043900000000006E-2</v>
      </c>
      <c r="V60" s="3">
        <f>+rep!V122</f>
        <v>6.7329600000000003E-2</v>
      </c>
      <c r="W60" s="3">
        <f>+rep!W122</f>
        <v>6.1344999999999997E-2</v>
      </c>
      <c r="X60" s="3">
        <f>+rep!X122</f>
        <v>5.39204E-2</v>
      </c>
      <c r="Y60" s="3">
        <f>+rep!Y122</f>
        <v>4.7655500000000003E-2</v>
      </c>
      <c r="Z60" s="3">
        <f>+rep!Z122</f>
        <v>4.3955899999999999E-2</v>
      </c>
      <c r="AA60" s="3">
        <f>+rep!AA122</f>
        <v>4.23942E-2</v>
      </c>
      <c r="AB60" s="3">
        <f>+rep!AB122</f>
        <v>4.1731200000000003E-2</v>
      </c>
      <c r="AC60" s="3">
        <f>+rep!AC122</f>
        <v>4.09203E-2</v>
      </c>
      <c r="AD60" s="3">
        <f>+rep!AD122</f>
        <v>3.9337700000000003E-2</v>
      </c>
      <c r="AE60" s="3">
        <f>+rep!AE122</f>
        <v>3.6629299999999997E-2</v>
      </c>
      <c r="AS60">
        <f t="shared" si="9"/>
        <v>2011</v>
      </c>
      <c r="AT60">
        <v>3.7105100000000002E-2</v>
      </c>
      <c r="AU60">
        <v>9.8921200000000001E-2</v>
      </c>
      <c r="AV60">
        <v>9.6404400000000001E-2</v>
      </c>
      <c r="AW60">
        <v>6.8680699999999997E-2</v>
      </c>
      <c r="AX60">
        <v>6.4117300000000002E-2</v>
      </c>
      <c r="AY60">
        <v>0.11538</v>
      </c>
      <c r="AZ60">
        <v>9.5425700000000002E-2</v>
      </c>
      <c r="BA60">
        <v>6.3858200000000004E-2</v>
      </c>
      <c r="BB60">
        <v>5.7292999999999997E-2</v>
      </c>
      <c r="BC60">
        <v>4.55669E-2</v>
      </c>
      <c r="BD60">
        <v>3.4363400000000002E-2</v>
      </c>
      <c r="BE60">
        <v>6.3464699999999999E-2</v>
      </c>
      <c r="BF60">
        <v>2.7249200000000001E-2</v>
      </c>
      <c r="BG60">
        <v>2.30729E-2</v>
      </c>
      <c r="BH60">
        <v>1.33051E-2</v>
      </c>
      <c r="BI60">
        <v>9.4605999999999996E-3</v>
      </c>
      <c r="BJ60">
        <v>1.6161700000000001E-2</v>
      </c>
      <c r="BK60">
        <v>9.1865000000000002E-3</v>
      </c>
      <c r="BL60">
        <v>1.2530400000000001E-2</v>
      </c>
      <c r="BM60">
        <v>8.0772099999999996E-3</v>
      </c>
      <c r="BN60">
        <v>1.22294E-2</v>
      </c>
      <c r="BO60">
        <v>7.2459200000000003E-3</v>
      </c>
      <c r="BP60">
        <v>2.0900599999999998E-2</v>
      </c>
    </row>
    <row r="61" spans="1:68" x14ac:dyDescent="0.2">
      <c r="A61">
        <v>2001</v>
      </c>
      <c r="B61" s="3">
        <f>+rep!B123</f>
        <v>2.3078900000000002E-12</v>
      </c>
      <c r="C61" s="3">
        <f>+rep!C123</f>
        <v>2.01638E-10</v>
      </c>
      <c r="D61" s="3">
        <f>+rep!D123</f>
        <v>1.0205300000000001E-8</v>
      </c>
      <c r="E61" s="3">
        <f>+rep!E123</f>
        <v>2.9981300000000001E-7</v>
      </c>
      <c r="F61" s="3">
        <f>+rep!F123</f>
        <v>5.1249099999999997E-6</v>
      </c>
      <c r="G61" s="3">
        <f>+rep!G123</f>
        <v>5.1135099999999998E-5</v>
      </c>
      <c r="H61" s="3">
        <f>+rep!H123</f>
        <v>2.9955900000000002E-4</v>
      </c>
      <c r="I61" s="3">
        <f>+rep!I123</f>
        <v>1.04733E-3</v>
      </c>
      <c r="J61" s="3">
        <f>+rep!J123</f>
        <v>2.32052E-3</v>
      </c>
      <c r="K61" s="3">
        <f>+rep!K123</f>
        <v>4.0057799999999996E-3</v>
      </c>
      <c r="L61" s="3">
        <f>+rep!L123</f>
        <v>7.6851000000000003E-3</v>
      </c>
      <c r="M61" s="3">
        <f>+rep!M123</f>
        <v>1.6239799999999999E-2</v>
      </c>
      <c r="N61" s="3">
        <f>+rep!N123</f>
        <v>2.8701299999999999E-2</v>
      </c>
      <c r="O61" s="3">
        <f>+rep!O123</f>
        <v>3.8814000000000001E-2</v>
      </c>
      <c r="P61" s="3">
        <f>+rep!P123</f>
        <v>4.2956500000000002E-2</v>
      </c>
      <c r="Q61" s="3">
        <f>+rep!Q123</f>
        <v>4.5446100000000003E-2</v>
      </c>
      <c r="R61" s="3">
        <f>+rep!R123</f>
        <v>5.1352799999999997E-2</v>
      </c>
      <c r="S61" s="3">
        <f>+rep!S123</f>
        <v>5.9665500000000003E-2</v>
      </c>
      <c r="T61" s="3">
        <f>+rep!T123</f>
        <v>6.7045099999999996E-2</v>
      </c>
      <c r="U61" s="3">
        <f>+rep!U123</f>
        <v>7.2240100000000002E-2</v>
      </c>
      <c r="V61" s="3">
        <f>+rep!V123</f>
        <v>7.4672699999999995E-2</v>
      </c>
      <c r="W61" s="3">
        <f>+rep!W123</f>
        <v>7.3111700000000002E-2</v>
      </c>
      <c r="X61" s="3">
        <f>+rep!X123</f>
        <v>6.7184800000000003E-2</v>
      </c>
      <c r="Y61" s="3">
        <f>+rep!Y123</f>
        <v>5.8288800000000002E-2</v>
      </c>
      <c r="Z61" s="3">
        <f>+rep!Z123</f>
        <v>4.86585E-2</v>
      </c>
      <c r="AA61" s="3">
        <f>+rep!AA123</f>
        <v>4.02239E-2</v>
      </c>
      <c r="AB61" s="3">
        <f>+rep!AB123</f>
        <v>3.40127E-2</v>
      </c>
      <c r="AC61" s="3">
        <f>+rep!AC123</f>
        <v>2.9986700000000002E-2</v>
      </c>
      <c r="AD61" s="3">
        <f>+rep!AD123</f>
        <v>2.73282E-2</v>
      </c>
      <c r="AE61" s="3">
        <f>+rep!AE123</f>
        <v>2.50171E-2</v>
      </c>
      <c r="AS61">
        <f t="shared" si="9"/>
        <v>2012</v>
      </c>
      <c r="AT61">
        <v>6.8288500000000002E-2</v>
      </c>
      <c r="AU61">
        <v>5.6954699999999997E-2</v>
      </c>
      <c r="AV61">
        <v>0.137905</v>
      </c>
      <c r="AW61">
        <v>0.120657</v>
      </c>
      <c r="AX61">
        <v>7.63794E-2</v>
      </c>
      <c r="AY61">
        <v>6.3059400000000002E-2</v>
      </c>
      <c r="AZ61">
        <v>0.100839</v>
      </c>
      <c r="BA61">
        <v>7.5284000000000004E-2</v>
      </c>
      <c r="BB61">
        <v>4.6452E-2</v>
      </c>
      <c r="BC61">
        <v>4.0440200000000003E-2</v>
      </c>
      <c r="BD61">
        <v>3.2163299999999999E-2</v>
      </c>
      <c r="BE61">
        <v>2.42553E-2</v>
      </c>
      <c r="BF61">
        <v>4.4796299999999997E-2</v>
      </c>
      <c r="BG61">
        <v>1.9233699999999999E-2</v>
      </c>
      <c r="BH61">
        <v>1.6285899999999999E-2</v>
      </c>
      <c r="BI61">
        <v>9.3913E-3</v>
      </c>
      <c r="BJ61">
        <v>6.6777E-3</v>
      </c>
      <c r="BK61">
        <v>1.14076E-2</v>
      </c>
      <c r="BL61">
        <v>6.4842199999999997E-3</v>
      </c>
      <c r="BM61">
        <v>8.8444500000000002E-3</v>
      </c>
      <c r="BN61">
        <v>5.7012299999999998E-3</v>
      </c>
      <c r="BO61">
        <v>8.6320100000000007E-3</v>
      </c>
      <c r="BP61">
        <v>1.9867099999999999E-2</v>
      </c>
    </row>
    <row r="62" spans="1:68" x14ac:dyDescent="0.2">
      <c r="A62">
        <v>2002</v>
      </c>
      <c r="B62" s="3">
        <f>+rep!B124</f>
        <v>1.83297E-12</v>
      </c>
      <c r="C62" s="3">
        <f>+rep!C124</f>
        <v>1.6014E-10</v>
      </c>
      <c r="D62" s="3">
        <f>+rep!D124</f>
        <v>8.1041500000000008E-9</v>
      </c>
      <c r="E62" s="3">
        <f>+rep!E124</f>
        <v>2.3802599999999999E-7</v>
      </c>
      <c r="F62" s="3">
        <f>+rep!F124</f>
        <v>4.0663200000000001E-6</v>
      </c>
      <c r="G62" s="3">
        <f>+rep!G124</f>
        <v>4.0508900000000001E-5</v>
      </c>
      <c r="H62" s="3">
        <f>+rep!H124</f>
        <v>2.3620600000000001E-4</v>
      </c>
      <c r="I62" s="3">
        <f>+rep!I124</f>
        <v>8.1304200000000004E-4</v>
      </c>
      <c r="J62" s="3">
        <f>+rep!J124</f>
        <v>1.7024900000000001E-3</v>
      </c>
      <c r="K62" s="3">
        <f>+rep!K124</f>
        <v>2.4560699999999999E-3</v>
      </c>
      <c r="L62" s="3">
        <f>+rep!L124</f>
        <v>3.5194200000000001E-3</v>
      </c>
      <c r="M62" s="3">
        <f>+rep!M124</f>
        <v>6.6119300000000002E-3</v>
      </c>
      <c r="N62" s="3">
        <f>+rep!N124</f>
        <v>1.27458E-2</v>
      </c>
      <c r="O62" s="3">
        <f>+rep!O124</f>
        <v>2.18286E-2</v>
      </c>
      <c r="P62" s="3">
        <f>+rep!P124</f>
        <v>3.4771299999999998E-2</v>
      </c>
      <c r="Q62" s="3">
        <f>+rep!Q124</f>
        <v>5.2402999999999998E-2</v>
      </c>
      <c r="R62" s="3">
        <f>+rep!R124</f>
        <v>7.0737700000000001E-2</v>
      </c>
      <c r="S62" s="3">
        <f>+rep!S124</f>
        <v>8.2147200000000004E-2</v>
      </c>
      <c r="T62" s="3">
        <f>+rep!T124</f>
        <v>8.3674299999999993E-2</v>
      </c>
      <c r="U62" s="3">
        <f>+rep!U124</f>
        <v>7.9772399999999993E-2</v>
      </c>
      <c r="V62" s="3">
        <f>+rep!V124</f>
        <v>7.5715099999999994E-2</v>
      </c>
      <c r="W62" s="3">
        <f>+rep!W124</f>
        <v>7.2485999999999995E-2</v>
      </c>
      <c r="X62" s="3">
        <f>+rep!X124</f>
        <v>6.8436399999999994E-2</v>
      </c>
      <c r="Y62" s="3">
        <f>+rep!Y124</f>
        <v>6.2381499999999999E-2</v>
      </c>
      <c r="Z62" s="3">
        <f>+rep!Z124</f>
        <v>5.4382300000000001E-2</v>
      </c>
      <c r="AA62" s="3">
        <f>+rep!AA124</f>
        <v>4.5349100000000003E-2</v>
      </c>
      <c r="AB62" s="3">
        <f>+rep!AB124</f>
        <v>3.6570100000000001E-2</v>
      </c>
      <c r="AC62" s="3">
        <f>+rep!AC124</f>
        <v>2.91486E-2</v>
      </c>
      <c r="AD62" s="3">
        <f>+rep!AD124</f>
        <v>2.3530200000000001E-2</v>
      </c>
      <c r="AE62" s="3">
        <f>+rep!AE124</f>
        <v>1.94475E-2</v>
      </c>
      <c r="AS62">
        <f t="shared" si="9"/>
        <v>2013</v>
      </c>
      <c r="AT62">
        <v>4.181E-2</v>
      </c>
      <c r="AU62">
        <v>0.105027</v>
      </c>
      <c r="AV62">
        <v>7.9442899999999997E-2</v>
      </c>
      <c r="AW62">
        <v>0.17227700000000001</v>
      </c>
      <c r="AX62">
        <v>0.133461</v>
      </c>
      <c r="AY62">
        <v>7.43809E-2</v>
      </c>
      <c r="AZ62">
        <v>5.4306399999999998E-2</v>
      </c>
      <c r="BA62">
        <v>7.8059500000000004E-2</v>
      </c>
      <c r="BB62">
        <v>5.3599399999999998E-2</v>
      </c>
      <c r="BC62">
        <v>3.2082800000000002E-2</v>
      </c>
      <c r="BD62">
        <v>2.79306E-2</v>
      </c>
      <c r="BE62">
        <v>2.2214000000000001E-2</v>
      </c>
      <c r="BF62">
        <v>1.6752300000000001E-2</v>
      </c>
      <c r="BG62">
        <v>3.09392E-2</v>
      </c>
      <c r="BH62">
        <v>1.3284000000000001E-2</v>
      </c>
      <c r="BI62">
        <v>1.12481E-2</v>
      </c>
      <c r="BJ62">
        <v>6.4862000000000001E-3</v>
      </c>
      <c r="BK62">
        <v>4.6120199999999997E-3</v>
      </c>
      <c r="BL62">
        <v>7.8787600000000003E-3</v>
      </c>
      <c r="BM62">
        <v>4.4783799999999997E-3</v>
      </c>
      <c r="BN62">
        <v>6.1084900000000003E-3</v>
      </c>
      <c r="BO62">
        <v>3.9376000000000003E-3</v>
      </c>
      <c r="BP62">
        <v>1.9683300000000001E-2</v>
      </c>
    </row>
    <row r="63" spans="1:68" x14ac:dyDescent="0.2">
      <c r="A63">
        <v>2003</v>
      </c>
      <c r="B63" s="3">
        <f>+rep!B125</f>
        <v>1.5188299999999999E-12</v>
      </c>
      <c r="C63" s="3">
        <f>+rep!C125</f>
        <v>1.3269600000000001E-10</v>
      </c>
      <c r="D63" s="3">
        <f>+rep!D125</f>
        <v>6.7152999999999998E-9</v>
      </c>
      <c r="E63" s="3">
        <f>+rep!E125</f>
        <v>1.9723600000000001E-7</v>
      </c>
      <c r="F63" s="3">
        <f>+rep!F125</f>
        <v>3.3695399999999999E-6</v>
      </c>
      <c r="G63" s="3">
        <f>+rep!G125</f>
        <v>3.3569299999999997E-5</v>
      </c>
      <c r="H63" s="3">
        <f>+rep!H125</f>
        <v>1.9576899999999999E-4</v>
      </c>
      <c r="I63" s="3">
        <f>+rep!I125</f>
        <v>6.7416100000000005E-4</v>
      </c>
      <c r="J63" s="3">
        <f>+rep!J125</f>
        <v>1.41377E-3</v>
      </c>
      <c r="K63" s="3">
        <f>+rep!K125</f>
        <v>2.0468999999999999E-3</v>
      </c>
      <c r="L63" s="3">
        <f>+rep!L125</f>
        <v>2.9271100000000001E-3</v>
      </c>
      <c r="M63" s="3">
        <f>+rep!M125</f>
        <v>5.3238399999999998E-3</v>
      </c>
      <c r="N63" s="3">
        <f>+rep!N125</f>
        <v>9.5055899999999995E-3</v>
      </c>
      <c r="O63" s="3">
        <f>+rep!O125</f>
        <v>1.42872E-2</v>
      </c>
      <c r="P63" s="3">
        <f>+rep!P125</f>
        <v>1.9665999999999999E-2</v>
      </c>
      <c r="Q63" s="3">
        <f>+rep!Q125</f>
        <v>2.80766E-2</v>
      </c>
      <c r="R63" s="3">
        <f>+rep!R125</f>
        <v>4.1537400000000002E-2</v>
      </c>
      <c r="S63" s="3">
        <f>+rep!S125</f>
        <v>5.91777E-2</v>
      </c>
      <c r="T63" s="3">
        <f>+rep!T125</f>
        <v>7.7901799999999993E-2</v>
      </c>
      <c r="U63" s="3">
        <f>+rep!U125</f>
        <v>9.3248399999999995E-2</v>
      </c>
      <c r="V63" s="3">
        <f>+rep!V125</f>
        <v>0.100424</v>
      </c>
      <c r="W63" s="3">
        <f>+rep!W125</f>
        <v>9.74357E-2</v>
      </c>
      <c r="X63" s="3">
        <f>+rep!X125</f>
        <v>8.7054599999999996E-2</v>
      </c>
      <c r="Y63" s="3">
        <f>+rep!Y125</f>
        <v>7.4230400000000002E-2</v>
      </c>
      <c r="Z63" s="3">
        <f>+rep!Z125</f>
        <v>6.2188800000000002E-2</v>
      </c>
      <c r="AA63" s="3">
        <f>+rep!AA125</f>
        <v>5.1567599999999998E-2</v>
      </c>
      <c r="AB63" s="3">
        <f>+rep!AB125</f>
        <v>4.1997E-2</v>
      </c>
      <c r="AC63" s="3">
        <f>+rep!AC125</f>
        <v>3.3372899999999997E-2</v>
      </c>
      <c r="AD63" s="3">
        <f>+rep!AD125</f>
        <v>2.5945300000000001E-2</v>
      </c>
      <c r="AE63" s="3">
        <f>+rep!AE125</f>
        <v>1.9917600000000001E-2</v>
      </c>
      <c r="AS63">
        <f t="shared" si="9"/>
        <v>2014</v>
      </c>
      <c r="AT63">
        <v>6.6159099999999998E-2</v>
      </c>
      <c r="AU63">
        <v>5.9604799999999999E-2</v>
      </c>
      <c r="AV63">
        <v>0.13674900000000001</v>
      </c>
      <c r="AW63">
        <v>9.35695E-2</v>
      </c>
      <c r="AX63">
        <v>0.181897</v>
      </c>
      <c r="AY63">
        <v>0.12567999999999999</v>
      </c>
      <c r="AZ63">
        <v>6.2624299999999994E-2</v>
      </c>
      <c r="BA63">
        <v>4.1354299999999997E-2</v>
      </c>
      <c r="BB63">
        <v>5.4717200000000001E-2</v>
      </c>
      <c r="BC63">
        <v>3.6448599999999998E-2</v>
      </c>
      <c r="BD63">
        <v>2.18169E-2</v>
      </c>
      <c r="BE63">
        <v>1.8993400000000001E-2</v>
      </c>
      <c r="BF63">
        <v>1.51059E-2</v>
      </c>
      <c r="BG63">
        <v>1.1391800000000001E-2</v>
      </c>
      <c r="BH63">
        <v>2.1039100000000002E-2</v>
      </c>
      <c r="BI63">
        <v>9.0333199999999992E-3</v>
      </c>
      <c r="BJ63">
        <v>7.6488499999999996E-3</v>
      </c>
      <c r="BK63">
        <v>4.41071E-3</v>
      </c>
      <c r="BL63">
        <v>3.1362400000000002E-3</v>
      </c>
      <c r="BM63">
        <v>5.3576600000000002E-3</v>
      </c>
      <c r="BN63">
        <v>3.0453500000000001E-3</v>
      </c>
      <c r="BO63">
        <v>4.1538499999999997E-3</v>
      </c>
      <c r="BP63">
        <v>1.6062699999999999E-2</v>
      </c>
    </row>
    <row r="64" spans="1:68" x14ac:dyDescent="0.2">
      <c r="A64">
        <v>2004</v>
      </c>
      <c r="B64" s="3">
        <f>+rep!B126</f>
        <v>7.3396199999999998E-13</v>
      </c>
      <c r="C64" s="3">
        <f>+rep!C126</f>
        <v>6.4125300000000003E-11</v>
      </c>
      <c r="D64" s="3">
        <f>+rep!D126</f>
        <v>3.24543E-9</v>
      </c>
      <c r="E64" s="3">
        <f>+rep!E126</f>
        <v>9.5339700000000002E-8</v>
      </c>
      <c r="F64" s="3">
        <f>+rep!F126</f>
        <v>1.6295E-6</v>
      </c>
      <c r="G64" s="3">
        <f>+rep!G126</f>
        <v>1.6253299999999999E-5</v>
      </c>
      <c r="H64" s="3">
        <f>+rep!H126</f>
        <v>9.5120900000000006E-5</v>
      </c>
      <c r="I64" s="3">
        <f>+rep!I126</f>
        <v>3.3148200000000002E-4</v>
      </c>
      <c r="J64" s="3">
        <f>+rep!J126</f>
        <v>7.2617600000000004E-4</v>
      </c>
      <c r="K64" s="3">
        <f>+rep!K126</f>
        <v>1.21433E-3</v>
      </c>
      <c r="L64" s="3">
        <f>+rep!L126</f>
        <v>2.2422700000000002E-3</v>
      </c>
      <c r="M64" s="3">
        <f>+rep!M126</f>
        <v>4.7371000000000002E-3</v>
      </c>
      <c r="N64" s="3">
        <f>+rep!N126</f>
        <v>8.7378000000000004E-3</v>
      </c>
      <c r="O64" s="3">
        <f>+rep!O126</f>
        <v>1.3100000000000001E-2</v>
      </c>
      <c r="P64" s="3">
        <f>+rep!P126</f>
        <v>1.7574699999999999E-2</v>
      </c>
      <c r="Q64" s="3">
        <f>+rep!Q126</f>
        <v>2.3663400000000001E-2</v>
      </c>
      <c r="R64" s="3">
        <f>+rep!R126</f>
        <v>3.2183400000000001E-2</v>
      </c>
      <c r="S64" s="3">
        <f>+rep!S126</f>
        <v>4.2185599999999997E-2</v>
      </c>
      <c r="T64" s="3">
        <f>+rep!T126</f>
        <v>5.3268700000000002E-2</v>
      </c>
      <c r="U64" s="3">
        <f>+rep!U126</f>
        <v>6.6265299999999999E-2</v>
      </c>
      <c r="V64" s="3">
        <f>+rep!V126</f>
        <v>8.0621300000000007E-2</v>
      </c>
      <c r="W64" s="3">
        <f>+rep!W126</f>
        <v>9.2941899999999994E-2</v>
      </c>
      <c r="X64" s="3">
        <f>+rep!X126</f>
        <v>9.8898899999999998E-2</v>
      </c>
      <c r="Y64" s="3">
        <f>+rep!Y126</f>
        <v>9.6139299999999997E-2</v>
      </c>
      <c r="Z64" s="3">
        <f>+rep!Z126</f>
        <v>8.5678699999999997E-2</v>
      </c>
      <c r="AA64" s="3">
        <f>+rep!AA126</f>
        <v>7.1051199999999995E-2</v>
      </c>
      <c r="AB64" s="3">
        <f>+rep!AB126</f>
        <v>5.6062099999999997E-2</v>
      </c>
      <c r="AC64" s="3">
        <f>+rep!AC126</f>
        <v>4.30047E-2</v>
      </c>
      <c r="AD64" s="3">
        <f>+rep!AD126</f>
        <v>3.24722E-2</v>
      </c>
      <c r="AE64" s="3">
        <f>+rep!AE126</f>
        <v>2.4178399999999999E-2</v>
      </c>
      <c r="AS64">
        <f t="shared" si="9"/>
        <v>2015</v>
      </c>
      <c r="AT64">
        <v>4.3695600000000001E-2</v>
      </c>
      <c r="AU64">
        <v>9.2377899999999999E-2</v>
      </c>
      <c r="AV64">
        <v>7.6430700000000004E-2</v>
      </c>
      <c r="AW64">
        <v>0.15995699999999999</v>
      </c>
      <c r="AX64">
        <v>9.9220000000000003E-2</v>
      </c>
      <c r="AY64">
        <v>0.17427899999999999</v>
      </c>
      <c r="AZ64">
        <v>0.109027</v>
      </c>
      <c r="BA64">
        <v>4.9602800000000002E-2</v>
      </c>
      <c r="BB64">
        <v>3.02814E-2</v>
      </c>
      <c r="BC64">
        <v>3.8885000000000003E-2</v>
      </c>
      <c r="BD64">
        <v>2.59023E-2</v>
      </c>
      <c r="BE64">
        <v>1.55043E-2</v>
      </c>
      <c r="BF64">
        <v>1.34977E-2</v>
      </c>
      <c r="BG64">
        <v>1.0735099999999999E-2</v>
      </c>
      <c r="BH64">
        <v>8.0955999999999997E-3</v>
      </c>
      <c r="BI64">
        <v>1.49515E-2</v>
      </c>
      <c r="BJ64">
        <v>6.4195199999999997E-3</v>
      </c>
      <c r="BK64">
        <v>5.4356400000000003E-3</v>
      </c>
      <c r="BL64">
        <v>3.1344599999999999E-3</v>
      </c>
      <c r="BM64">
        <v>2.2287600000000002E-3</v>
      </c>
      <c r="BN64">
        <v>3.8073999999999998E-3</v>
      </c>
      <c r="BO64">
        <v>2.16417E-3</v>
      </c>
      <c r="BP64">
        <v>1.43669E-2</v>
      </c>
    </row>
    <row r="65" spans="1:68" x14ac:dyDescent="0.2">
      <c r="A65">
        <v>2005</v>
      </c>
      <c r="B65" s="3">
        <f>+rep!B127</f>
        <v>1.10712E-12</v>
      </c>
      <c r="C65" s="3">
        <f>+rep!C127</f>
        <v>9.6724599999999996E-11</v>
      </c>
      <c r="D65" s="3">
        <f>+rep!D127</f>
        <v>4.8947800000000003E-9</v>
      </c>
      <c r="E65" s="3">
        <f>+rep!E127</f>
        <v>1.4375500000000001E-7</v>
      </c>
      <c r="F65" s="3">
        <f>+rep!F127</f>
        <v>2.4554799999999999E-6</v>
      </c>
      <c r="G65" s="3">
        <f>+rep!G127</f>
        <v>2.4452199999999999E-5</v>
      </c>
      <c r="H65" s="3">
        <f>+rep!H127</f>
        <v>1.42416E-4</v>
      </c>
      <c r="I65" s="3">
        <f>+rep!I127</f>
        <v>4.8828100000000002E-4</v>
      </c>
      <c r="J65" s="3">
        <f>+rep!J127</f>
        <v>1.0070700000000001E-3</v>
      </c>
      <c r="K65" s="3">
        <f>+rep!K127</f>
        <v>1.37089E-3</v>
      </c>
      <c r="L65" s="3">
        <f>+rep!L127</f>
        <v>1.70156E-3</v>
      </c>
      <c r="M65" s="3">
        <f>+rep!M127</f>
        <v>2.82562E-3</v>
      </c>
      <c r="N65" s="3">
        <f>+rep!N127</f>
        <v>5.2168199999999996E-3</v>
      </c>
      <c r="O65" s="3">
        <f>+rep!O127</f>
        <v>8.7493799999999993E-3</v>
      </c>
      <c r="P65" s="3">
        <f>+rep!P127</f>
        <v>1.3829299999999999E-2</v>
      </c>
      <c r="Q65" s="3">
        <f>+rep!Q127</f>
        <v>2.1321099999999999E-2</v>
      </c>
      <c r="R65" s="3">
        <f>+rep!R127</f>
        <v>3.0736099999999999E-2</v>
      </c>
      <c r="S65" s="3">
        <f>+rep!S127</f>
        <v>4.0173399999999998E-2</v>
      </c>
      <c r="T65" s="3">
        <f>+rep!T127</f>
        <v>4.8707300000000002E-2</v>
      </c>
      <c r="U65" s="3">
        <f>+rep!U127</f>
        <v>5.71266E-2</v>
      </c>
      <c r="V65" s="3">
        <f>+rep!V127</f>
        <v>6.6122200000000006E-2</v>
      </c>
      <c r="W65" s="3">
        <f>+rep!W127</f>
        <v>7.5258500000000006E-2</v>
      </c>
      <c r="X65" s="3">
        <f>+rep!X127</f>
        <v>8.3419499999999994E-2</v>
      </c>
      <c r="Y65" s="3">
        <f>+rep!Y127</f>
        <v>8.8953500000000005E-2</v>
      </c>
      <c r="Z65" s="3">
        <f>+rep!Z127</f>
        <v>8.9777899999999994E-2</v>
      </c>
      <c r="AA65" s="3">
        <f>+rep!AA127</f>
        <v>8.4515300000000002E-2</v>
      </c>
      <c r="AB65" s="3">
        <f>+rep!AB127</f>
        <v>7.3743100000000006E-2</v>
      </c>
      <c r="AC65" s="3">
        <f>+rep!AC127</f>
        <v>5.9871000000000001E-2</v>
      </c>
      <c r="AD65" s="3">
        <f>+rep!AD127</f>
        <v>4.5769999999999998E-2</v>
      </c>
      <c r="AE65" s="3">
        <f>+rep!AE127</f>
        <v>3.3443800000000003E-2</v>
      </c>
      <c r="AS65">
        <f t="shared" si="9"/>
        <v>2016</v>
      </c>
      <c r="AT65">
        <v>7.1164000000000005E-2</v>
      </c>
      <c r="AU65">
        <v>6.0264199999999997E-2</v>
      </c>
      <c r="AV65">
        <v>0.11680400000000001</v>
      </c>
      <c r="AW65">
        <v>8.7961600000000001E-2</v>
      </c>
      <c r="AX65">
        <v>0.166487</v>
      </c>
      <c r="AY65">
        <v>9.3122700000000003E-2</v>
      </c>
      <c r="AZ65">
        <v>0.14794299999999999</v>
      </c>
      <c r="BA65">
        <v>8.4532499999999997E-2</v>
      </c>
      <c r="BB65">
        <v>3.5598100000000001E-2</v>
      </c>
      <c r="BC65">
        <v>2.10942E-2</v>
      </c>
      <c r="BD65">
        <v>2.70875E-2</v>
      </c>
      <c r="BE65">
        <v>1.8043699999999999E-2</v>
      </c>
      <c r="BF65">
        <v>1.0800300000000001E-2</v>
      </c>
      <c r="BG65">
        <v>9.4025299999999992E-3</v>
      </c>
      <c r="BH65">
        <v>7.4780699999999999E-3</v>
      </c>
      <c r="BI65">
        <v>5.63942E-3</v>
      </c>
      <c r="BJ65">
        <v>1.0415199999999999E-2</v>
      </c>
      <c r="BK65">
        <v>4.4718500000000003E-3</v>
      </c>
      <c r="BL65">
        <v>3.7864700000000001E-3</v>
      </c>
      <c r="BM65">
        <v>2.1834699999999999E-3</v>
      </c>
      <c r="BN65">
        <v>1.55255E-3</v>
      </c>
      <c r="BO65">
        <v>2.6522300000000002E-3</v>
      </c>
      <c r="BP65">
        <v>1.1515600000000001E-2</v>
      </c>
    </row>
    <row r="66" spans="1:68" x14ac:dyDescent="0.2">
      <c r="A66">
        <v>2006</v>
      </c>
      <c r="B66" s="3">
        <f>+rep!B128</f>
        <v>7.4818699999999995E-13</v>
      </c>
      <c r="C66" s="3">
        <f>+rep!C128</f>
        <v>6.53676E-11</v>
      </c>
      <c r="D66" s="3">
        <f>+rep!D128</f>
        <v>3.3082100000000001E-9</v>
      </c>
      <c r="E66" s="3">
        <f>+rep!E128</f>
        <v>9.71773E-8</v>
      </c>
      <c r="F66" s="3">
        <f>+rep!F128</f>
        <v>1.66063E-6</v>
      </c>
      <c r="G66" s="3">
        <f>+rep!G128</f>
        <v>1.65566E-5</v>
      </c>
      <c r="H66" s="3">
        <f>+rep!H128</f>
        <v>9.6770300000000004E-5</v>
      </c>
      <c r="I66" s="3">
        <f>+rep!I128</f>
        <v>3.3576100000000001E-4</v>
      </c>
      <c r="J66" s="3">
        <f>+rep!J128</f>
        <v>7.2398199999999997E-4</v>
      </c>
      <c r="K66" s="3">
        <f>+rep!K128</f>
        <v>1.15171E-3</v>
      </c>
      <c r="L66" s="3">
        <f>+rep!L128</f>
        <v>1.9617900000000001E-3</v>
      </c>
      <c r="M66" s="3">
        <f>+rep!M128</f>
        <v>3.9404699999999997E-3</v>
      </c>
      <c r="N66" s="3">
        <f>+rep!N128</f>
        <v>7.03128E-3</v>
      </c>
      <c r="O66" s="3">
        <f>+rep!O128</f>
        <v>1.0019699999999999E-2</v>
      </c>
      <c r="P66" s="3">
        <f>+rep!P128</f>
        <v>1.2485E-2</v>
      </c>
      <c r="Q66" s="3">
        <f>+rep!Q128</f>
        <v>1.59756E-2</v>
      </c>
      <c r="R66" s="3">
        <f>+rep!R128</f>
        <v>2.21564E-2</v>
      </c>
      <c r="S66" s="3">
        <f>+rep!S128</f>
        <v>3.1081999999999999E-2</v>
      </c>
      <c r="T66" s="3">
        <f>+rep!T128</f>
        <v>4.1822900000000003E-2</v>
      </c>
      <c r="U66" s="3">
        <f>+rep!U128</f>
        <v>5.3140100000000003E-2</v>
      </c>
      <c r="V66" s="3">
        <f>+rep!V128</f>
        <v>6.3416899999999998E-2</v>
      </c>
      <c r="W66" s="3">
        <f>+rep!W128</f>
        <v>7.1381E-2</v>
      </c>
      <c r="X66" s="3">
        <f>+rep!X128</f>
        <v>7.6968099999999998E-2</v>
      </c>
      <c r="Y66" s="3">
        <f>+rep!Y128</f>
        <v>8.0753000000000005E-2</v>
      </c>
      <c r="Z66" s="3">
        <f>+rep!Z128</f>
        <v>8.2734299999999997E-2</v>
      </c>
      <c r="AA66" s="3">
        <f>+rep!AA128</f>
        <v>8.2051200000000005E-2</v>
      </c>
      <c r="AB66" s="3">
        <f>+rep!AB128</f>
        <v>7.7687699999999998E-2</v>
      </c>
      <c r="AC66" s="3">
        <f>+rep!AC128</f>
        <v>6.9358100000000006E-2</v>
      </c>
      <c r="AD66" s="3">
        <f>+rep!AD128</f>
        <v>5.7944700000000002E-2</v>
      </c>
      <c r="AE66" s="3">
        <f>+rep!AE128</f>
        <v>4.5221799999999999E-2</v>
      </c>
    </row>
    <row r="67" spans="1:68" x14ac:dyDescent="0.2">
      <c r="A67">
        <v>2007</v>
      </c>
      <c r="B67" s="3">
        <f>+rep!B129</f>
        <v>5.6240499999999996E-13</v>
      </c>
      <c r="C67" s="3">
        <f>+rep!C129</f>
        <v>4.9136000000000002E-11</v>
      </c>
      <c r="D67" s="3">
        <f>+rep!D129</f>
        <v>2.4867199999999999E-9</v>
      </c>
      <c r="E67" s="3">
        <f>+rep!E129</f>
        <v>7.3044899999999998E-8</v>
      </c>
      <c r="F67" s="3">
        <f>+rep!F129</f>
        <v>1.2481800000000001E-6</v>
      </c>
      <c r="G67" s="3">
        <f>+rep!G129</f>
        <v>1.2442800000000001E-5</v>
      </c>
      <c r="H67" s="3">
        <f>+rep!H129</f>
        <v>7.2699400000000004E-5</v>
      </c>
      <c r="I67" s="3">
        <f>+rep!I129</f>
        <v>2.5193900000000001E-4</v>
      </c>
      <c r="J67" s="3">
        <f>+rep!J129</f>
        <v>5.40998E-4</v>
      </c>
      <c r="K67" s="3">
        <f>+rep!K129</f>
        <v>8.5077000000000004E-4</v>
      </c>
      <c r="L67" s="3">
        <f>+rep!L129</f>
        <v>1.43406E-3</v>
      </c>
      <c r="M67" s="3">
        <f>+rep!M129</f>
        <v>2.93802E-3</v>
      </c>
      <c r="N67" s="3">
        <f>+rep!N129</f>
        <v>5.5841399999999996E-3</v>
      </c>
      <c r="O67" s="3">
        <f>+rep!O129</f>
        <v>9.0134499999999992E-3</v>
      </c>
      <c r="P67" s="3">
        <f>+rep!P129</f>
        <v>1.3392299999999999E-2</v>
      </c>
      <c r="Q67" s="3">
        <f>+rep!Q129</f>
        <v>1.9438E-2</v>
      </c>
      <c r="R67" s="3">
        <f>+rep!R129</f>
        <v>2.6630299999999999E-2</v>
      </c>
      <c r="S67" s="3">
        <f>+rep!S129</f>
        <v>3.3184400000000003E-2</v>
      </c>
      <c r="T67" s="3">
        <f>+rep!T129</f>
        <v>3.8660199999999999E-2</v>
      </c>
      <c r="U67" s="3">
        <f>+rep!U129</f>
        <v>4.4740299999999997E-2</v>
      </c>
      <c r="V67" s="3">
        <f>+rep!V129</f>
        <v>5.2794599999999997E-2</v>
      </c>
      <c r="W67" s="3">
        <f>+rep!W129</f>
        <v>6.2092799999999997E-2</v>
      </c>
      <c r="X67" s="3">
        <f>+rep!X129</f>
        <v>7.0618799999999995E-2</v>
      </c>
      <c r="Y67" s="3">
        <f>+rep!Y129</f>
        <v>7.6652300000000007E-2</v>
      </c>
      <c r="Z67" s="3">
        <f>+rep!Z129</f>
        <v>7.9494999999999996E-2</v>
      </c>
      <c r="AA67" s="3">
        <f>+rep!AA129</f>
        <v>7.9283999999999993E-2</v>
      </c>
      <c r="AB67" s="3">
        <f>+rep!AB129</f>
        <v>7.63625E-2</v>
      </c>
      <c r="AC67" s="3">
        <f>+rep!AC129</f>
        <v>7.08424E-2</v>
      </c>
      <c r="AD67" s="3">
        <f>+rep!AD129</f>
        <v>6.2758599999999998E-2</v>
      </c>
      <c r="AE67" s="3">
        <f>+rep!AE129</f>
        <v>5.2536699999999999E-2</v>
      </c>
    </row>
    <row r="68" spans="1:68" x14ac:dyDescent="0.2">
      <c r="A68">
        <v>2008</v>
      </c>
      <c r="B68" s="3">
        <f>+rep!B130</f>
        <v>1.1552600000000001E-12</v>
      </c>
      <c r="C68" s="3">
        <f>+rep!C130</f>
        <v>1.00931E-10</v>
      </c>
      <c r="D68" s="3">
        <f>+rep!D130</f>
        <v>5.1075900000000001E-9</v>
      </c>
      <c r="E68" s="3">
        <f>+rep!E130</f>
        <v>1.50002E-7</v>
      </c>
      <c r="F68" s="3">
        <f>+rep!F130</f>
        <v>2.5620300000000002E-6</v>
      </c>
      <c r="G68" s="3">
        <f>+rep!G130</f>
        <v>2.55095E-5</v>
      </c>
      <c r="H68" s="3">
        <f>+rep!H130</f>
        <v>1.48508E-4</v>
      </c>
      <c r="I68" s="3">
        <f>+rep!I130</f>
        <v>5.0838900000000004E-4</v>
      </c>
      <c r="J68" s="3">
        <f>+rep!J130</f>
        <v>1.04228E-3</v>
      </c>
      <c r="K68" s="3">
        <f>+rep!K130</f>
        <v>1.38456E-3</v>
      </c>
      <c r="L68" s="3">
        <f>+rep!L130</f>
        <v>1.59925E-3</v>
      </c>
      <c r="M68" s="3">
        <f>+rep!M130</f>
        <v>2.4451299999999998E-3</v>
      </c>
      <c r="N68" s="3">
        <f>+rep!N130</f>
        <v>4.3007499999999999E-3</v>
      </c>
      <c r="O68" s="3">
        <f>+rep!O130</f>
        <v>6.8758400000000003E-3</v>
      </c>
      <c r="P68" s="3">
        <f>+rep!P130</f>
        <v>1.0366999999999999E-2</v>
      </c>
      <c r="Q68" s="3">
        <f>+rep!Q130</f>
        <v>1.5740899999999999E-2</v>
      </c>
      <c r="R68" s="3">
        <f>+rep!R130</f>
        <v>2.3321700000000001E-2</v>
      </c>
      <c r="S68" s="3">
        <f>+rep!S130</f>
        <v>3.2176299999999998E-2</v>
      </c>
      <c r="T68" s="3">
        <f>+rep!T130</f>
        <v>4.1189299999999998E-2</v>
      </c>
      <c r="U68" s="3">
        <f>+rep!U130</f>
        <v>4.95501E-2</v>
      </c>
      <c r="V68" s="3">
        <f>+rep!V130</f>
        <v>5.6405499999999997E-2</v>
      </c>
      <c r="W68" s="3">
        <f>+rep!W130</f>
        <v>6.1393700000000002E-2</v>
      </c>
      <c r="X68" s="3">
        <f>+rep!X130</f>
        <v>6.5267500000000006E-2</v>
      </c>
      <c r="Y68" s="3">
        <f>+rep!Y130</f>
        <v>6.8982699999999994E-2</v>
      </c>
      <c r="Z68" s="3">
        <f>+rep!Z130</f>
        <v>7.2400900000000004E-2</v>
      </c>
      <c r="AA68" s="3">
        <f>+rep!AA130</f>
        <v>7.4394500000000002E-2</v>
      </c>
      <c r="AB68" s="3">
        <f>+rep!AB130</f>
        <v>7.38983E-2</v>
      </c>
      <c r="AC68" s="3">
        <f>+rep!AC130</f>
        <v>7.05263E-2</v>
      </c>
      <c r="AD68" s="3">
        <f>+rep!AD130</f>
        <v>6.4455100000000001E-2</v>
      </c>
      <c r="AE68" s="3">
        <f>+rep!AE130</f>
        <v>5.6137699999999999E-2</v>
      </c>
      <c r="AF68" s="3"/>
    </row>
    <row r="69" spans="1:68" x14ac:dyDescent="0.2">
      <c r="A69">
        <v>2009</v>
      </c>
      <c r="B69" s="3">
        <f>+rep!B131</f>
        <v>5.9048499999999998E-13</v>
      </c>
      <c r="C69" s="3">
        <f>+rep!C131</f>
        <v>5.1590299999999998E-11</v>
      </c>
      <c r="D69" s="3">
        <f>+rep!D131</f>
        <v>2.6110899999999999E-9</v>
      </c>
      <c r="E69" s="3">
        <f>+rep!E131</f>
        <v>7.6710399999999998E-8</v>
      </c>
      <c r="F69" s="3">
        <f>+rep!F131</f>
        <v>1.3113099999999999E-6</v>
      </c>
      <c r="G69" s="3">
        <f>+rep!G131</f>
        <v>1.30852E-5</v>
      </c>
      <c r="H69" s="3">
        <f>+rep!H131</f>
        <v>7.6676500000000004E-5</v>
      </c>
      <c r="I69" s="3">
        <f>+rep!I131</f>
        <v>2.6832800000000002E-4</v>
      </c>
      <c r="J69" s="3">
        <f>+rep!J131</f>
        <v>5.9648500000000001E-4</v>
      </c>
      <c r="K69" s="3">
        <f>+rep!K131</f>
        <v>1.0397200000000001E-3</v>
      </c>
      <c r="L69" s="3">
        <f>+rep!L131</f>
        <v>2.0233400000000002E-3</v>
      </c>
      <c r="M69" s="3">
        <f>+rep!M131</f>
        <v>4.31971E-3</v>
      </c>
      <c r="N69" s="3">
        <f>+rep!N131</f>
        <v>7.7288599999999997E-3</v>
      </c>
      <c r="O69" s="3">
        <f>+rep!O131</f>
        <v>1.0748499999999999E-2</v>
      </c>
      <c r="P69" s="3">
        <f>+rep!P131</f>
        <v>1.2682000000000001E-2</v>
      </c>
      <c r="Q69" s="3">
        <f>+rep!Q131</f>
        <v>1.49987E-2</v>
      </c>
      <c r="R69" s="3">
        <f>+rep!R131</f>
        <v>1.9396699999999999E-2</v>
      </c>
      <c r="S69" s="3">
        <f>+rep!S131</f>
        <v>2.6011200000000002E-2</v>
      </c>
      <c r="T69" s="3">
        <f>+rep!T131</f>
        <v>3.4291700000000001E-2</v>
      </c>
      <c r="U69" s="3">
        <f>+rep!U131</f>
        <v>4.3791700000000003E-2</v>
      </c>
      <c r="V69" s="3">
        <f>+rep!V131</f>
        <v>5.3538099999999998E-2</v>
      </c>
      <c r="W69" s="3">
        <f>+rep!W131</f>
        <v>6.1951399999999997E-2</v>
      </c>
      <c r="X69" s="3">
        <f>+rep!X131</f>
        <v>6.7810999999999996E-2</v>
      </c>
      <c r="Y69" s="3">
        <f>+rep!Y131</f>
        <v>7.09037E-2</v>
      </c>
      <c r="Z69" s="3">
        <f>+rep!Z131</f>
        <v>7.1848599999999999E-2</v>
      </c>
      <c r="AA69" s="3">
        <f>+rep!AA131</f>
        <v>7.1491399999999997E-2</v>
      </c>
      <c r="AB69" s="3">
        <f>+rep!AB131</f>
        <v>7.0249699999999998E-2</v>
      </c>
      <c r="AC69" s="3">
        <f>+rep!AC131</f>
        <v>6.7852800000000005E-2</v>
      </c>
      <c r="AD69" s="3">
        <f>+rep!AD131</f>
        <v>6.3683799999999999E-2</v>
      </c>
      <c r="AE69" s="3">
        <f>+rep!AE131</f>
        <v>5.7349200000000003E-2</v>
      </c>
      <c r="AF69" s="3"/>
    </row>
    <row r="70" spans="1:68" x14ac:dyDescent="0.2">
      <c r="A70">
        <v>2010</v>
      </c>
      <c r="B70" s="3">
        <f>+rep!B132</f>
        <v>5.0487299999999996E-13</v>
      </c>
      <c r="C70" s="3">
        <f>+rep!C132</f>
        <v>4.4109499999999999E-11</v>
      </c>
      <c r="D70" s="3">
        <f>+rep!D132</f>
        <v>2.2323100000000001E-9</v>
      </c>
      <c r="E70" s="3">
        <f>+rep!E132</f>
        <v>6.5570499999999998E-8</v>
      </c>
      <c r="F70" s="3">
        <f>+rep!F132</f>
        <v>1.1203999999999999E-6</v>
      </c>
      <c r="G70" s="3">
        <f>+rep!G132</f>
        <v>1.1167399999999999E-5</v>
      </c>
      <c r="H70" s="3">
        <f>+rep!H132</f>
        <v>6.5220299999999996E-5</v>
      </c>
      <c r="I70" s="3">
        <f>+rep!I132</f>
        <v>2.25708E-4</v>
      </c>
      <c r="J70" s="3">
        <f>+rep!J132</f>
        <v>4.8229099999999998E-4</v>
      </c>
      <c r="K70" s="3">
        <f>+rep!K132</f>
        <v>7.4712300000000004E-4</v>
      </c>
      <c r="L70" s="3">
        <f>+rep!L132</f>
        <v>1.2341100000000001E-3</v>
      </c>
      <c r="M70" s="3">
        <f>+rep!M132</f>
        <v>2.5430800000000001E-3</v>
      </c>
      <c r="N70" s="3">
        <f>+rep!N132</f>
        <v>5.0216899999999997E-3</v>
      </c>
      <c r="O70" s="3">
        <f>+rep!O132</f>
        <v>8.6806299999999999E-3</v>
      </c>
      <c r="P70" s="3">
        <f>+rep!P132</f>
        <v>1.3975899999999999E-2</v>
      </c>
      <c r="Q70" s="3">
        <f>+rep!Q132</f>
        <v>2.1370500000000001E-2</v>
      </c>
      <c r="R70" s="3">
        <f>+rep!R132</f>
        <v>2.9511900000000001E-2</v>
      </c>
      <c r="S70" s="3">
        <f>+rep!S132</f>
        <v>3.57361E-2</v>
      </c>
      <c r="T70" s="3">
        <f>+rep!T132</f>
        <v>3.9312399999999997E-2</v>
      </c>
      <c r="U70" s="3">
        <f>+rep!U132</f>
        <v>4.2382799999999998E-2</v>
      </c>
      <c r="V70" s="3">
        <f>+rep!V132</f>
        <v>4.7168300000000003E-2</v>
      </c>
      <c r="W70" s="3">
        <f>+rep!W132</f>
        <v>5.3778800000000002E-2</v>
      </c>
      <c r="X70" s="3">
        <f>+rep!X132</f>
        <v>6.07802E-2</v>
      </c>
      <c r="Y70" s="3">
        <f>+rep!Y132</f>
        <v>6.6550899999999996E-2</v>
      </c>
      <c r="Z70" s="3">
        <f>+rep!Z132</f>
        <v>6.9992700000000005E-2</v>
      </c>
      <c r="AA70" s="3">
        <f>+rep!AA132</f>
        <v>7.0798299999999995E-2</v>
      </c>
      <c r="AB70" s="3">
        <f>+rep!AB132</f>
        <v>6.9367200000000004E-2</v>
      </c>
      <c r="AC70" s="3">
        <f>+rep!AC132</f>
        <v>6.63247E-2</v>
      </c>
      <c r="AD70" s="3">
        <f>+rep!AD132</f>
        <v>6.2005299999999999E-2</v>
      </c>
      <c r="AE70" s="3">
        <f>+rep!AE132</f>
        <v>5.6333300000000003E-2</v>
      </c>
      <c r="AF70" s="3"/>
    </row>
    <row r="71" spans="1:68" x14ac:dyDescent="0.2">
      <c r="A71">
        <v>2011</v>
      </c>
      <c r="B71" s="3">
        <f>+rep!B133</f>
        <v>5.4137899999999999E-13</v>
      </c>
      <c r="C71" s="3">
        <f>+rep!C133</f>
        <v>4.72986E-11</v>
      </c>
      <c r="D71" s="3">
        <f>+rep!D133</f>
        <v>2.3936499999999999E-9</v>
      </c>
      <c r="E71" s="3">
        <f>+rep!E133</f>
        <v>7.0305700000000005E-8</v>
      </c>
      <c r="F71" s="3">
        <f>+rep!F133</f>
        <v>1.2011499999999999E-6</v>
      </c>
      <c r="G71" s="3">
        <f>+rep!G133</f>
        <v>1.19681E-5</v>
      </c>
      <c r="H71" s="3">
        <f>+rep!H133</f>
        <v>6.9822399999999997E-5</v>
      </c>
      <c r="I71" s="3">
        <f>+rep!I133</f>
        <v>2.4076300000000001E-4</v>
      </c>
      <c r="J71" s="3">
        <f>+rep!J133</f>
        <v>5.0747399999999995E-4</v>
      </c>
      <c r="K71" s="3">
        <f>+rep!K133</f>
        <v>7.4876299999999995E-4</v>
      </c>
      <c r="L71" s="3">
        <f>+rep!L133</f>
        <v>1.1183499999999999E-3</v>
      </c>
      <c r="M71" s="3">
        <f>+rep!M133</f>
        <v>2.1206599999999999E-3</v>
      </c>
      <c r="N71" s="3">
        <f>+rep!N133</f>
        <v>3.9337E-3</v>
      </c>
      <c r="O71" s="3">
        <f>+rep!O133</f>
        <v>6.2960300000000002E-3</v>
      </c>
      <c r="P71" s="3">
        <f>+rep!P133</f>
        <v>9.50055E-3</v>
      </c>
      <c r="Q71" s="3">
        <f>+rep!Q133</f>
        <v>1.4715199999999999E-2</v>
      </c>
      <c r="R71" s="3">
        <f>+rep!R133</f>
        <v>2.2707499999999999E-2</v>
      </c>
      <c r="S71" s="3">
        <f>+rep!S133</f>
        <v>3.2951000000000001E-2</v>
      </c>
      <c r="T71" s="3">
        <f>+rep!T133</f>
        <v>4.4044300000000002E-2</v>
      </c>
      <c r="U71" s="3">
        <f>+rep!U133</f>
        <v>5.4001300000000002E-2</v>
      </c>
      <c r="V71" s="3">
        <f>+rep!V133</f>
        <v>6.0669899999999999E-2</v>
      </c>
      <c r="W71" s="3">
        <f>+rep!W133</f>
        <v>6.3314499999999996E-2</v>
      </c>
      <c r="X71" s="3">
        <f>+rep!X133</f>
        <v>6.3520900000000005E-2</v>
      </c>
      <c r="Y71" s="3">
        <f>+rep!Y133</f>
        <v>6.3642699999999996E-2</v>
      </c>
      <c r="Z71" s="3">
        <f>+rep!Z133</f>
        <v>6.4660499999999996E-2</v>
      </c>
      <c r="AA71" s="3">
        <f>+rep!AA133</f>
        <v>6.5887699999999993E-2</v>
      </c>
      <c r="AB71" s="3">
        <f>+rep!AB133</f>
        <v>6.6132399999999994E-2</v>
      </c>
      <c r="AC71" s="3">
        <f>+rep!AC133</f>
        <v>6.4644699999999999E-2</v>
      </c>
      <c r="AD71" s="3">
        <f>+rep!AD133</f>
        <v>6.1234999999999998E-2</v>
      </c>
      <c r="AE71" s="3">
        <f>+rep!AE133</f>
        <v>5.5980700000000001E-2</v>
      </c>
    </row>
    <row r="72" spans="1:68" x14ac:dyDescent="0.2">
      <c r="A72">
        <v>2012</v>
      </c>
      <c r="B72" s="3">
        <f>+rep!B134</f>
        <v>4.4995500000000002E-13</v>
      </c>
      <c r="C72" s="3">
        <f>+rep!C134</f>
        <v>3.9311499999999998E-11</v>
      </c>
      <c r="D72" s="3">
        <f>+rep!D134</f>
        <v>1.9894999999999998E-9</v>
      </c>
      <c r="E72" s="3">
        <f>+rep!E134</f>
        <v>5.84388E-8</v>
      </c>
      <c r="F72" s="3">
        <f>+rep!F134</f>
        <v>9.985630000000001E-7</v>
      </c>
      <c r="G72" s="3">
        <f>+rep!G134</f>
        <v>9.9536400000000001E-6</v>
      </c>
      <c r="H72" s="3">
        <f>+rep!H134</f>
        <v>5.8141399999999999E-5</v>
      </c>
      <c r="I72" s="3">
        <f>+rep!I134</f>
        <v>2.0131599999999999E-4</v>
      </c>
      <c r="J72" s="3">
        <f>+rep!J134</f>
        <v>4.3088000000000002E-4</v>
      </c>
      <c r="K72" s="3">
        <f>+rep!K134</f>
        <v>6.6969399999999998E-4</v>
      </c>
      <c r="L72" s="3">
        <f>+rep!L134</f>
        <v>1.10115E-3</v>
      </c>
      <c r="M72" s="3">
        <f>+rep!M134</f>
        <v>2.1966199999999998E-3</v>
      </c>
      <c r="N72" s="3">
        <f>+rep!N134</f>
        <v>4.0348399999999996E-3</v>
      </c>
      <c r="O72" s="3">
        <f>+rep!O134</f>
        <v>6.15863E-3</v>
      </c>
      <c r="P72" s="3">
        <f>+rep!P134</f>
        <v>8.57254E-3</v>
      </c>
      <c r="Q72" s="3">
        <f>+rep!Q134</f>
        <v>1.21516E-2</v>
      </c>
      <c r="R72" s="3">
        <f>+rep!R134</f>
        <v>1.7526300000000002E-2</v>
      </c>
      <c r="S72" s="3">
        <f>+rep!S134</f>
        <v>2.45528E-2</v>
      </c>
      <c r="T72" s="3">
        <f>+rep!T134</f>
        <v>3.3221100000000003E-2</v>
      </c>
      <c r="U72" s="3">
        <f>+rep!U134</f>
        <v>4.3746E-2</v>
      </c>
      <c r="V72" s="3">
        <f>+rep!V134</f>
        <v>5.5331199999999997E-2</v>
      </c>
      <c r="W72" s="3">
        <f>+rep!W134</f>
        <v>6.57779E-2</v>
      </c>
      <c r="X72" s="3">
        <f>+rep!X134</f>
        <v>7.2706999999999994E-2</v>
      </c>
      <c r="Y72" s="3">
        <f>+rep!Y134</f>
        <v>7.5058100000000003E-2</v>
      </c>
      <c r="Z72" s="3">
        <f>+rep!Z134</f>
        <v>7.3647000000000004E-2</v>
      </c>
      <c r="AA72" s="3">
        <f>+rep!AA134</f>
        <v>7.0453600000000005E-2</v>
      </c>
      <c r="AB72" s="3">
        <f>+rep!AB134</f>
        <v>6.7175700000000005E-2</v>
      </c>
      <c r="AC72" s="3">
        <f>+rep!AC134</f>
        <v>6.4242599999999997E-2</v>
      </c>
      <c r="AD72" s="3">
        <f>+rep!AD134</f>
        <v>6.0976700000000002E-2</v>
      </c>
      <c r="AE72" s="3">
        <f>+rep!AE134</f>
        <v>5.64237E-2</v>
      </c>
    </row>
    <row r="73" spans="1:68" x14ac:dyDescent="0.2">
      <c r="A73">
        <v>2013</v>
      </c>
      <c r="B73" s="3">
        <f>+rep!B135</f>
        <v>6.0853899999999998E-13</v>
      </c>
      <c r="C73" s="3">
        <f>+rep!C135</f>
        <v>5.3166E-11</v>
      </c>
      <c r="D73" s="3">
        <f>+rep!D135</f>
        <v>2.6905299999999998E-9</v>
      </c>
      <c r="E73" s="3">
        <f>+rep!E135</f>
        <v>7.9022099999999997E-8</v>
      </c>
      <c r="F73" s="3">
        <f>+rep!F135</f>
        <v>1.3499199999999999E-6</v>
      </c>
      <c r="G73" s="3">
        <f>+rep!G135</f>
        <v>1.34467E-5</v>
      </c>
      <c r="H73" s="3">
        <f>+rep!H135</f>
        <v>7.8384E-5</v>
      </c>
      <c r="I73" s="3">
        <f>+rep!I135</f>
        <v>2.6952699999999998E-4</v>
      </c>
      <c r="J73" s="3">
        <f>+rep!J135</f>
        <v>5.6209599999999999E-4</v>
      </c>
      <c r="K73" s="3">
        <f>+rep!K135</f>
        <v>7.9792899999999996E-4</v>
      </c>
      <c r="L73" s="3">
        <f>+rep!L135</f>
        <v>1.09567E-3</v>
      </c>
      <c r="M73" s="3">
        <f>+rep!M135</f>
        <v>1.95641E-3</v>
      </c>
      <c r="N73" s="3">
        <f>+rep!N135</f>
        <v>3.5723299999999999E-3</v>
      </c>
      <c r="O73" s="3">
        <f>+rep!O135</f>
        <v>5.6625E-3</v>
      </c>
      <c r="P73" s="3">
        <f>+rep!P135</f>
        <v>8.3186200000000005E-3</v>
      </c>
      <c r="Q73" s="3">
        <f>+rep!Q135</f>
        <v>1.21881E-2</v>
      </c>
      <c r="R73" s="3">
        <f>+rep!R135</f>
        <v>1.7370500000000001E-2</v>
      </c>
      <c r="S73" s="3">
        <f>+rep!S135</f>
        <v>2.31595E-2</v>
      </c>
      <c r="T73" s="3">
        <f>+rep!T135</f>
        <v>2.93064E-2</v>
      </c>
      <c r="U73" s="3">
        <f>+rep!U135</f>
        <v>3.6451799999999999E-2</v>
      </c>
      <c r="V73" s="3">
        <f>+rep!V135</f>
        <v>4.5058899999999999E-2</v>
      </c>
      <c r="W73" s="3">
        <f>+rep!W135</f>
        <v>5.4712200000000002E-2</v>
      </c>
      <c r="X73" s="3">
        <f>+rep!X135</f>
        <v>6.4319500000000002E-2</v>
      </c>
      <c r="Y73" s="3">
        <f>+rep!Y135</f>
        <v>7.23694E-2</v>
      </c>
      <c r="Z73" s="3">
        <f>+rep!Z135</f>
        <v>7.7303899999999995E-2</v>
      </c>
      <c r="AA73" s="3">
        <f>+rep!AA135</f>
        <v>7.8317800000000007E-2</v>
      </c>
      <c r="AB73" s="3">
        <f>+rep!AB135</f>
        <v>7.5892299999999996E-2</v>
      </c>
      <c r="AC73" s="3">
        <f>+rep!AC135</f>
        <v>7.1357699999999996E-2</v>
      </c>
      <c r="AD73" s="3">
        <f>+rep!AD135</f>
        <v>6.5862699999999996E-2</v>
      </c>
      <c r="AE73" s="3">
        <f>+rep!AE135</f>
        <v>5.9713200000000001E-2</v>
      </c>
    </row>
    <row r="74" spans="1:68" x14ac:dyDescent="0.2">
      <c r="A74">
        <v>2014</v>
      </c>
      <c r="B74" s="3">
        <f>+rep!B136</f>
        <v>3.6083899999999998E-13</v>
      </c>
      <c r="C74" s="3">
        <f>+rep!C136</f>
        <v>3.1526099999999998E-11</v>
      </c>
      <c r="D74" s="3">
        <f>+rep!D136</f>
        <v>1.59558E-9</v>
      </c>
      <c r="E74" s="3">
        <f>+rep!E136</f>
        <v>4.6874E-8</v>
      </c>
      <c r="F74" s="3">
        <f>+rep!F136</f>
        <v>8.0120099999999998E-7</v>
      </c>
      <c r="G74" s="3">
        <f>+rep!G136</f>
        <v>7.99291E-6</v>
      </c>
      <c r="H74" s="3">
        <f>+rep!H136</f>
        <v>4.6802099999999997E-5</v>
      </c>
      <c r="I74" s="3">
        <f>+rep!I136</f>
        <v>1.6338100000000001E-4</v>
      </c>
      <c r="J74" s="3">
        <f>+rep!J136</f>
        <v>3.6011300000000001E-4</v>
      </c>
      <c r="K74" s="3">
        <f>+rep!K136</f>
        <v>6.1304299999999996E-4</v>
      </c>
      <c r="L74" s="3">
        <f>+rep!L136</f>
        <v>1.1597599999999999E-3</v>
      </c>
      <c r="M74" s="3">
        <f>+rep!M136</f>
        <v>2.47021E-3</v>
      </c>
      <c r="N74" s="3">
        <f>+rep!N136</f>
        <v>4.5311700000000002E-3</v>
      </c>
      <c r="O74" s="3">
        <f>+rep!O136</f>
        <v>6.6954099999999997E-3</v>
      </c>
      <c r="P74" s="3">
        <f>+rep!P136</f>
        <v>8.8153899999999993E-3</v>
      </c>
      <c r="Q74" s="3">
        <f>+rep!Q136</f>
        <v>1.1793700000000001E-2</v>
      </c>
      <c r="R74" s="3">
        <f>+rep!R136</f>
        <v>1.6320999999999999E-2</v>
      </c>
      <c r="S74" s="3">
        <f>+rep!S136</f>
        <v>2.2047199999999999E-2</v>
      </c>
      <c r="T74" s="3">
        <f>+rep!T136</f>
        <v>2.8446800000000001E-2</v>
      </c>
      <c r="U74" s="3">
        <f>+rep!U136</f>
        <v>3.53633E-2</v>
      </c>
      <c r="V74" s="3">
        <f>+rep!V136</f>
        <v>4.2554599999999998E-2</v>
      </c>
      <c r="W74" s="3">
        <f>+rep!W136</f>
        <v>4.9686099999999997E-2</v>
      </c>
      <c r="X74" s="3">
        <f>+rep!X136</f>
        <v>5.6746699999999997E-2</v>
      </c>
      <c r="Y74" s="3">
        <f>+rep!Y136</f>
        <v>6.3792500000000002E-2</v>
      </c>
      <c r="Z74" s="3">
        <f>+rep!Z136</f>
        <v>7.0324499999999998E-2</v>
      </c>
      <c r="AA74" s="3">
        <f>+rep!AA136</f>
        <v>7.5262899999999994E-2</v>
      </c>
      <c r="AB74" s="3">
        <f>+rep!AB136</f>
        <v>7.75232E-2</v>
      </c>
      <c r="AC74" s="3">
        <f>+rep!AC136</f>
        <v>7.6576199999999997E-2</v>
      </c>
      <c r="AD74" s="3">
        <f>+rep!AD136</f>
        <v>7.2579400000000002E-2</v>
      </c>
      <c r="AE74" s="3">
        <f>+rep!AE136</f>
        <v>6.6086099999999995E-2</v>
      </c>
    </row>
    <row r="75" spans="1:68" x14ac:dyDescent="0.2">
      <c r="A75">
        <v>2015</v>
      </c>
      <c r="B75" s="3">
        <f>+rep!B137</f>
        <v>3.1070299999999999E-13</v>
      </c>
      <c r="C75" s="3">
        <f>+rep!C137</f>
        <v>2.7145399999999999E-11</v>
      </c>
      <c r="D75" s="3">
        <f>+rep!D137</f>
        <v>1.3737900000000001E-9</v>
      </c>
      <c r="E75" s="3">
        <f>+rep!E137</f>
        <v>4.0353499999999998E-8</v>
      </c>
      <c r="F75" s="3">
        <f>+rep!F137</f>
        <v>6.8954300000000005E-7</v>
      </c>
      <c r="G75" s="3">
        <f>+rep!G137</f>
        <v>6.8735999999999997E-6</v>
      </c>
      <c r="H75" s="3">
        <f>+rep!H137</f>
        <v>4.0154899999999997E-5</v>
      </c>
      <c r="I75" s="3">
        <f>+rep!I137</f>
        <v>1.39099E-4</v>
      </c>
      <c r="J75" s="3">
        <f>+rep!J137</f>
        <v>2.9827500000000003E-4</v>
      </c>
      <c r="K75" s="3">
        <f>+rep!K137</f>
        <v>4.67357E-4</v>
      </c>
      <c r="L75" s="3">
        <f>+rep!L137</f>
        <v>7.8638000000000004E-4</v>
      </c>
      <c r="M75" s="3">
        <f>+rep!M137</f>
        <v>1.63036E-3</v>
      </c>
      <c r="N75" s="3">
        <f>+rep!N137</f>
        <v>3.1966999999999998E-3</v>
      </c>
      <c r="O75" s="3">
        <f>+rep!O137</f>
        <v>5.4577200000000001E-3</v>
      </c>
      <c r="P75" s="3">
        <f>+rep!P137</f>
        <v>8.7242199999999995E-3</v>
      </c>
      <c r="Q75" s="3">
        <f>+rep!Q137</f>
        <v>1.34945E-2</v>
      </c>
      <c r="R75" s="3">
        <f>+rep!R137</f>
        <v>1.9342499999999999E-2</v>
      </c>
      <c r="S75" s="3">
        <f>+rep!S137</f>
        <v>2.5013799999999999E-2</v>
      </c>
      <c r="T75" s="3">
        <f>+rep!T137</f>
        <v>3.00652E-2</v>
      </c>
      <c r="U75" s="3">
        <f>+rep!U137</f>
        <v>3.5280800000000001E-2</v>
      </c>
      <c r="V75" s="3">
        <f>+rep!V137</f>
        <v>4.1271599999999999E-2</v>
      </c>
      <c r="W75" s="3">
        <f>+rep!W137</f>
        <v>4.77058E-2</v>
      </c>
      <c r="X75" s="3">
        <f>+rep!X137</f>
        <v>5.3950900000000003E-2</v>
      </c>
      <c r="Y75" s="3">
        <f>+rep!Y137</f>
        <v>5.96958E-2</v>
      </c>
      <c r="Z75" s="3">
        <f>+rep!Z137</f>
        <v>6.4895999999999995E-2</v>
      </c>
      <c r="AA75" s="3">
        <f>+rep!AA137</f>
        <v>6.9462499999999996E-2</v>
      </c>
      <c r="AB75" s="3">
        <f>+rep!AB137</f>
        <v>7.2997400000000004E-2</v>
      </c>
      <c r="AC75" s="3">
        <f>+rep!AC137</f>
        <v>7.4730199999999997E-2</v>
      </c>
      <c r="AD75" s="3">
        <f>+rep!AD137</f>
        <v>7.3773900000000003E-2</v>
      </c>
      <c r="AE75" s="3">
        <f>+rep!AE137</f>
        <v>6.9549399999999997E-2</v>
      </c>
    </row>
    <row r="76" spans="1:68" x14ac:dyDescent="0.2">
      <c r="A76">
        <v>2016</v>
      </c>
      <c r="B76" s="3">
        <f>+rep!B138</f>
        <v>3.0012100000000001E-13</v>
      </c>
      <c r="C76" s="3">
        <f>+rep!C138</f>
        <v>2.6220800000000001E-11</v>
      </c>
      <c r="D76" s="3">
        <f>+rep!D138</f>
        <v>1.32699E-9</v>
      </c>
      <c r="E76" s="3">
        <f>+rep!E138</f>
        <v>3.8977499999999999E-8</v>
      </c>
      <c r="F76" s="3">
        <f>+rep!F138</f>
        <v>6.6598499999999996E-7</v>
      </c>
      <c r="G76" s="3">
        <f>+rep!G138</f>
        <v>6.6375600000000004E-6</v>
      </c>
      <c r="H76" s="3">
        <f>+rep!H138</f>
        <v>3.8754799999999997E-5</v>
      </c>
      <c r="I76" s="3">
        <f>+rep!I138</f>
        <v>1.3399700000000001E-4</v>
      </c>
      <c r="J76" s="3">
        <f>+rep!J138</f>
        <v>2.8530899999999997E-4</v>
      </c>
      <c r="K76" s="3">
        <f>+rep!K138</f>
        <v>4.36081E-4</v>
      </c>
      <c r="L76" s="3">
        <f>+rep!L138</f>
        <v>6.9813899999999996E-4</v>
      </c>
      <c r="M76" s="3">
        <f>+rep!M138</f>
        <v>1.3858900000000001E-3</v>
      </c>
      <c r="N76" s="3">
        <f>+rep!N138</f>
        <v>2.6095900000000002E-3</v>
      </c>
      <c r="O76" s="3">
        <f>+rep!O138</f>
        <v>4.2192100000000001E-3</v>
      </c>
      <c r="P76" s="3">
        <f>+rep!P138</f>
        <v>6.4329599999999997E-3</v>
      </c>
      <c r="Q76" s="3">
        <f>+rep!Q138</f>
        <v>1.0018300000000001E-2</v>
      </c>
      <c r="R76" s="3">
        <f>+rep!R138</f>
        <v>1.5466499999999999E-2</v>
      </c>
      <c r="S76" s="3">
        <f>+rep!S138</f>
        <v>2.2511799999999998E-2</v>
      </c>
      <c r="T76" s="3">
        <f>+rep!T138</f>
        <v>3.0537399999999999E-2</v>
      </c>
      <c r="U76" s="3">
        <f>+rep!U138</f>
        <v>3.8704099999999998E-2</v>
      </c>
      <c r="V76" s="3">
        <f>+rep!V138</f>
        <v>4.58854E-2</v>
      </c>
      <c r="W76" s="3">
        <f>+rep!W138</f>
        <v>5.1364899999999998E-2</v>
      </c>
      <c r="X76" s="3">
        <f>+rep!X138</f>
        <v>5.5485199999999998E-2</v>
      </c>
      <c r="Y76" s="3">
        <f>+rep!Y138</f>
        <v>5.9124200000000002E-2</v>
      </c>
      <c r="Z76" s="3">
        <f>+rep!Z138</f>
        <v>6.2781900000000002E-2</v>
      </c>
      <c r="AA76" s="3">
        <f>+rep!AA138</f>
        <v>6.6395999999999997E-2</v>
      </c>
      <c r="AB76" s="3">
        <f>+rep!AB138</f>
        <v>6.9615099999999999E-2</v>
      </c>
      <c r="AC76" s="3">
        <f>+rep!AC138</f>
        <v>7.1875499999999995E-2</v>
      </c>
      <c r="AD76" s="3">
        <f>+rep!AD138</f>
        <v>7.2325399999999998E-2</v>
      </c>
      <c r="AE76" s="3">
        <f>+rep!AE138</f>
        <v>6.9976399999999994E-2</v>
      </c>
    </row>
    <row r="77" spans="1:68" x14ac:dyDescent="0.2">
      <c r="A77">
        <v>2017</v>
      </c>
      <c r="B77" s="3">
        <f>+rep!B139</f>
        <v>5.5941599999999997E-13</v>
      </c>
      <c r="C77" s="3">
        <f>+rep!C139</f>
        <v>4.8874100000000003E-11</v>
      </c>
      <c r="D77" s="3">
        <f>+rep!D139</f>
        <v>2.4732899999999998E-9</v>
      </c>
      <c r="E77" s="3">
        <f>+rep!E139</f>
        <v>7.2638900000000001E-8</v>
      </c>
      <c r="F77" s="3">
        <f>+rep!F139</f>
        <v>1.24076E-6</v>
      </c>
      <c r="G77" s="3">
        <f>+rep!G139</f>
        <v>1.2356300000000001E-5</v>
      </c>
      <c r="H77" s="3">
        <f>+rep!H139</f>
        <v>7.1974300000000006E-5</v>
      </c>
      <c r="I77" s="3">
        <f>+rep!I139</f>
        <v>2.4686199999999998E-4</v>
      </c>
      <c r="J77" s="3">
        <f>+rep!J139</f>
        <v>5.0985099999999997E-4</v>
      </c>
      <c r="K77" s="3">
        <f>+rep!K139</f>
        <v>6.9731700000000003E-4</v>
      </c>
      <c r="L77" s="3">
        <f>+rep!L139</f>
        <v>8.7253000000000005E-4</v>
      </c>
      <c r="M77" s="3">
        <f>+rep!M139</f>
        <v>1.43692E-3</v>
      </c>
      <c r="N77" s="3">
        <f>+rep!N139</f>
        <v>2.5518300000000002E-3</v>
      </c>
      <c r="O77" s="3">
        <f>+rep!O139</f>
        <v>3.9884999999999999E-3</v>
      </c>
      <c r="P77" s="3">
        <f>+rep!P139</f>
        <v>5.8069000000000003E-3</v>
      </c>
      <c r="Q77" s="3">
        <f>+rep!Q139</f>
        <v>8.5868699999999999E-3</v>
      </c>
      <c r="R77" s="3">
        <f>+rep!R139</f>
        <v>1.2693400000000001E-2</v>
      </c>
      <c r="S77" s="3">
        <f>+rep!S139</f>
        <v>1.79997E-2</v>
      </c>
      <c r="T77" s="3">
        <f>+rep!T139</f>
        <v>2.4538500000000001E-2</v>
      </c>
      <c r="U77" s="3">
        <f>+rep!U139</f>
        <v>3.25545E-2</v>
      </c>
      <c r="V77" s="3">
        <f>+rep!V139</f>
        <v>4.16821E-2</v>
      </c>
      <c r="W77" s="3">
        <f>+rep!W139</f>
        <v>5.0690199999999998E-2</v>
      </c>
      <c r="X77" s="3">
        <f>+rep!X139</f>
        <v>5.8189499999999998E-2</v>
      </c>
      <c r="Y77" s="3">
        <f>+rep!Y139</f>
        <v>6.3424700000000001E-2</v>
      </c>
      <c r="Z77" s="3">
        <f>+rep!Z139</f>
        <v>6.6581500000000002E-2</v>
      </c>
      <c r="AA77" s="3">
        <f>+rep!AA139</f>
        <v>6.8524399999999999E-2</v>
      </c>
      <c r="AB77" s="3">
        <f>+rep!AB139</f>
        <v>7.0095000000000005E-2</v>
      </c>
      <c r="AC77" s="3">
        <f>+rep!AC139</f>
        <v>7.1450100000000002E-2</v>
      </c>
      <c r="AD77" s="3">
        <f>+rep!AD139</f>
        <v>7.1897799999999998E-2</v>
      </c>
      <c r="AE77" s="3">
        <f>+rep!AE139</f>
        <v>7.0252099999999998E-2</v>
      </c>
      <c r="BN77" s="3"/>
      <c r="BO77" s="3"/>
      <c r="BP77" s="3"/>
    </row>
    <row r="78" spans="1:68" x14ac:dyDescent="0.2">
      <c r="A78">
        <v>2018</v>
      </c>
      <c r="B78" s="3">
        <f>+rep!B140</f>
        <v>1.42556E-12</v>
      </c>
      <c r="C78" s="3">
        <f>+rep!C140</f>
        <v>1.2454500000000001E-10</v>
      </c>
      <c r="D78" s="3">
        <f>+rep!D140</f>
        <v>6.3025699999999997E-9</v>
      </c>
      <c r="E78" s="3">
        <f>+rep!E140</f>
        <v>1.85095E-7</v>
      </c>
      <c r="F78" s="3">
        <f>+rep!F140</f>
        <v>3.1613900000000001E-6</v>
      </c>
      <c r="G78" s="3">
        <f>+rep!G140</f>
        <v>3.1476000000000002E-5</v>
      </c>
      <c r="H78" s="3">
        <f>+rep!H140</f>
        <v>1.83222E-4</v>
      </c>
      <c r="I78" s="3">
        <f>+rep!I140</f>
        <v>6.2697999999999996E-4</v>
      </c>
      <c r="J78" s="3">
        <f>+rep!J140</f>
        <v>1.2833199999999999E-3</v>
      </c>
      <c r="K78" s="3">
        <f>+rep!K140</f>
        <v>1.6922199999999999E-3</v>
      </c>
      <c r="L78" s="3">
        <f>+rep!L140</f>
        <v>1.9018399999999999E-3</v>
      </c>
      <c r="M78" s="3">
        <f>+rep!M140</f>
        <v>2.76159E-3</v>
      </c>
      <c r="N78" s="3">
        <f>+rep!N140</f>
        <v>4.5196100000000003E-3</v>
      </c>
      <c r="O78" s="3">
        <f>+rep!O140</f>
        <v>6.3527899999999997E-3</v>
      </c>
      <c r="P78" s="3">
        <f>+rep!P140</f>
        <v>7.8319400000000008E-3</v>
      </c>
      <c r="Q78" s="3">
        <f>+rep!Q140</f>
        <v>9.7310299999999999E-3</v>
      </c>
      <c r="R78" s="3">
        <f>+rep!R140</f>
        <v>1.2831E-2</v>
      </c>
      <c r="S78" s="3">
        <f>+rep!S140</f>
        <v>1.7018700000000001E-2</v>
      </c>
      <c r="T78" s="3">
        <f>+rep!T140</f>
        <v>2.2057199999999999E-2</v>
      </c>
      <c r="U78" s="3">
        <f>+rep!U140</f>
        <v>2.8149799999999999E-2</v>
      </c>
      <c r="V78" s="3">
        <f>+rep!V140</f>
        <v>3.5416700000000002E-2</v>
      </c>
      <c r="W78" s="3">
        <f>+rep!W140</f>
        <v>4.3532099999999997E-2</v>
      </c>
      <c r="X78" s="3">
        <f>+rep!X140</f>
        <v>5.1890199999999997E-2</v>
      </c>
      <c r="Y78" s="3">
        <f>+rep!Y140</f>
        <v>5.9693700000000002E-2</v>
      </c>
      <c r="Z78" s="3">
        <f>+rep!Z140</f>
        <v>6.6056000000000004E-2</v>
      </c>
      <c r="AA78" s="3">
        <f>+rep!AA140</f>
        <v>7.0415000000000005E-2</v>
      </c>
      <c r="AB78" s="3">
        <f>+rep!AB140</f>
        <v>7.2839200000000007E-2</v>
      </c>
      <c r="AC78" s="3">
        <f>+rep!AC140</f>
        <v>7.3760800000000001E-2</v>
      </c>
      <c r="AD78" s="3">
        <f>+rep!AD140</f>
        <v>7.3353199999999993E-2</v>
      </c>
      <c r="AE78" s="3">
        <f>+rep!AE140</f>
        <v>7.1163100000000007E-2</v>
      </c>
      <c r="BN78" s="3"/>
      <c r="BO78" s="3"/>
      <c r="BP78" s="3"/>
    </row>
    <row r="79" spans="1:68" x14ac:dyDescent="0.2">
      <c r="BN79" s="3"/>
      <c r="BO79" s="3"/>
      <c r="BP79" s="3"/>
    </row>
    <row r="80" spans="1:68" x14ac:dyDescent="0.2">
      <c r="BN80" s="3"/>
      <c r="BO80" s="3"/>
      <c r="BP80" s="3"/>
    </row>
    <row r="90" spans="33:33" x14ac:dyDescent="0.2">
      <c r="AG90" s="3"/>
    </row>
    <row r="91" spans="33:33" x14ac:dyDescent="0.2">
      <c r="AG91" s="3"/>
    </row>
    <row r="92" spans="33:33" x14ac:dyDescent="0.2">
      <c r="AG92" s="3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1F20-3594-4BE5-8F1C-7C7CC6FA6BAB}">
  <dimension ref="A1:AR281"/>
  <sheetViews>
    <sheetView topLeftCell="A194" workbookViewId="0">
      <selection activeCell="B248" sqref="B248:AR281"/>
    </sheetView>
  </sheetViews>
  <sheetFormatPr baseColWidth="10" defaultRowHeight="15" x14ac:dyDescent="0.2"/>
  <sheetData>
    <row r="1" spans="1:44" x14ac:dyDescent="0.2">
      <c r="A1" t="s">
        <v>34</v>
      </c>
    </row>
    <row r="2" spans="1:44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9.7087400000000004E-3</v>
      </c>
      <c r="K3">
        <v>9.7087400000000004E-3</v>
      </c>
      <c r="L3">
        <v>9.7087400000000004E-3</v>
      </c>
      <c r="M3">
        <v>9.7087400000000004E-3</v>
      </c>
      <c r="N3">
        <v>9.7087400000000004E-3</v>
      </c>
      <c r="O3">
        <v>9.7087400000000004E-3</v>
      </c>
      <c r="P3">
        <v>9.7087400000000004E-3</v>
      </c>
      <c r="Q3">
        <v>9.7087400000000004E-3</v>
      </c>
      <c r="R3">
        <v>9.7087400000000004E-3</v>
      </c>
      <c r="S3">
        <v>9.7087400000000004E-3</v>
      </c>
      <c r="T3">
        <v>9.7087400000000004E-3</v>
      </c>
      <c r="U3">
        <v>1.9417500000000001E-2</v>
      </c>
      <c r="V3">
        <v>2.9126200000000001E-2</v>
      </c>
      <c r="W3">
        <v>3.8835000000000001E-2</v>
      </c>
      <c r="X3">
        <v>3.8835000000000001E-2</v>
      </c>
      <c r="Y3">
        <v>4.8543700000000002E-2</v>
      </c>
      <c r="Z3">
        <v>5.8252400000000003E-2</v>
      </c>
      <c r="AA3">
        <v>6.7961199999999999E-2</v>
      </c>
      <c r="AB3">
        <v>6.7961199999999999E-2</v>
      </c>
      <c r="AC3">
        <v>7.76699E-2</v>
      </c>
      <c r="AD3">
        <v>7.76699E-2</v>
      </c>
      <c r="AE3">
        <v>6.7961199999999999E-2</v>
      </c>
      <c r="AF3">
        <v>6.7961199999999999E-2</v>
      </c>
      <c r="AG3">
        <v>6.7961199999999999E-2</v>
      </c>
      <c r="AH3">
        <v>5.8252400000000003E-2</v>
      </c>
      <c r="AI3">
        <v>4.8543700000000002E-2</v>
      </c>
      <c r="AJ3">
        <v>2.9126200000000001E-2</v>
      </c>
      <c r="AK3">
        <v>1.9417500000000001E-2</v>
      </c>
      <c r="AL3">
        <v>9.7087400000000004E-3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1.0101000000000001E-2</v>
      </c>
      <c r="N11">
        <v>1.0101000000000001E-2</v>
      </c>
      <c r="O11">
        <v>1.0101000000000001E-2</v>
      </c>
      <c r="P11">
        <v>1.0101000000000001E-2</v>
      </c>
      <c r="Q11">
        <v>1.0101000000000001E-2</v>
      </c>
      <c r="R11">
        <v>2.0202000000000001E-2</v>
      </c>
      <c r="S11">
        <v>3.0303E-2</v>
      </c>
      <c r="T11">
        <v>4.0404000000000002E-2</v>
      </c>
      <c r="U11">
        <v>6.0606100000000003E-2</v>
      </c>
      <c r="V11">
        <v>4.0404000000000002E-2</v>
      </c>
      <c r="W11">
        <v>6.0606100000000003E-2</v>
      </c>
      <c r="X11">
        <v>0.10101</v>
      </c>
      <c r="Y11">
        <v>6.0606100000000003E-2</v>
      </c>
      <c r="Z11">
        <v>7.0707099999999995E-2</v>
      </c>
      <c r="AA11">
        <v>7.0707099999999995E-2</v>
      </c>
      <c r="AB11">
        <v>8.0808099999999994E-2</v>
      </c>
      <c r="AC11">
        <v>8.0808099999999994E-2</v>
      </c>
      <c r="AD11">
        <v>4.0404000000000002E-2</v>
      </c>
      <c r="AE11">
        <v>4.0404000000000002E-2</v>
      </c>
      <c r="AF11">
        <v>2.0202000000000001E-2</v>
      </c>
      <c r="AG11">
        <v>5.0505099999999997E-2</v>
      </c>
      <c r="AH11">
        <v>4.0404000000000002E-2</v>
      </c>
      <c r="AI11">
        <v>2.0202000000000001E-2</v>
      </c>
      <c r="AJ11">
        <v>1.0101000000000001E-2</v>
      </c>
      <c r="AK11">
        <v>1.0101000000000001E-2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0.01</v>
      </c>
      <c r="K12">
        <v>0</v>
      </c>
      <c r="L12">
        <v>0.01</v>
      </c>
      <c r="M12">
        <v>0.02</v>
      </c>
      <c r="N12">
        <v>0.02</v>
      </c>
      <c r="O12">
        <v>0.02</v>
      </c>
      <c r="P12">
        <v>0.03</v>
      </c>
      <c r="Q12">
        <v>0.03</v>
      </c>
      <c r="R12">
        <v>0.03</v>
      </c>
      <c r="S12">
        <v>0.02</v>
      </c>
      <c r="T12">
        <v>0.03</v>
      </c>
      <c r="U12">
        <v>0.04</v>
      </c>
      <c r="V12">
        <v>0.05</v>
      </c>
      <c r="W12">
        <v>0.04</v>
      </c>
      <c r="X12">
        <v>0.05</v>
      </c>
      <c r="Y12">
        <v>7.0000000000000007E-2</v>
      </c>
      <c r="Z12">
        <v>7.0000000000000007E-2</v>
      </c>
      <c r="AA12">
        <v>0.08</v>
      </c>
      <c r="AB12">
        <v>0.08</v>
      </c>
      <c r="AC12">
        <v>7.0000000000000007E-2</v>
      </c>
      <c r="AD12">
        <v>0.05</v>
      </c>
      <c r="AE12">
        <v>0.04</v>
      </c>
      <c r="AF12">
        <v>0.05</v>
      </c>
      <c r="AG12">
        <v>0.04</v>
      </c>
      <c r="AH12">
        <v>0.02</v>
      </c>
      <c r="AI12">
        <v>0.02</v>
      </c>
      <c r="AJ12">
        <v>0.01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1.03093E-2</v>
      </c>
      <c r="O13">
        <v>1.03093E-2</v>
      </c>
      <c r="P13">
        <v>1.03093E-2</v>
      </c>
      <c r="Q13">
        <v>1.03093E-2</v>
      </c>
      <c r="R13">
        <v>1.03093E-2</v>
      </c>
      <c r="S13">
        <v>1.03093E-2</v>
      </c>
      <c r="T13">
        <v>1.03093E-2</v>
      </c>
      <c r="U13">
        <v>1.03093E-2</v>
      </c>
      <c r="V13">
        <v>1.03093E-2</v>
      </c>
      <c r="W13">
        <v>2.0618600000000001E-2</v>
      </c>
      <c r="X13">
        <v>2.0618600000000001E-2</v>
      </c>
      <c r="Y13">
        <v>3.0927799999999998E-2</v>
      </c>
      <c r="Z13">
        <v>4.1237099999999999E-2</v>
      </c>
      <c r="AA13">
        <v>6.18557E-2</v>
      </c>
      <c r="AB13">
        <v>9.2783500000000005E-2</v>
      </c>
      <c r="AC13">
        <v>0.103093</v>
      </c>
      <c r="AD13">
        <v>9.2783500000000005E-2</v>
      </c>
      <c r="AE13">
        <v>8.2474199999999998E-2</v>
      </c>
      <c r="AF13">
        <v>7.2164900000000004E-2</v>
      </c>
      <c r="AG13">
        <v>6.18557E-2</v>
      </c>
      <c r="AH13">
        <v>6.18557E-2</v>
      </c>
      <c r="AI13">
        <v>5.1546399999999999E-2</v>
      </c>
      <c r="AJ13">
        <v>5.1546399999999999E-2</v>
      </c>
      <c r="AK13">
        <v>3.0927799999999998E-2</v>
      </c>
      <c r="AL13">
        <v>2.0618600000000001E-2</v>
      </c>
      <c r="AM13">
        <v>1.03093E-2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1.03093E-2</v>
      </c>
      <c r="W14">
        <v>1.03093E-2</v>
      </c>
      <c r="X14">
        <v>1.03093E-2</v>
      </c>
      <c r="Y14">
        <v>2.0618600000000001E-2</v>
      </c>
      <c r="Z14">
        <v>2.0618600000000001E-2</v>
      </c>
      <c r="AA14">
        <v>2.0618600000000001E-2</v>
      </c>
      <c r="AB14">
        <v>3.0927799999999998E-2</v>
      </c>
      <c r="AC14">
        <v>3.0927799999999998E-2</v>
      </c>
      <c r="AD14">
        <v>4.1237099999999999E-2</v>
      </c>
      <c r="AE14">
        <v>6.18557E-2</v>
      </c>
      <c r="AF14">
        <v>8.2474199999999998E-2</v>
      </c>
      <c r="AG14">
        <v>8.2474199999999998E-2</v>
      </c>
      <c r="AH14">
        <v>0.103093</v>
      </c>
      <c r="AI14">
        <v>0.113402</v>
      </c>
      <c r="AJ14">
        <v>0.103093</v>
      </c>
      <c r="AK14">
        <v>9.2783500000000005E-2</v>
      </c>
      <c r="AL14">
        <v>7.2164900000000004E-2</v>
      </c>
      <c r="AM14">
        <v>5.1546399999999999E-2</v>
      </c>
      <c r="AN14">
        <v>3.0927799999999998E-2</v>
      </c>
      <c r="AO14">
        <v>1.03093E-2</v>
      </c>
      <c r="AP14">
        <v>0</v>
      </c>
      <c r="AQ14">
        <v>0</v>
      </c>
      <c r="AR14">
        <v>0</v>
      </c>
    </row>
    <row r="15" spans="1:44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1.0101000000000001E-2</v>
      </c>
      <c r="T15">
        <v>1.0101000000000001E-2</v>
      </c>
      <c r="U15">
        <v>1.0101000000000001E-2</v>
      </c>
      <c r="V15">
        <v>1.0101000000000001E-2</v>
      </c>
      <c r="W15">
        <v>2.0202000000000001E-2</v>
      </c>
      <c r="X15">
        <v>3.0303E-2</v>
      </c>
      <c r="Y15">
        <v>4.0404000000000002E-2</v>
      </c>
      <c r="Z15">
        <v>4.0404000000000002E-2</v>
      </c>
      <c r="AA15">
        <v>4.0404000000000002E-2</v>
      </c>
      <c r="AB15">
        <v>5.0505099999999997E-2</v>
      </c>
      <c r="AC15">
        <v>5.0505099999999997E-2</v>
      </c>
      <c r="AD15">
        <v>6.0606100000000003E-2</v>
      </c>
      <c r="AE15">
        <v>6.0606100000000003E-2</v>
      </c>
      <c r="AF15">
        <v>5.0505099999999997E-2</v>
      </c>
      <c r="AG15">
        <v>6.0606100000000003E-2</v>
      </c>
      <c r="AH15">
        <v>6.0606100000000003E-2</v>
      </c>
      <c r="AI15">
        <v>7.0707099999999995E-2</v>
      </c>
      <c r="AJ15">
        <v>8.0808099999999994E-2</v>
      </c>
      <c r="AK15">
        <v>8.0808099999999994E-2</v>
      </c>
      <c r="AL15">
        <v>6.0606100000000003E-2</v>
      </c>
      <c r="AM15">
        <v>5.0505099999999997E-2</v>
      </c>
      <c r="AN15">
        <v>3.0303E-2</v>
      </c>
      <c r="AO15">
        <v>2.0202000000000001E-2</v>
      </c>
      <c r="AP15">
        <v>0</v>
      </c>
      <c r="AQ15">
        <v>0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9.8039200000000007E-3</v>
      </c>
      <c r="R16">
        <v>9.8039200000000007E-3</v>
      </c>
      <c r="S16">
        <v>9.8039200000000007E-3</v>
      </c>
      <c r="T16">
        <v>1.9607800000000002E-2</v>
      </c>
      <c r="U16">
        <v>2.9411799999999998E-2</v>
      </c>
      <c r="V16">
        <v>2.9411799999999998E-2</v>
      </c>
      <c r="W16">
        <v>3.9215699999999999E-2</v>
      </c>
      <c r="X16">
        <v>3.9215699999999999E-2</v>
      </c>
      <c r="Y16">
        <v>4.9019600000000003E-2</v>
      </c>
      <c r="Z16">
        <v>5.8823500000000001E-2</v>
      </c>
      <c r="AA16">
        <v>6.8627499999999994E-2</v>
      </c>
      <c r="AB16">
        <v>7.8431399999999998E-2</v>
      </c>
      <c r="AC16">
        <v>7.8431399999999998E-2</v>
      </c>
      <c r="AD16">
        <v>7.8431399999999998E-2</v>
      </c>
      <c r="AE16">
        <v>7.8431399999999998E-2</v>
      </c>
      <c r="AF16">
        <v>5.8823500000000001E-2</v>
      </c>
      <c r="AG16">
        <v>5.8823500000000001E-2</v>
      </c>
      <c r="AH16">
        <v>5.8823500000000001E-2</v>
      </c>
      <c r="AI16">
        <v>4.9019600000000003E-2</v>
      </c>
      <c r="AJ16">
        <v>3.9215699999999999E-2</v>
      </c>
      <c r="AK16">
        <v>2.9411799999999998E-2</v>
      </c>
      <c r="AL16">
        <v>1.9607800000000002E-2</v>
      </c>
      <c r="AM16">
        <v>9.8039200000000007E-3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0.01</v>
      </c>
      <c r="T20">
        <v>0.01</v>
      </c>
      <c r="U20">
        <v>0.02</v>
      </c>
      <c r="V20">
        <v>0.03</v>
      </c>
      <c r="W20">
        <v>0.03</v>
      </c>
      <c r="X20">
        <v>0.06</v>
      </c>
      <c r="Y20">
        <v>0.05</v>
      </c>
      <c r="Z20">
        <v>0.06</v>
      </c>
      <c r="AA20">
        <v>7.0000000000000007E-2</v>
      </c>
      <c r="AB20">
        <v>0.1</v>
      </c>
      <c r="AC20">
        <v>0.11</v>
      </c>
      <c r="AD20">
        <v>0.1</v>
      </c>
      <c r="AE20">
        <v>0.09</v>
      </c>
      <c r="AF20">
        <v>7.0000000000000007E-2</v>
      </c>
      <c r="AG20">
        <v>0.06</v>
      </c>
      <c r="AH20">
        <v>0.03</v>
      </c>
      <c r="AI20">
        <v>0.04</v>
      </c>
      <c r="AJ20">
        <v>0.02</v>
      </c>
      <c r="AK20">
        <v>0.01</v>
      </c>
      <c r="AL20">
        <v>0.01</v>
      </c>
      <c r="AM20">
        <v>0.01</v>
      </c>
      <c r="AN20">
        <v>0.01</v>
      </c>
      <c r="AO20">
        <v>0</v>
      </c>
      <c r="AP20">
        <v>0</v>
      </c>
      <c r="AQ20">
        <v>0</v>
      </c>
      <c r="AR20">
        <v>0</v>
      </c>
    </row>
    <row r="21" spans="2:44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1.0101000000000001E-2</v>
      </c>
      <c r="T21">
        <v>1.0101000000000001E-2</v>
      </c>
      <c r="U21">
        <v>3.0303E-2</v>
      </c>
      <c r="V21">
        <v>4.0404000000000002E-2</v>
      </c>
      <c r="W21">
        <v>5.0505099999999997E-2</v>
      </c>
      <c r="X21">
        <v>6.0606100000000003E-2</v>
      </c>
      <c r="Y21">
        <v>6.0606100000000003E-2</v>
      </c>
      <c r="Z21">
        <v>6.0606100000000003E-2</v>
      </c>
      <c r="AA21">
        <v>5.0505099999999997E-2</v>
      </c>
      <c r="AB21">
        <v>6.0606100000000003E-2</v>
      </c>
      <c r="AC21">
        <v>7.0707099999999995E-2</v>
      </c>
      <c r="AD21">
        <v>8.0808099999999994E-2</v>
      </c>
      <c r="AE21">
        <v>8.0808099999999994E-2</v>
      </c>
      <c r="AF21">
        <v>9.0909100000000007E-2</v>
      </c>
      <c r="AG21">
        <v>8.0808099999999994E-2</v>
      </c>
      <c r="AH21">
        <v>6.0606100000000003E-2</v>
      </c>
      <c r="AI21">
        <v>4.0404000000000002E-2</v>
      </c>
      <c r="AJ21">
        <v>3.0303E-2</v>
      </c>
      <c r="AK21">
        <v>2.0202000000000001E-2</v>
      </c>
      <c r="AL21">
        <v>1.0101000000000001E-2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1.0204100000000001E-2</v>
      </c>
      <c r="U22">
        <v>1.0204100000000001E-2</v>
      </c>
      <c r="V22">
        <v>2.0408200000000001E-2</v>
      </c>
      <c r="W22">
        <v>3.0612199999999999E-2</v>
      </c>
      <c r="X22">
        <v>3.0612199999999999E-2</v>
      </c>
      <c r="Y22">
        <v>3.0612199999999999E-2</v>
      </c>
      <c r="Z22">
        <v>4.08163E-2</v>
      </c>
      <c r="AA22">
        <v>5.10204E-2</v>
      </c>
      <c r="AB22">
        <v>4.08163E-2</v>
      </c>
      <c r="AC22">
        <v>5.10204E-2</v>
      </c>
      <c r="AD22">
        <v>6.1224500000000001E-2</v>
      </c>
      <c r="AE22">
        <v>7.1428599999999995E-2</v>
      </c>
      <c r="AF22">
        <v>9.1836699999999993E-2</v>
      </c>
      <c r="AG22">
        <v>0.10204100000000001</v>
      </c>
      <c r="AH22">
        <v>0.112245</v>
      </c>
      <c r="AI22">
        <v>0.10204100000000001</v>
      </c>
      <c r="AJ22">
        <v>6.1224500000000001E-2</v>
      </c>
      <c r="AK22">
        <v>4.08163E-2</v>
      </c>
      <c r="AL22">
        <v>2.0408200000000001E-2</v>
      </c>
      <c r="AM22">
        <v>1.0204100000000001E-2</v>
      </c>
      <c r="AN22">
        <v>1.0204100000000001E-2</v>
      </c>
      <c r="AO22">
        <v>0</v>
      </c>
      <c r="AP22">
        <v>0</v>
      </c>
      <c r="AQ22">
        <v>0</v>
      </c>
      <c r="AR22">
        <v>0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1.0204100000000001E-2</v>
      </c>
      <c r="W23">
        <v>2.0408200000000001E-2</v>
      </c>
      <c r="X23">
        <v>3.0612199999999999E-2</v>
      </c>
      <c r="Y23">
        <v>3.0612199999999999E-2</v>
      </c>
      <c r="Z23">
        <v>4.08163E-2</v>
      </c>
      <c r="AA23">
        <v>5.10204E-2</v>
      </c>
      <c r="AB23">
        <v>5.10204E-2</v>
      </c>
      <c r="AC23">
        <v>5.10204E-2</v>
      </c>
      <c r="AD23">
        <v>5.10204E-2</v>
      </c>
      <c r="AE23">
        <v>6.1224500000000001E-2</v>
      </c>
      <c r="AF23">
        <v>7.1428599999999995E-2</v>
      </c>
      <c r="AG23">
        <v>9.1836699999999993E-2</v>
      </c>
      <c r="AH23">
        <v>0.10204100000000001</v>
      </c>
      <c r="AI23">
        <v>0.10204100000000001</v>
      </c>
      <c r="AJ23">
        <v>0.10204100000000001</v>
      </c>
      <c r="AK23">
        <v>6.1224500000000001E-2</v>
      </c>
      <c r="AL23">
        <v>4.08163E-2</v>
      </c>
      <c r="AM23">
        <v>2.0408200000000001E-2</v>
      </c>
      <c r="AN23">
        <v>1.0204100000000001E-2</v>
      </c>
      <c r="AO23">
        <v>0</v>
      </c>
      <c r="AP23">
        <v>0</v>
      </c>
      <c r="AQ23">
        <v>0</v>
      </c>
      <c r="AR23">
        <v>0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0.01</v>
      </c>
      <c r="V24">
        <v>0.01</v>
      </c>
      <c r="W24">
        <v>0.02</v>
      </c>
      <c r="X24">
        <v>0.03</v>
      </c>
      <c r="Y24">
        <v>0.03</v>
      </c>
      <c r="Z24">
        <v>0.04</v>
      </c>
      <c r="AA24">
        <v>0.05</v>
      </c>
      <c r="AB24">
        <v>0.06</v>
      </c>
      <c r="AC24">
        <v>0.06</v>
      </c>
      <c r="AD24">
        <v>0.08</v>
      </c>
      <c r="AE24">
        <v>0.08</v>
      </c>
      <c r="AF24">
        <v>0.1</v>
      </c>
      <c r="AG24">
        <v>0.1</v>
      </c>
      <c r="AH24">
        <v>0.1</v>
      </c>
      <c r="AI24">
        <v>0.08</v>
      </c>
      <c r="AJ24">
        <v>0.06</v>
      </c>
      <c r="AK24">
        <v>0.04</v>
      </c>
      <c r="AL24">
        <v>0.02</v>
      </c>
      <c r="AM24">
        <v>0.02</v>
      </c>
      <c r="AN24">
        <v>0.01</v>
      </c>
      <c r="AO24">
        <v>0</v>
      </c>
      <c r="AP24">
        <v>0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1.0101000000000001E-2</v>
      </c>
      <c r="V25">
        <v>1.0101000000000001E-2</v>
      </c>
      <c r="W25">
        <v>2.0202000000000001E-2</v>
      </c>
      <c r="X25">
        <v>3.0303E-2</v>
      </c>
      <c r="Y25">
        <v>4.0404000000000002E-2</v>
      </c>
      <c r="Z25">
        <v>5.0505099999999997E-2</v>
      </c>
      <c r="AA25">
        <v>6.0606100000000003E-2</v>
      </c>
      <c r="AB25">
        <v>6.0606100000000003E-2</v>
      </c>
      <c r="AC25">
        <v>7.0707099999999995E-2</v>
      </c>
      <c r="AD25">
        <v>7.0707099999999995E-2</v>
      </c>
      <c r="AE25">
        <v>8.0808099999999994E-2</v>
      </c>
      <c r="AF25">
        <v>8.0808099999999994E-2</v>
      </c>
      <c r="AG25">
        <v>9.0909100000000007E-2</v>
      </c>
      <c r="AH25">
        <v>9.0909100000000007E-2</v>
      </c>
      <c r="AI25">
        <v>8.0808099999999994E-2</v>
      </c>
      <c r="AJ25">
        <v>7.0707099999999995E-2</v>
      </c>
      <c r="AK25">
        <v>4.0404000000000002E-2</v>
      </c>
      <c r="AL25">
        <v>2.0202000000000001E-2</v>
      </c>
      <c r="AM25">
        <v>1.0101000000000001E-2</v>
      </c>
      <c r="AN25">
        <v>1.0101000000000001E-2</v>
      </c>
      <c r="AO25">
        <v>0</v>
      </c>
      <c r="AP25">
        <v>0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1.0101000000000001E-2</v>
      </c>
      <c r="T26">
        <v>1.0101000000000001E-2</v>
      </c>
      <c r="U26">
        <v>1.0101000000000001E-2</v>
      </c>
      <c r="V26">
        <v>2.0202000000000001E-2</v>
      </c>
      <c r="W26">
        <v>3.0303E-2</v>
      </c>
      <c r="X26">
        <v>4.0404000000000002E-2</v>
      </c>
      <c r="Y26">
        <v>4.0404000000000002E-2</v>
      </c>
      <c r="Z26">
        <v>5.0505099999999997E-2</v>
      </c>
      <c r="AA26">
        <v>6.0606100000000003E-2</v>
      </c>
      <c r="AB26">
        <v>6.0606100000000003E-2</v>
      </c>
      <c r="AC26">
        <v>6.0606100000000003E-2</v>
      </c>
      <c r="AD26">
        <v>7.0707099999999995E-2</v>
      </c>
      <c r="AE26">
        <v>7.0707099999999995E-2</v>
      </c>
      <c r="AF26">
        <v>8.0808099999999994E-2</v>
      </c>
      <c r="AG26">
        <v>9.0909100000000007E-2</v>
      </c>
      <c r="AH26">
        <v>9.0909100000000007E-2</v>
      </c>
      <c r="AI26">
        <v>8.0808099999999994E-2</v>
      </c>
      <c r="AJ26">
        <v>6.0606100000000003E-2</v>
      </c>
      <c r="AK26">
        <v>3.0303E-2</v>
      </c>
      <c r="AL26">
        <v>2.0202000000000001E-2</v>
      </c>
      <c r="AM26">
        <v>1.0101000000000001E-2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1.03093E-2</v>
      </c>
      <c r="W27">
        <v>1.03093E-2</v>
      </c>
      <c r="X27">
        <v>1.03093E-2</v>
      </c>
      <c r="Y27">
        <v>2.0618600000000001E-2</v>
      </c>
      <c r="Z27">
        <v>2.0618600000000001E-2</v>
      </c>
      <c r="AA27">
        <v>3.0927799999999998E-2</v>
      </c>
      <c r="AB27">
        <v>4.1237099999999999E-2</v>
      </c>
      <c r="AC27">
        <v>5.1546399999999999E-2</v>
      </c>
      <c r="AD27">
        <v>5.1546399999999999E-2</v>
      </c>
      <c r="AE27">
        <v>7.2164900000000004E-2</v>
      </c>
      <c r="AF27">
        <v>0.113402</v>
      </c>
      <c r="AG27">
        <v>0.123711</v>
      </c>
      <c r="AH27">
        <v>0.14433000000000001</v>
      </c>
      <c r="AI27">
        <v>0.123711</v>
      </c>
      <c r="AJ27">
        <v>9.2783500000000005E-2</v>
      </c>
      <c r="AK27">
        <v>5.1546399999999999E-2</v>
      </c>
      <c r="AL27">
        <v>2.0618600000000001E-2</v>
      </c>
      <c r="AM27">
        <v>1.03093E-2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1.03093E-2</v>
      </c>
      <c r="U28">
        <v>1.03093E-2</v>
      </c>
      <c r="V28">
        <v>2.0618600000000001E-2</v>
      </c>
      <c r="W28">
        <v>3.0927799999999998E-2</v>
      </c>
      <c r="X28">
        <v>3.0927799999999998E-2</v>
      </c>
      <c r="Y28">
        <v>4.1237099999999999E-2</v>
      </c>
      <c r="Z28">
        <v>5.1546399999999999E-2</v>
      </c>
      <c r="AA28">
        <v>6.18557E-2</v>
      </c>
      <c r="AB28">
        <v>6.18557E-2</v>
      </c>
      <c r="AC28">
        <v>6.18557E-2</v>
      </c>
      <c r="AD28">
        <v>6.18557E-2</v>
      </c>
      <c r="AE28">
        <v>6.18557E-2</v>
      </c>
      <c r="AF28">
        <v>7.2164900000000004E-2</v>
      </c>
      <c r="AG28">
        <v>8.2474199999999998E-2</v>
      </c>
      <c r="AH28">
        <v>9.2783500000000005E-2</v>
      </c>
      <c r="AI28">
        <v>9.2783500000000005E-2</v>
      </c>
      <c r="AJ28">
        <v>7.2164900000000004E-2</v>
      </c>
      <c r="AK28">
        <v>5.1546399999999999E-2</v>
      </c>
      <c r="AL28">
        <v>2.0618600000000001E-2</v>
      </c>
      <c r="AM28">
        <v>1.03093E-2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1.0204100000000001E-2</v>
      </c>
      <c r="V29">
        <v>1.0204100000000001E-2</v>
      </c>
      <c r="W29">
        <v>2.0408200000000001E-2</v>
      </c>
      <c r="X29">
        <v>2.0408200000000001E-2</v>
      </c>
      <c r="Y29">
        <v>3.0612199999999999E-2</v>
      </c>
      <c r="Z29">
        <v>4.08163E-2</v>
      </c>
      <c r="AA29">
        <v>5.10204E-2</v>
      </c>
      <c r="AB29">
        <v>6.1224500000000001E-2</v>
      </c>
      <c r="AC29">
        <v>7.1428599999999995E-2</v>
      </c>
      <c r="AD29">
        <v>9.1836699999999993E-2</v>
      </c>
      <c r="AE29">
        <v>8.1632700000000002E-2</v>
      </c>
      <c r="AF29">
        <v>8.1632700000000002E-2</v>
      </c>
      <c r="AG29">
        <v>8.1632700000000002E-2</v>
      </c>
      <c r="AH29">
        <v>9.1836699999999993E-2</v>
      </c>
      <c r="AI29">
        <v>8.1632700000000002E-2</v>
      </c>
      <c r="AJ29">
        <v>8.1632700000000002E-2</v>
      </c>
      <c r="AK29">
        <v>5.10204E-2</v>
      </c>
      <c r="AL29">
        <v>3.0612199999999999E-2</v>
      </c>
      <c r="AM29">
        <v>1.0204100000000001E-2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0.01</v>
      </c>
      <c r="U30">
        <v>0.01</v>
      </c>
      <c r="V30">
        <v>0.02</v>
      </c>
      <c r="W30">
        <v>0.02</v>
      </c>
      <c r="X30">
        <v>0.04</v>
      </c>
      <c r="Y30">
        <v>0.05</v>
      </c>
      <c r="Z30">
        <v>0.05</v>
      </c>
      <c r="AA30">
        <v>0.06</v>
      </c>
      <c r="AB30">
        <v>0.06</v>
      </c>
      <c r="AC30">
        <v>7.0000000000000007E-2</v>
      </c>
      <c r="AD30">
        <v>7.0000000000000007E-2</v>
      </c>
      <c r="AE30">
        <v>7.0000000000000007E-2</v>
      </c>
      <c r="AF30">
        <v>0.08</v>
      </c>
      <c r="AG30">
        <v>0.08</v>
      </c>
      <c r="AH30">
        <v>0.08</v>
      </c>
      <c r="AI30">
        <v>7.0000000000000007E-2</v>
      </c>
      <c r="AJ30">
        <v>0.06</v>
      </c>
      <c r="AK30">
        <v>0.05</v>
      </c>
      <c r="AL30">
        <v>0.02</v>
      </c>
      <c r="AM30">
        <v>0.02</v>
      </c>
      <c r="AN30">
        <v>0.01</v>
      </c>
      <c r="AO30">
        <v>0</v>
      </c>
      <c r="AP30">
        <v>0</v>
      </c>
      <c r="AQ30">
        <v>0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1.0416699999999999E-2</v>
      </c>
      <c r="T31">
        <v>1.0416699999999999E-2</v>
      </c>
      <c r="U31">
        <v>1.0416699999999999E-2</v>
      </c>
      <c r="V31">
        <v>2.0833299999999999E-2</v>
      </c>
      <c r="W31">
        <v>2.0833299999999999E-2</v>
      </c>
      <c r="X31">
        <v>3.125E-2</v>
      </c>
      <c r="Y31">
        <v>4.1666700000000001E-2</v>
      </c>
      <c r="Z31">
        <v>3.125E-2</v>
      </c>
      <c r="AA31">
        <v>4.1666700000000001E-2</v>
      </c>
      <c r="AB31">
        <v>4.1666700000000001E-2</v>
      </c>
      <c r="AC31">
        <v>5.2083299999999999E-2</v>
      </c>
      <c r="AD31">
        <v>5.2083299999999999E-2</v>
      </c>
      <c r="AE31">
        <v>7.2916700000000001E-2</v>
      </c>
      <c r="AF31">
        <v>7.2916700000000001E-2</v>
      </c>
      <c r="AG31">
        <v>7.2916700000000001E-2</v>
      </c>
      <c r="AH31">
        <v>8.3333299999999999E-2</v>
      </c>
      <c r="AI31">
        <v>0.104167</v>
      </c>
      <c r="AJ31">
        <v>9.375E-2</v>
      </c>
      <c r="AK31">
        <v>7.2916700000000001E-2</v>
      </c>
      <c r="AL31">
        <v>3.125E-2</v>
      </c>
      <c r="AM31">
        <v>2.0833299999999999E-2</v>
      </c>
      <c r="AN31">
        <v>1.0416699999999999E-2</v>
      </c>
      <c r="AO31">
        <v>0</v>
      </c>
      <c r="AP31">
        <v>0</v>
      </c>
      <c r="AQ31">
        <v>0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9.9009900000000001E-3</v>
      </c>
      <c r="U32">
        <v>9.9009900000000001E-3</v>
      </c>
      <c r="V32">
        <v>9.9009900000000001E-3</v>
      </c>
      <c r="W32">
        <v>1.9802E-2</v>
      </c>
      <c r="X32">
        <v>1.9802E-2</v>
      </c>
      <c r="Y32">
        <v>1.9802E-2</v>
      </c>
      <c r="Z32">
        <v>1.9802E-2</v>
      </c>
      <c r="AA32">
        <v>2.9703E-2</v>
      </c>
      <c r="AB32">
        <v>3.9604E-2</v>
      </c>
      <c r="AC32">
        <v>3.9604E-2</v>
      </c>
      <c r="AD32">
        <v>4.9505E-2</v>
      </c>
      <c r="AE32">
        <v>5.9405899999999998E-2</v>
      </c>
      <c r="AF32">
        <v>7.9207899999999998E-2</v>
      </c>
      <c r="AG32">
        <v>8.9108900000000005E-2</v>
      </c>
      <c r="AH32">
        <v>9.9009899999999998E-2</v>
      </c>
      <c r="AI32">
        <v>0.10891099999999999</v>
      </c>
      <c r="AJ32">
        <v>9.9009899999999998E-2</v>
      </c>
      <c r="AK32">
        <v>7.9207899999999998E-2</v>
      </c>
      <c r="AL32">
        <v>5.9405899999999998E-2</v>
      </c>
      <c r="AM32">
        <v>2.9703E-2</v>
      </c>
      <c r="AN32">
        <v>1.9802E-2</v>
      </c>
      <c r="AO32">
        <v>9.9009900000000001E-3</v>
      </c>
      <c r="AP32">
        <v>0</v>
      </c>
      <c r="AQ32">
        <v>0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9.9601599999999996E-4</v>
      </c>
      <c r="U33">
        <v>4.9800799999999996E-3</v>
      </c>
      <c r="V33">
        <v>1.19522E-2</v>
      </c>
      <c r="W33">
        <v>1.6932300000000001E-2</v>
      </c>
      <c r="X33">
        <v>3.1872499999999998E-2</v>
      </c>
      <c r="Y33">
        <v>4.2828699999999997E-2</v>
      </c>
      <c r="Z33">
        <v>5.8764900000000002E-2</v>
      </c>
      <c r="AA33">
        <v>5.2788799999999997E-2</v>
      </c>
      <c r="AB33">
        <v>6.77291E-2</v>
      </c>
      <c r="AC33">
        <v>6.5737100000000007E-2</v>
      </c>
      <c r="AD33">
        <v>6.5737100000000007E-2</v>
      </c>
      <c r="AE33">
        <v>5.47809E-2</v>
      </c>
      <c r="AF33">
        <v>5.7768899999999998E-2</v>
      </c>
      <c r="AG33">
        <v>4.7808799999999999E-2</v>
      </c>
      <c r="AH33">
        <v>4.6812699999999999E-2</v>
      </c>
      <c r="AI33">
        <v>6.4741000000000007E-2</v>
      </c>
      <c r="AJ33">
        <v>8.4661399999999998E-2</v>
      </c>
      <c r="AK33">
        <v>7.9681299999999997E-2</v>
      </c>
      <c r="AL33">
        <v>6.77291E-2</v>
      </c>
      <c r="AM33">
        <v>3.6852599999999999E-2</v>
      </c>
      <c r="AN33">
        <v>1.9920299999999998E-2</v>
      </c>
      <c r="AO33">
        <v>1.0956199999999999E-2</v>
      </c>
      <c r="AP33">
        <v>4.9800799999999996E-3</v>
      </c>
      <c r="AQ33">
        <v>1.9920300000000001E-3</v>
      </c>
      <c r="AR33">
        <v>9.9601599999999996E-4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1.0060399999999999E-3</v>
      </c>
      <c r="Q34">
        <v>1.0060399999999999E-3</v>
      </c>
      <c r="R34">
        <v>1.0060399999999999E-3</v>
      </c>
      <c r="S34">
        <v>2.0120699999999999E-3</v>
      </c>
      <c r="T34">
        <v>3.0181100000000001E-3</v>
      </c>
      <c r="U34">
        <v>6.0362200000000001E-3</v>
      </c>
      <c r="V34">
        <v>1.30785E-2</v>
      </c>
      <c r="W34">
        <v>2.1126800000000001E-2</v>
      </c>
      <c r="X34">
        <v>3.1187099999999999E-2</v>
      </c>
      <c r="Y34">
        <v>4.2253499999999999E-2</v>
      </c>
      <c r="Z34">
        <v>4.2253499999999999E-2</v>
      </c>
      <c r="AA34">
        <v>5.1307800000000001E-2</v>
      </c>
      <c r="AB34">
        <v>4.7283699999999998E-2</v>
      </c>
      <c r="AC34">
        <v>4.8289699999999998E-2</v>
      </c>
      <c r="AD34">
        <v>5.5331999999999999E-2</v>
      </c>
      <c r="AE34">
        <v>5.7344100000000002E-2</v>
      </c>
      <c r="AF34">
        <v>6.2374199999999998E-2</v>
      </c>
      <c r="AG34">
        <v>5.6337999999999999E-2</v>
      </c>
      <c r="AH34">
        <v>6.1368199999999998E-2</v>
      </c>
      <c r="AI34">
        <v>6.5392400000000003E-2</v>
      </c>
      <c r="AJ34">
        <v>6.7404400000000003E-2</v>
      </c>
      <c r="AK34">
        <v>6.2374199999999998E-2</v>
      </c>
      <c r="AL34">
        <v>6.4386299999999994E-2</v>
      </c>
      <c r="AM34">
        <v>5.4325999999999999E-2</v>
      </c>
      <c r="AN34">
        <v>4.0241399999999997E-2</v>
      </c>
      <c r="AO34">
        <v>2.51509E-2</v>
      </c>
      <c r="AP34">
        <v>9.0543299999999993E-3</v>
      </c>
      <c r="AQ34">
        <v>6.0362200000000001E-3</v>
      </c>
      <c r="AR34">
        <v>2.0120699999999999E-3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1.0009999999999999E-3</v>
      </c>
      <c r="S35">
        <v>1.0009999999999999E-3</v>
      </c>
      <c r="T35">
        <v>2.0019999999999999E-3</v>
      </c>
      <c r="U35">
        <v>3.003E-3</v>
      </c>
      <c r="V35">
        <v>7.0070100000000001E-3</v>
      </c>
      <c r="W35">
        <v>1.3013E-2</v>
      </c>
      <c r="X35">
        <v>1.9019000000000001E-2</v>
      </c>
      <c r="Y35">
        <v>2.6026000000000001E-2</v>
      </c>
      <c r="Z35">
        <v>3.4034000000000002E-2</v>
      </c>
      <c r="AA35">
        <v>4.2042000000000003E-2</v>
      </c>
      <c r="AB35">
        <v>4.9049000000000002E-2</v>
      </c>
      <c r="AC35">
        <v>5.3053099999999999E-2</v>
      </c>
      <c r="AD35">
        <v>6.4064099999999999E-2</v>
      </c>
      <c r="AE35">
        <v>6.4064099999999999E-2</v>
      </c>
      <c r="AF35">
        <v>6.7067100000000004E-2</v>
      </c>
      <c r="AG35">
        <v>7.20721E-2</v>
      </c>
      <c r="AH35">
        <v>7.3073100000000002E-2</v>
      </c>
      <c r="AI35">
        <v>8.2082100000000005E-2</v>
      </c>
      <c r="AJ35">
        <v>8.2082100000000005E-2</v>
      </c>
      <c r="AK35">
        <v>7.6076099999999994E-2</v>
      </c>
      <c r="AL35">
        <v>6.5065100000000001E-2</v>
      </c>
      <c r="AM35">
        <v>4.9049000000000002E-2</v>
      </c>
      <c r="AN35">
        <v>3.0030000000000001E-2</v>
      </c>
      <c r="AO35">
        <v>1.5015000000000001E-2</v>
      </c>
      <c r="AP35">
        <v>7.0070100000000001E-3</v>
      </c>
      <c r="AQ35">
        <v>2.0019999999999999E-3</v>
      </c>
      <c r="AR35">
        <v>1.0009999999999999E-3</v>
      </c>
    </row>
    <row r="36" spans="1:44" x14ac:dyDescent="0.2">
      <c r="A36" t="s">
        <v>35</v>
      </c>
    </row>
    <row r="37" spans="1:44" x14ac:dyDescent="0.2">
      <c r="B37" s="3">
        <v>1.0223E-13</v>
      </c>
      <c r="C37" s="3">
        <v>1.1522300000000001E-11</v>
      </c>
      <c r="D37" s="3">
        <v>7.5227799999999999E-10</v>
      </c>
      <c r="E37" s="3">
        <v>2.85028E-8</v>
      </c>
      <c r="F37" s="3">
        <v>6.2794999999999996E-7</v>
      </c>
      <c r="G37" s="3">
        <v>8.0611300000000002E-6</v>
      </c>
      <c r="H37" s="3">
        <v>6.0428599999999999E-5</v>
      </c>
      <c r="I37">
        <v>2.6517400000000002E-4</v>
      </c>
      <c r="J37">
        <v>6.8397200000000003E-4</v>
      </c>
      <c r="K37">
        <v>1.0511100000000001E-3</v>
      </c>
      <c r="L37">
        <v>1.0321900000000001E-3</v>
      </c>
      <c r="M37">
        <v>8.9728799999999999E-4</v>
      </c>
      <c r="N37">
        <v>1.1785999999999999E-3</v>
      </c>
      <c r="O37">
        <v>1.86016E-3</v>
      </c>
      <c r="P37">
        <v>2.5220099999999999E-3</v>
      </c>
      <c r="Q37">
        <v>3.05456E-3</v>
      </c>
      <c r="R37">
        <v>3.8364800000000002E-3</v>
      </c>
      <c r="S37">
        <v>5.1392599999999997E-3</v>
      </c>
      <c r="T37">
        <v>6.8048900000000001E-3</v>
      </c>
      <c r="U37">
        <v>8.76503E-3</v>
      </c>
      <c r="V37">
        <v>1.1495999999999999E-2</v>
      </c>
      <c r="W37">
        <v>1.5774799999999999E-2</v>
      </c>
      <c r="X37">
        <v>2.23082E-2</v>
      </c>
      <c r="Y37">
        <v>3.1699600000000001E-2</v>
      </c>
      <c r="Z37">
        <v>4.4374799999999999E-2</v>
      </c>
      <c r="AA37">
        <v>6.0121099999999997E-2</v>
      </c>
      <c r="AB37">
        <v>7.7514399999999997E-2</v>
      </c>
      <c r="AC37">
        <v>9.3732300000000005E-2</v>
      </c>
      <c r="AD37">
        <v>0.10509599999999999</v>
      </c>
      <c r="AE37">
        <v>0.108362</v>
      </c>
      <c r="AF37">
        <v>0.10222199999999999</v>
      </c>
      <c r="AG37">
        <v>8.8056599999999999E-2</v>
      </c>
      <c r="AH37">
        <v>6.9360199999999997E-2</v>
      </c>
      <c r="AI37">
        <v>5.0188400000000001E-2</v>
      </c>
      <c r="AJ37">
        <v>3.36288E-2</v>
      </c>
      <c r="AK37">
        <v>2.1098499999999999E-2</v>
      </c>
      <c r="AL37">
        <v>1.25577E-2</v>
      </c>
      <c r="AM37">
        <v>7.1814599999999998E-3</v>
      </c>
      <c r="AN37">
        <v>3.98162E-3</v>
      </c>
      <c r="AO37">
        <v>2.1454099999999999E-3</v>
      </c>
      <c r="AP37">
        <v>1.1182500000000001E-3</v>
      </c>
      <c r="AQ37">
        <v>5.5839599999999996E-4</v>
      </c>
      <c r="AR37">
        <v>2.64064E-4</v>
      </c>
    </row>
    <row r="38" spans="1:44" x14ac:dyDescent="0.2">
      <c r="B38" s="3">
        <v>1.2124300000000001E-13</v>
      </c>
      <c r="C38" s="3">
        <v>1.3665300000000001E-11</v>
      </c>
      <c r="D38" s="3">
        <v>8.9220700000000004E-10</v>
      </c>
      <c r="E38" s="3">
        <v>3.3806099999999997E-8</v>
      </c>
      <c r="F38" s="3">
        <v>7.4487399999999998E-7</v>
      </c>
      <c r="G38" s="3">
        <v>9.5650200000000005E-6</v>
      </c>
      <c r="H38" s="3">
        <v>7.1767399999999993E-5</v>
      </c>
      <c r="I38">
        <v>3.1592099999999999E-4</v>
      </c>
      <c r="J38">
        <v>8.2517099999999998E-4</v>
      </c>
      <c r="K38">
        <v>1.3421500000000001E-3</v>
      </c>
      <c r="L38">
        <v>1.68238E-3</v>
      </c>
      <c r="M38">
        <v>2.6116500000000001E-3</v>
      </c>
      <c r="N38">
        <v>5.0875399999999998E-3</v>
      </c>
      <c r="O38">
        <v>8.4486600000000002E-3</v>
      </c>
      <c r="P38">
        <v>1.0592600000000001E-2</v>
      </c>
      <c r="Q38">
        <v>1.05798E-2</v>
      </c>
      <c r="R38">
        <v>9.9327200000000008E-3</v>
      </c>
      <c r="S38">
        <v>1.0390099999999999E-2</v>
      </c>
      <c r="T38">
        <v>1.1871E-2</v>
      </c>
      <c r="U38">
        <v>1.3514999999999999E-2</v>
      </c>
      <c r="V38">
        <v>1.52155E-2</v>
      </c>
      <c r="W38">
        <v>1.7416399999999999E-2</v>
      </c>
      <c r="X38">
        <v>2.0417999999999999E-2</v>
      </c>
      <c r="Y38">
        <v>2.4507500000000002E-2</v>
      </c>
      <c r="Z38">
        <v>3.0298800000000001E-2</v>
      </c>
      <c r="AA38">
        <v>3.8495700000000001E-2</v>
      </c>
      <c r="AB38">
        <v>4.9337899999999997E-2</v>
      </c>
      <c r="AC38">
        <v>6.2207999999999999E-2</v>
      </c>
      <c r="AD38">
        <v>7.5478799999999999E-2</v>
      </c>
      <c r="AE38">
        <v>8.6654900000000007E-2</v>
      </c>
      <c r="AF38">
        <v>9.29759E-2</v>
      </c>
      <c r="AG38">
        <v>9.2417700000000005E-2</v>
      </c>
      <c r="AH38">
        <v>8.4617999999999999E-2</v>
      </c>
      <c r="AI38">
        <v>7.1143999999999999E-2</v>
      </c>
      <c r="AJ38">
        <v>5.4881100000000002E-2</v>
      </c>
      <c r="AK38">
        <v>3.8892700000000002E-2</v>
      </c>
      <c r="AL38">
        <v>2.54004E-2</v>
      </c>
      <c r="AM38">
        <v>1.53598E-2</v>
      </c>
      <c r="AN38">
        <v>8.6492900000000005E-3</v>
      </c>
      <c r="AO38">
        <v>4.5616399999999996E-3</v>
      </c>
      <c r="AP38">
        <v>2.2637600000000001E-3</v>
      </c>
      <c r="AQ38">
        <v>1.0597E-3</v>
      </c>
      <c r="AR38">
        <v>4.67801E-4</v>
      </c>
    </row>
    <row r="39" spans="1:44" x14ac:dyDescent="0.2">
      <c r="B39" s="3">
        <v>3.0745200000000001E-14</v>
      </c>
      <c r="C39" s="3">
        <v>3.4653099999999999E-12</v>
      </c>
      <c r="D39" s="3">
        <v>2.2627099999999999E-10</v>
      </c>
      <c r="E39" s="3">
        <v>8.5755299999999992E-9</v>
      </c>
      <c r="F39" s="3">
        <v>1.89058E-7</v>
      </c>
      <c r="G39" s="3">
        <v>2.4313400000000002E-6</v>
      </c>
      <c r="H39" s="3">
        <v>1.8323899999999999E-5</v>
      </c>
      <c r="I39" s="3">
        <v>8.1895600000000002E-5</v>
      </c>
      <c r="J39">
        <v>2.2674300000000001E-4</v>
      </c>
      <c r="K39">
        <v>4.6020700000000002E-4</v>
      </c>
      <c r="L39">
        <v>1.0053499999999999E-3</v>
      </c>
      <c r="M39">
        <v>2.6470399999999998E-3</v>
      </c>
      <c r="N39">
        <v>6.19909E-3</v>
      </c>
      <c r="O39">
        <v>1.1231E-2</v>
      </c>
      <c r="P39">
        <v>1.6395900000000001E-2</v>
      </c>
      <c r="Q39">
        <v>2.1944700000000001E-2</v>
      </c>
      <c r="R39">
        <v>2.9793300000000002E-2</v>
      </c>
      <c r="S39">
        <v>3.9280599999999999E-2</v>
      </c>
      <c r="T39">
        <v>4.5765199999999999E-2</v>
      </c>
      <c r="U39">
        <v>4.5780099999999997E-2</v>
      </c>
      <c r="V39">
        <v>4.1141200000000003E-2</v>
      </c>
      <c r="W39">
        <v>3.6223199999999997E-2</v>
      </c>
      <c r="X39">
        <v>3.3341500000000003E-2</v>
      </c>
      <c r="Y39">
        <v>3.2212600000000001E-2</v>
      </c>
      <c r="Z39">
        <v>3.21093E-2</v>
      </c>
      <c r="AA39">
        <v>3.2985500000000001E-2</v>
      </c>
      <c r="AB39">
        <v>3.5177899999999998E-2</v>
      </c>
      <c r="AC39">
        <v>3.8955400000000001E-2</v>
      </c>
      <c r="AD39">
        <v>4.4266100000000003E-2</v>
      </c>
      <c r="AE39">
        <v>5.0509499999999999E-2</v>
      </c>
      <c r="AF39">
        <v>5.6447900000000002E-2</v>
      </c>
      <c r="AG39">
        <v>6.0452899999999997E-2</v>
      </c>
      <c r="AH39">
        <v>6.1046499999999997E-2</v>
      </c>
      <c r="AI39">
        <v>5.7492799999999997E-2</v>
      </c>
      <c r="AJ39">
        <v>5.0138200000000001E-2</v>
      </c>
      <c r="AK39">
        <v>4.0307599999999999E-2</v>
      </c>
      <c r="AL39">
        <v>2.9796199999999998E-2</v>
      </c>
      <c r="AM39">
        <v>2.0230100000000001E-2</v>
      </c>
      <c r="AN39">
        <v>1.26143E-2</v>
      </c>
      <c r="AO39">
        <v>7.2284200000000002E-3</v>
      </c>
      <c r="AP39">
        <v>3.8109400000000001E-3</v>
      </c>
      <c r="AQ39">
        <v>1.8509399999999999E-3</v>
      </c>
      <c r="AR39">
        <v>8.2915099999999998E-4</v>
      </c>
    </row>
    <row r="40" spans="1:44" x14ac:dyDescent="0.2">
      <c r="B40" s="3">
        <v>4.3177199999999998E-14</v>
      </c>
      <c r="C40" s="3">
        <v>4.8664799999999997E-12</v>
      </c>
      <c r="D40" s="3">
        <v>3.1773100000000001E-10</v>
      </c>
      <c r="E40" s="3">
        <v>1.20387E-8</v>
      </c>
      <c r="F40" s="3">
        <v>2.6524400000000002E-7</v>
      </c>
      <c r="G40" s="3">
        <v>3.4056000000000001E-6</v>
      </c>
      <c r="H40" s="3">
        <v>2.5542699999999999E-5</v>
      </c>
      <c r="I40">
        <v>1.12292E-4</v>
      </c>
      <c r="J40">
        <v>2.9179100000000001E-4</v>
      </c>
      <c r="K40">
        <v>4.6423599999999998E-4</v>
      </c>
      <c r="L40">
        <v>5.3742600000000003E-4</v>
      </c>
      <c r="M40">
        <v>7.5356999999999996E-4</v>
      </c>
      <c r="N40">
        <v>1.57777E-3</v>
      </c>
      <c r="O40">
        <v>3.4493900000000001E-3</v>
      </c>
      <c r="P40">
        <v>7.1789899999999997E-3</v>
      </c>
      <c r="Q40">
        <v>1.44028E-2</v>
      </c>
      <c r="R40">
        <v>2.64608E-2</v>
      </c>
      <c r="S40">
        <v>4.2184899999999997E-2</v>
      </c>
      <c r="T40">
        <v>5.81261E-2</v>
      </c>
      <c r="U40">
        <v>7.1687000000000001E-2</v>
      </c>
      <c r="V40">
        <v>8.2151299999999997E-2</v>
      </c>
      <c r="W40">
        <v>8.8076299999999996E-2</v>
      </c>
      <c r="X40">
        <v>8.6638599999999996E-2</v>
      </c>
      <c r="Y40">
        <v>7.7141699999999994E-2</v>
      </c>
      <c r="Z40">
        <v>6.3084299999999996E-2</v>
      </c>
      <c r="AA40">
        <v>4.9460499999999998E-2</v>
      </c>
      <c r="AB40">
        <v>3.9181399999999998E-2</v>
      </c>
      <c r="AC40">
        <v>3.2510900000000002E-2</v>
      </c>
      <c r="AD40">
        <v>2.8594700000000001E-2</v>
      </c>
      <c r="AE40">
        <v>2.66254E-2</v>
      </c>
      <c r="AF40">
        <v>2.5998299999999998E-2</v>
      </c>
      <c r="AG40">
        <v>2.6098099999999999E-2</v>
      </c>
      <c r="AH40">
        <v>2.6213500000000001E-2</v>
      </c>
      <c r="AI40">
        <v>2.5648899999999999E-2</v>
      </c>
      <c r="AJ40">
        <v>2.3930400000000001E-2</v>
      </c>
      <c r="AK40">
        <v>2.09705E-2</v>
      </c>
      <c r="AL40">
        <v>1.7088099999999998E-2</v>
      </c>
      <c r="AM40">
        <v>1.28641E-2</v>
      </c>
      <c r="AN40">
        <v>8.9090000000000003E-3</v>
      </c>
      <c r="AO40">
        <v>5.6602500000000004E-3</v>
      </c>
      <c r="AP40">
        <v>3.2930799999999999E-3</v>
      </c>
      <c r="AQ40">
        <v>1.75227E-3</v>
      </c>
      <c r="AR40">
        <v>8.5209399999999996E-4</v>
      </c>
    </row>
    <row r="41" spans="1:44" x14ac:dyDescent="0.2">
      <c r="B41" s="3">
        <v>5.2526599999999998E-14</v>
      </c>
      <c r="C41" s="3">
        <v>5.9202400000000002E-12</v>
      </c>
      <c r="D41" s="3">
        <v>3.8653000000000001E-10</v>
      </c>
      <c r="E41" s="3">
        <v>1.46455E-8</v>
      </c>
      <c r="F41" s="3">
        <v>3.22677E-7</v>
      </c>
      <c r="G41" s="3">
        <v>4.1429700000000004E-6</v>
      </c>
      <c r="H41" s="3">
        <v>3.1072299999999997E-5</v>
      </c>
      <c r="I41">
        <v>1.36587E-4</v>
      </c>
      <c r="J41">
        <v>3.5474500000000001E-4</v>
      </c>
      <c r="K41">
        <v>5.6274700000000005E-4</v>
      </c>
      <c r="L41">
        <v>6.3955700000000002E-4</v>
      </c>
      <c r="M41">
        <v>8.3339700000000004E-4</v>
      </c>
      <c r="N41">
        <v>1.5151400000000001E-3</v>
      </c>
      <c r="O41">
        <v>2.5992099999999998E-3</v>
      </c>
      <c r="P41">
        <v>3.6993199999999999E-3</v>
      </c>
      <c r="Q41">
        <v>5.0276599999999998E-3</v>
      </c>
      <c r="R41">
        <v>7.8730899999999993E-3</v>
      </c>
      <c r="S41">
        <v>1.4029399999999999E-2</v>
      </c>
      <c r="T41">
        <v>2.5063999999999999E-2</v>
      </c>
      <c r="U41">
        <v>4.1720199999999999E-2</v>
      </c>
      <c r="V41">
        <v>6.2731999999999996E-2</v>
      </c>
      <c r="W41">
        <v>8.4047399999999994E-2</v>
      </c>
      <c r="X41">
        <v>0.100384</v>
      </c>
      <c r="Y41">
        <v>0.10809000000000001</v>
      </c>
      <c r="Z41">
        <v>0.106306</v>
      </c>
      <c r="AA41">
        <v>9.6178E-2</v>
      </c>
      <c r="AB41">
        <v>8.0165700000000006E-2</v>
      </c>
      <c r="AC41">
        <v>6.1838600000000001E-2</v>
      </c>
      <c r="AD41">
        <v>4.4932100000000003E-2</v>
      </c>
      <c r="AE41">
        <v>3.1863500000000003E-2</v>
      </c>
      <c r="AF41">
        <v>2.3116600000000001E-2</v>
      </c>
      <c r="AG41">
        <v>1.7848599999999999E-2</v>
      </c>
      <c r="AH41">
        <v>1.4837700000000001E-2</v>
      </c>
      <c r="AI41">
        <v>1.30315E-2</v>
      </c>
      <c r="AJ41">
        <v>1.16791E-2</v>
      </c>
      <c r="AK41">
        <v>1.0315899999999999E-2</v>
      </c>
      <c r="AL41">
        <v>8.7383400000000007E-3</v>
      </c>
      <c r="AM41">
        <v>6.9660199999999999E-3</v>
      </c>
      <c r="AN41">
        <v>5.1622500000000002E-3</v>
      </c>
      <c r="AO41">
        <v>3.5284399999999999E-3</v>
      </c>
      <c r="AP41">
        <v>2.2131799999999999E-3</v>
      </c>
      <c r="AQ41">
        <v>1.2696300000000001E-3</v>
      </c>
      <c r="AR41">
        <v>6.646E-4</v>
      </c>
    </row>
    <row r="42" spans="1:44" x14ac:dyDescent="0.2">
      <c r="B42" s="3">
        <v>9.7138400000000001E-14</v>
      </c>
      <c r="C42" s="3">
        <v>1.09484E-11</v>
      </c>
      <c r="D42" s="3">
        <v>7.1481399999999997E-10</v>
      </c>
      <c r="E42" s="3">
        <v>2.7083799999999999E-8</v>
      </c>
      <c r="F42" s="3">
        <v>5.9670800000000005E-7</v>
      </c>
      <c r="G42" s="3">
        <v>7.6608100000000003E-6</v>
      </c>
      <c r="H42" s="3">
        <v>5.7444300000000002E-5</v>
      </c>
      <c r="I42">
        <v>2.5232999999999999E-4</v>
      </c>
      <c r="J42">
        <v>6.5346600000000001E-4</v>
      </c>
      <c r="K42">
        <v>1.02311E-3</v>
      </c>
      <c r="L42">
        <v>1.09801E-3</v>
      </c>
      <c r="M42">
        <v>1.25176E-3</v>
      </c>
      <c r="N42">
        <v>2.0908099999999998E-3</v>
      </c>
      <c r="O42">
        <v>3.4957500000000002E-3</v>
      </c>
      <c r="P42">
        <v>4.7938800000000004E-3</v>
      </c>
      <c r="Q42">
        <v>5.8636000000000001E-3</v>
      </c>
      <c r="R42">
        <v>7.4490700000000003E-3</v>
      </c>
      <c r="S42">
        <v>1.01049E-2</v>
      </c>
      <c r="T42">
        <v>1.37313E-2</v>
      </c>
      <c r="U42">
        <v>1.8747799999999998E-2</v>
      </c>
      <c r="V42">
        <v>2.6920199999999998E-2</v>
      </c>
      <c r="W42">
        <v>4.0227199999999998E-2</v>
      </c>
      <c r="X42">
        <v>5.88522E-2</v>
      </c>
      <c r="Y42">
        <v>8.0110799999999996E-2</v>
      </c>
      <c r="Z42">
        <v>9.9026000000000003E-2</v>
      </c>
      <c r="AA42">
        <v>0.11035399999999999</v>
      </c>
      <c r="AB42">
        <v>0.11103</v>
      </c>
      <c r="AC42">
        <v>0.101437</v>
      </c>
      <c r="AD42">
        <v>8.4766499999999995E-2</v>
      </c>
      <c r="AE42">
        <v>6.5309599999999995E-2</v>
      </c>
      <c r="AF42">
        <v>4.6890000000000001E-2</v>
      </c>
      <c r="AG42">
        <v>3.1949400000000003E-2</v>
      </c>
      <c r="AH42">
        <v>2.1301199999999999E-2</v>
      </c>
      <c r="AI42">
        <v>1.4464299999999999E-2</v>
      </c>
      <c r="AJ42">
        <v>1.0326500000000001E-2</v>
      </c>
      <c r="AK42">
        <v>7.7638200000000003E-3</v>
      </c>
      <c r="AL42">
        <v>5.9742299999999996E-3</v>
      </c>
      <c r="AM42">
        <v>4.5307400000000001E-3</v>
      </c>
      <c r="AN42">
        <v>3.2838899999999998E-3</v>
      </c>
      <c r="AO42">
        <v>2.2291199999999998E-3</v>
      </c>
      <c r="AP42">
        <v>1.3996900000000001E-3</v>
      </c>
      <c r="AQ42">
        <v>8.0695400000000003E-4</v>
      </c>
      <c r="AR42">
        <v>4.2520999999999998E-4</v>
      </c>
    </row>
    <row r="43" spans="1:44" x14ac:dyDescent="0.2">
      <c r="B43" s="3">
        <v>6.4740899999999999E-14</v>
      </c>
      <c r="C43" s="3">
        <v>7.2969300000000001E-12</v>
      </c>
      <c r="D43" s="3">
        <v>4.7642400000000003E-10</v>
      </c>
      <c r="E43" s="3">
        <v>1.8052499999999999E-8</v>
      </c>
      <c r="F43" s="3">
        <v>3.9779800000000003E-7</v>
      </c>
      <c r="G43" s="3">
        <v>5.1093100000000002E-6</v>
      </c>
      <c r="H43" s="3">
        <v>3.8361000000000001E-5</v>
      </c>
      <c r="I43">
        <v>1.6925100000000001E-4</v>
      </c>
      <c r="J43">
        <v>4.4608199999999999E-4</v>
      </c>
      <c r="K43">
        <v>7.54062E-4</v>
      </c>
      <c r="L43">
        <v>1.07855E-3</v>
      </c>
      <c r="M43">
        <v>2.0102200000000001E-3</v>
      </c>
      <c r="N43">
        <v>4.2259899999999998E-3</v>
      </c>
      <c r="O43">
        <v>7.2498600000000003E-3</v>
      </c>
      <c r="P43">
        <v>9.6217300000000002E-3</v>
      </c>
      <c r="Q43">
        <v>1.0916199999999999E-2</v>
      </c>
      <c r="R43">
        <v>1.2529500000000001E-2</v>
      </c>
      <c r="S43">
        <v>1.5520000000000001E-2</v>
      </c>
      <c r="T43">
        <v>1.9125400000000001E-2</v>
      </c>
      <c r="U43">
        <v>2.2344900000000001E-2</v>
      </c>
      <c r="V43">
        <v>2.5568299999999999E-2</v>
      </c>
      <c r="W43">
        <v>2.998E-2</v>
      </c>
      <c r="X43">
        <v>3.6532599999999998E-2</v>
      </c>
      <c r="Y43">
        <v>4.5983000000000003E-2</v>
      </c>
      <c r="Z43">
        <v>5.8779199999999997E-2</v>
      </c>
      <c r="AA43">
        <v>7.3953599999999994E-2</v>
      </c>
      <c r="AB43">
        <v>8.8369900000000001E-2</v>
      </c>
      <c r="AC43">
        <v>9.7703200000000004E-2</v>
      </c>
      <c r="AD43">
        <v>9.8632399999999995E-2</v>
      </c>
      <c r="AE43">
        <v>9.0573399999999998E-2</v>
      </c>
      <c r="AF43">
        <v>7.5807600000000003E-2</v>
      </c>
      <c r="AG43">
        <v>5.8159000000000002E-2</v>
      </c>
      <c r="AH43">
        <v>4.12649E-2</v>
      </c>
      <c r="AI43">
        <v>2.7434E-2</v>
      </c>
      <c r="AJ43">
        <v>1.7412199999999999E-2</v>
      </c>
      <c r="AK43">
        <v>1.0804599999999999E-2</v>
      </c>
      <c r="AL43">
        <v>6.7070000000000003E-3</v>
      </c>
      <c r="AM43">
        <v>4.2112499999999997E-3</v>
      </c>
      <c r="AN43">
        <v>2.6534699999999998E-3</v>
      </c>
      <c r="AO43">
        <v>1.64145E-3</v>
      </c>
      <c r="AP43">
        <v>9.7270799999999997E-4</v>
      </c>
      <c r="AQ43">
        <v>5.41377E-4</v>
      </c>
      <c r="AR43">
        <v>2.7922899999999998E-4</v>
      </c>
    </row>
    <row r="44" spans="1:44" x14ac:dyDescent="0.2">
      <c r="B44" s="3">
        <v>4.0834499999999999E-14</v>
      </c>
      <c r="C44" s="3">
        <v>4.6024400000000003E-12</v>
      </c>
      <c r="D44" s="3">
        <v>3.0049799999999998E-10</v>
      </c>
      <c r="E44" s="3">
        <v>1.13864E-8</v>
      </c>
      <c r="F44" s="3">
        <v>2.5090699999999998E-7</v>
      </c>
      <c r="G44" s="3">
        <v>3.2226599999999998E-6</v>
      </c>
      <c r="H44" s="3">
        <v>2.4196400000000001E-5</v>
      </c>
      <c r="I44">
        <v>1.0676299999999999E-4</v>
      </c>
      <c r="J44">
        <v>2.8148099999999998E-4</v>
      </c>
      <c r="K44">
        <v>4.7665499999999998E-4</v>
      </c>
      <c r="L44">
        <v>6.8749200000000005E-4</v>
      </c>
      <c r="M44">
        <v>1.3093200000000001E-3</v>
      </c>
      <c r="N44">
        <v>2.8636299999999998E-3</v>
      </c>
      <c r="O44">
        <v>5.3501699999999996E-3</v>
      </c>
      <c r="P44">
        <v>8.5141399999999999E-3</v>
      </c>
      <c r="Q44">
        <v>1.2963199999999999E-2</v>
      </c>
      <c r="R44">
        <v>1.9800700000000001E-2</v>
      </c>
      <c r="S44">
        <v>2.8292999999999999E-2</v>
      </c>
      <c r="T44">
        <v>3.5494100000000001E-2</v>
      </c>
      <c r="U44">
        <v>3.9408699999999998E-2</v>
      </c>
      <c r="V44">
        <v>4.1054399999999998E-2</v>
      </c>
      <c r="W44">
        <v>4.2471099999999998E-2</v>
      </c>
      <c r="X44">
        <v>4.4287699999999999E-2</v>
      </c>
      <c r="Y44">
        <v>4.6202300000000002E-2</v>
      </c>
      <c r="Z44">
        <v>4.8519600000000003E-2</v>
      </c>
      <c r="AA44">
        <v>5.2168899999999997E-2</v>
      </c>
      <c r="AB44">
        <v>5.7664600000000003E-2</v>
      </c>
      <c r="AC44">
        <v>6.4396099999999998E-2</v>
      </c>
      <c r="AD44">
        <v>7.0578600000000005E-2</v>
      </c>
      <c r="AE44">
        <v>7.3800099999999993E-2</v>
      </c>
      <c r="AF44">
        <v>7.2086200000000003E-2</v>
      </c>
      <c r="AG44">
        <v>6.4954700000000004E-2</v>
      </c>
      <c r="AH44">
        <v>5.3706499999999997E-2</v>
      </c>
      <c r="AI44">
        <v>4.0749599999999997E-2</v>
      </c>
      <c r="AJ44">
        <v>2.8484599999999999E-2</v>
      </c>
      <c r="AK44">
        <v>1.8473099999999999E-2</v>
      </c>
      <c r="AL44">
        <v>1.12222E-2</v>
      </c>
      <c r="AM44">
        <v>6.4584400000000002E-3</v>
      </c>
      <c r="AN44">
        <v>3.5606100000000001E-3</v>
      </c>
      <c r="AO44">
        <v>1.89544E-3</v>
      </c>
      <c r="AP44">
        <v>9.7604400000000002E-4</v>
      </c>
      <c r="AQ44">
        <v>4.8367499999999998E-4</v>
      </c>
      <c r="AR44">
        <v>2.2832399999999999E-4</v>
      </c>
    </row>
    <row r="45" spans="1:44" x14ac:dyDescent="0.2">
      <c r="B45" s="3">
        <v>2.2851399999999999E-14</v>
      </c>
      <c r="C45" s="3">
        <v>2.5755700000000001E-12</v>
      </c>
      <c r="D45" s="3">
        <v>1.6816200000000001E-10</v>
      </c>
      <c r="E45" s="3">
        <v>6.3719399999999998E-9</v>
      </c>
      <c r="F45" s="3">
        <v>1.40409E-7</v>
      </c>
      <c r="G45" s="3">
        <v>1.80341E-6</v>
      </c>
      <c r="H45" s="3">
        <v>1.35402E-5</v>
      </c>
      <c r="I45" s="3">
        <v>5.9740500000000002E-5</v>
      </c>
      <c r="J45">
        <v>1.57467E-4</v>
      </c>
      <c r="K45">
        <v>2.6638500000000001E-4</v>
      </c>
      <c r="L45">
        <v>3.8305400000000002E-4</v>
      </c>
      <c r="M45">
        <v>7.2736600000000002E-4</v>
      </c>
      <c r="N45">
        <v>1.59227E-3</v>
      </c>
      <c r="O45">
        <v>2.9927500000000002E-3</v>
      </c>
      <c r="P45">
        <v>4.8473500000000003E-3</v>
      </c>
      <c r="Q45">
        <v>7.6870799999999998E-3</v>
      </c>
      <c r="R45">
        <v>1.26164E-2</v>
      </c>
      <c r="S45">
        <v>2.0154499999999999E-2</v>
      </c>
      <c r="T45">
        <v>2.97947E-2</v>
      </c>
      <c r="U45">
        <v>4.0846399999999998E-2</v>
      </c>
      <c r="V45">
        <v>5.2454899999999999E-2</v>
      </c>
      <c r="W45">
        <v>6.2542200000000006E-2</v>
      </c>
      <c r="X45">
        <v>6.8339999999999998E-2</v>
      </c>
      <c r="Y45">
        <v>6.8773000000000001E-2</v>
      </c>
      <c r="Z45">
        <v>6.5432500000000005E-2</v>
      </c>
      <c r="AA45">
        <v>6.0915900000000002E-2</v>
      </c>
      <c r="AB45">
        <v>5.6985800000000003E-2</v>
      </c>
      <c r="AC45">
        <v>5.4322299999999997E-2</v>
      </c>
      <c r="AD45">
        <v>5.30039E-2</v>
      </c>
      <c r="AE45">
        <v>5.2621000000000001E-2</v>
      </c>
      <c r="AF45">
        <v>5.2200799999999999E-2</v>
      </c>
      <c r="AG45">
        <v>5.0476600000000003E-2</v>
      </c>
      <c r="AH45">
        <v>4.64865E-2</v>
      </c>
      <c r="AI45">
        <v>4.0088600000000002E-2</v>
      </c>
      <c r="AJ45">
        <v>3.2039499999999999E-2</v>
      </c>
      <c r="AK45">
        <v>2.3611799999999999E-2</v>
      </c>
      <c r="AL45">
        <v>1.6024500000000001E-2</v>
      </c>
      <c r="AM45">
        <v>1.0026800000000001E-2</v>
      </c>
      <c r="AN45">
        <v>5.8004199999999997E-3</v>
      </c>
      <c r="AO45">
        <v>3.1131100000000001E-3</v>
      </c>
      <c r="AP45">
        <v>1.55572E-3</v>
      </c>
      <c r="AQ45">
        <v>7.2606899999999998E-4</v>
      </c>
      <c r="AR45">
        <v>3.1704999999999998E-4</v>
      </c>
    </row>
    <row r="46" spans="1:44" x14ac:dyDescent="0.2">
      <c r="B46" s="3">
        <v>1.9563100000000001E-14</v>
      </c>
      <c r="C46" s="3">
        <v>2.2049499999999998E-12</v>
      </c>
      <c r="D46" s="3">
        <v>1.43962E-10</v>
      </c>
      <c r="E46" s="3">
        <v>5.4547800000000001E-9</v>
      </c>
      <c r="F46" s="3">
        <v>1.2018999999999999E-7</v>
      </c>
      <c r="G46" s="3">
        <v>1.5433999999999999E-6</v>
      </c>
      <c r="H46" s="3">
        <v>1.15809E-5</v>
      </c>
      <c r="I46" s="3">
        <v>5.0989000000000003E-5</v>
      </c>
      <c r="J46">
        <v>1.33287E-4</v>
      </c>
      <c r="K46">
        <v>2.17619E-4</v>
      </c>
      <c r="L46">
        <v>2.7741400000000002E-4</v>
      </c>
      <c r="M46">
        <v>4.4833699999999999E-4</v>
      </c>
      <c r="N46">
        <v>9.2533700000000003E-4</v>
      </c>
      <c r="O46">
        <v>1.72192E-3</v>
      </c>
      <c r="P46">
        <v>2.78188E-3</v>
      </c>
      <c r="Q46">
        <v>4.4104900000000004E-3</v>
      </c>
      <c r="R46">
        <v>7.2793199999999997E-3</v>
      </c>
      <c r="S46">
        <v>1.18215E-2</v>
      </c>
      <c r="T46">
        <v>1.8094499999999999E-2</v>
      </c>
      <c r="U46">
        <v>2.63994E-2</v>
      </c>
      <c r="V46">
        <v>3.7277100000000001E-2</v>
      </c>
      <c r="W46">
        <v>5.04555E-2</v>
      </c>
      <c r="X46">
        <v>6.4239199999999996E-2</v>
      </c>
      <c r="Y46">
        <v>7.6102600000000006E-2</v>
      </c>
      <c r="Z46">
        <v>8.3612000000000006E-2</v>
      </c>
      <c r="AA46">
        <v>8.5187399999999996E-2</v>
      </c>
      <c r="AB46">
        <v>8.0858200000000005E-2</v>
      </c>
      <c r="AC46">
        <v>7.2481500000000004E-2</v>
      </c>
      <c r="AD46">
        <v>6.2812499999999993E-2</v>
      </c>
      <c r="AE46">
        <v>5.4078500000000002E-2</v>
      </c>
      <c r="AF46">
        <v>4.7215800000000002E-2</v>
      </c>
      <c r="AG46">
        <v>4.2019500000000001E-2</v>
      </c>
      <c r="AH46">
        <v>3.7692499999999997E-2</v>
      </c>
      <c r="AI46">
        <v>3.3370999999999998E-2</v>
      </c>
      <c r="AJ46">
        <v>2.8506500000000001E-2</v>
      </c>
      <c r="AK46">
        <v>2.3054399999999999E-2</v>
      </c>
      <c r="AL46">
        <v>1.7415099999999999E-2</v>
      </c>
      <c r="AM46">
        <v>1.2181900000000001E-2</v>
      </c>
      <c r="AN46">
        <v>7.8509600000000006E-3</v>
      </c>
      <c r="AO46">
        <v>4.6493799999999998E-3</v>
      </c>
      <c r="AP46">
        <v>2.5269799999999999E-3</v>
      </c>
      <c r="AQ46">
        <v>1.2599899999999999E-3</v>
      </c>
      <c r="AR46">
        <v>5.7633000000000001E-4</v>
      </c>
    </row>
    <row r="47" spans="1:44" x14ac:dyDescent="0.2">
      <c r="B47" s="3">
        <v>1.24107E-14</v>
      </c>
      <c r="C47" s="3">
        <v>1.39881E-12</v>
      </c>
      <c r="D47" s="3">
        <v>9.1329599999999998E-11</v>
      </c>
      <c r="E47" s="3">
        <v>3.4606400000000002E-9</v>
      </c>
      <c r="F47" s="3">
        <v>7.6257299999999996E-8</v>
      </c>
      <c r="G47" s="3">
        <v>9.7945300000000008E-7</v>
      </c>
      <c r="H47" s="3">
        <v>7.3539400000000003E-6</v>
      </c>
      <c r="I47" s="3">
        <v>3.2448099999999999E-5</v>
      </c>
      <c r="J47" s="3">
        <v>8.5545199999999995E-5</v>
      </c>
      <c r="K47">
        <v>1.44807E-4</v>
      </c>
      <c r="L47">
        <v>2.0834299999999999E-4</v>
      </c>
      <c r="M47">
        <v>3.93543E-4</v>
      </c>
      <c r="N47">
        <v>8.4637700000000005E-4</v>
      </c>
      <c r="O47">
        <v>1.5274500000000001E-3</v>
      </c>
      <c r="P47">
        <v>2.2820000000000002E-3</v>
      </c>
      <c r="Q47">
        <v>3.2391999999999998E-3</v>
      </c>
      <c r="R47">
        <v>4.9006900000000001E-3</v>
      </c>
      <c r="S47">
        <v>7.6624199999999996E-3</v>
      </c>
      <c r="T47">
        <v>1.1627E-2</v>
      </c>
      <c r="U47">
        <v>1.7059999999999999E-2</v>
      </c>
      <c r="V47">
        <v>2.4541199999999999E-2</v>
      </c>
      <c r="W47">
        <v>3.4416200000000001E-2</v>
      </c>
      <c r="X47">
        <v>4.6401900000000003E-2</v>
      </c>
      <c r="Y47">
        <v>5.9690300000000002E-2</v>
      </c>
      <c r="Z47">
        <v>7.2932899999999995E-2</v>
      </c>
      <c r="AA47">
        <v>8.4072099999999997E-2</v>
      </c>
      <c r="AB47">
        <v>9.0732099999999996E-2</v>
      </c>
      <c r="AC47">
        <v>9.12491E-2</v>
      </c>
      <c r="AD47">
        <v>8.55543E-2</v>
      </c>
      <c r="AE47">
        <v>7.5257099999999993E-2</v>
      </c>
      <c r="AF47">
        <v>6.2919500000000003E-2</v>
      </c>
      <c r="AG47">
        <v>5.0970000000000001E-2</v>
      </c>
      <c r="AH47">
        <v>4.0866899999999998E-2</v>
      </c>
      <c r="AI47">
        <v>3.2912900000000002E-2</v>
      </c>
      <c r="AJ47">
        <v>2.6641100000000001E-2</v>
      </c>
      <c r="AK47">
        <v>2.13841E-2</v>
      </c>
      <c r="AL47">
        <v>1.6680299999999999E-2</v>
      </c>
      <c r="AM47">
        <v>1.23997E-2</v>
      </c>
      <c r="AN47">
        <v>8.6511699999999997E-3</v>
      </c>
      <c r="AO47">
        <v>5.6046500000000001E-3</v>
      </c>
      <c r="AP47">
        <v>3.3478499999999999E-3</v>
      </c>
      <c r="AQ47">
        <v>1.8355299999999999E-3</v>
      </c>
      <c r="AR47">
        <v>9.21052E-4</v>
      </c>
    </row>
    <row r="48" spans="1:44" x14ac:dyDescent="0.2">
      <c r="B48" s="3">
        <v>9.9202200000000001E-15</v>
      </c>
      <c r="C48" s="3">
        <v>1.1181000000000001E-12</v>
      </c>
      <c r="D48" s="3">
        <v>7.3001799999999999E-11</v>
      </c>
      <c r="E48" s="3">
        <v>2.7661299999999998E-9</v>
      </c>
      <c r="F48" s="3">
        <v>6.0951300000000004E-8</v>
      </c>
      <c r="G48" s="3">
        <v>7.8278899999999996E-7</v>
      </c>
      <c r="H48" s="3">
        <v>5.8757499999999996E-6</v>
      </c>
      <c r="I48" s="3">
        <v>2.59017E-5</v>
      </c>
      <c r="J48" s="3">
        <v>6.8037499999999994E-5</v>
      </c>
      <c r="K48">
        <v>1.13433E-4</v>
      </c>
      <c r="L48">
        <v>1.5558999999999999E-4</v>
      </c>
      <c r="M48">
        <v>2.7879599999999999E-4</v>
      </c>
      <c r="N48">
        <v>5.9810799999999997E-4</v>
      </c>
      <c r="O48">
        <v>1.1183600000000001E-3</v>
      </c>
      <c r="P48">
        <v>1.7985099999999999E-3</v>
      </c>
      <c r="Q48">
        <v>2.8072800000000001E-3</v>
      </c>
      <c r="R48">
        <v>4.4883099999999997E-3</v>
      </c>
      <c r="S48">
        <v>6.9294600000000001E-3</v>
      </c>
      <c r="T48">
        <v>9.9042599999999998E-3</v>
      </c>
      <c r="U48">
        <v>1.3450800000000001E-2</v>
      </c>
      <c r="V48">
        <v>1.8150699999999999E-2</v>
      </c>
      <c r="W48">
        <v>2.4637599999999999E-2</v>
      </c>
      <c r="X48">
        <v>3.3132000000000002E-2</v>
      </c>
      <c r="Y48">
        <v>4.3507200000000003E-2</v>
      </c>
      <c r="Z48">
        <v>5.5357900000000002E-2</v>
      </c>
      <c r="AA48">
        <v>6.7764099999999994E-2</v>
      </c>
      <c r="AB48">
        <v>7.9160900000000006E-2</v>
      </c>
      <c r="AC48">
        <v>8.7608400000000003E-2</v>
      </c>
      <c r="AD48">
        <v>9.1330800000000004E-2</v>
      </c>
      <c r="AE48">
        <v>8.93346E-2</v>
      </c>
      <c r="AF48">
        <v>8.1887799999999997E-2</v>
      </c>
      <c r="AG48">
        <v>7.0533600000000002E-2</v>
      </c>
      <c r="AH48">
        <v>5.7517600000000002E-2</v>
      </c>
      <c r="AI48">
        <v>4.4935000000000003E-2</v>
      </c>
      <c r="AJ48">
        <v>3.4094899999999997E-2</v>
      </c>
      <c r="AK48">
        <v>2.53928E-2</v>
      </c>
      <c r="AL48">
        <v>1.8606600000000001E-2</v>
      </c>
      <c r="AM48">
        <v>1.3314299999999999E-2</v>
      </c>
      <c r="AN48">
        <v>9.1745100000000003E-3</v>
      </c>
      <c r="AO48">
        <v>5.9945299999999997E-3</v>
      </c>
      <c r="AP48">
        <v>3.6646999999999999E-3</v>
      </c>
      <c r="AQ48">
        <v>2.0751599999999999E-3</v>
      </c>
      <c r="AR48">
        <v>1.0807099999999999E-3</v>
      </c>
    </row>
    <row r="49" spans="2:44" x14ac:dyDescent="0.2">
      <c r="B49" s="3">
        <v>3.7771099999999997E-14</v>
      </c>
      <c r="C49" s="3">
        <v>4.2571500000000003E-12</v>
      </c>
      <c r="D49" s="3">
        <v>2.7794600000000002E-10</v>
      </c>
      <c r="E49" s="3">
        <v>1.0531100000000001E-8</v>
      </c>
      <c r="F49" s="3">
        <v>2.32015E-7</v>
      </c>
      <c r="G49" s="3">
        <v>2.9785599999999999E-6</v>
      </c>
      <c r="H49" s="3">
        <v>2.2331E-5</v>
      </c>
      <c r="I49" s="3">
        <v>9.8037100000000004E-5</v>
      </c>
      <c r="J49">
        <v>2.5332600000000001E-4</v>
      </c>
      <c r="K49">
        <v>3.9261199999999997E-4</v>
      </c>
      <c r="L49">
        <v>4.0215500000000001E-4</v>
      </c>
      <c r="M49">
        <v>4.0461499999999999E-4</v>
      </c>
      <c r="N49">
        <v>6.2672200000000002E-4</v>
      </c>
      <c r="O49">
        <v>1.08786E-3</v>
      </c>
      <c r="P49">
        <v>1.6894600000000001E-3</v>
      </c>
      <c r="Q49">
        <v>2.5558199999999999E-3</v>
      </c>
      <c r="R49">
        <v>4.0590499999999998E-3</v>
      </c>
      <c r="S49">
        <v>6.4283400000000003E-3</v>
      </c>
      <c r="T49">
        <v>9.6120600000000004E-3</v>
      </c>
      <c r="U49">
        <v>1.36191E-2</v>
      </c>
      <c r="V49">
        <v>1.8609500000000001E-2</v>
      </c>
      <c r="W49">
        <v>2.4533599999999999E-2</v>
      </c>
      <c r="X49">
        <v>3.1104699999999999E-2</v>
      </c>
      <c r="Y49">
        <v>3.8268999999999997E-2</v>
      </c>
      <c r="Z49">
        <v>4.6334100000000003E-2</v>
      </c>
      <c r="AA49">
        <v>5.5460000000000002E-2</v>
      </c>
      <c r="AB49">
        <v>6.5180399999999999E-2</v>
      </c>
      <c r="AC49">
        <v>7.4400999999999995E-2</v>
      </c>
      <c r="AD49">
        <v>8.1675300000000006E-2</v>
      </c>
      <c r="AE49">
        <v>8.55461E-2</v>
      </c>
      <c r="AF49">
        <v>8.4956000000000004E-2</v>
      </c>
      <c r="AG49">
        <v>7.9646300000000003E-2</v>
      </c>
      <c r="AH49">
        <v>7.0330000000000004E-2</v>
      </c>
      <c r="AI49">
        <v>5.8498799999999997E-2</v>
      </c>
      <c r="AJ49">
        <v>4.5934999999999997E-2</v>
      </c>
      <c r="AK49">
        <v>3.4177600000000002E-2</v>
      </c>
      <c r="AL49">
        <v>2.4189599999999999E-2</v>
      </c>
      <c r="AM49">
        <v>1.6324100000000001E-2</v>
      </c>
      <c r="AN49">
        <v>1.04975E-2</v>
      </c>
      <c r="AO49">
        <v>6.4074900000000001E-3</v>
      </c>
      <c r="AP49">
        <v>3.6881499999999998E-3</v>
      </c>
      <c r="AQ49">
        <v>1.9867600000000002E-3</v>
      </c>
      <c r="AR49">
        <v>9.94263E-4</v>
      </c>
    </row>
    <row r="50" spans="2:44" x14ac:dyDescent="0.2">
      <c r="B50" s="3">
        <v>7.4191199999999996E-14</v>
      </c>
      <c r="C50" s="3">
        <v>8.3620499999999999E-12</v>
      </c>
      <c r="D50" s="3">
        <v>5.4595800000000003E-10</v>
      </c>
      <c r="E50" s="3">
        <v>2.06863E-8</v>
      </c>
      <c r="F50" s="3">
        <v>4.5578399999999997E-7</v>
      </c>
      <c r="G50" s="3">
        <v>5.85235E-6</v>
      </c>
      <c r="H50" s="3">
        <v>4.3901299999999999E-5</v>
      </c>
      <c r="I50">
        <v>1.9310900000000001E-4</v>
      </c>
      <c r="J50">
        <v>5.0288799999999995E-4</v>
      </c>
      <c r="K50">
        <v>8.0729599999999999E-4</v>
      </c>
      <c r="L50">
        <v>9.6253199999999999E-4</v>
      </c>
      <c r="M50">
        <v>1.3732099999999999E-3</v>
      </c>
      <c r="N50">
        <v>2.5839499999999998E-3</v>
      </c>
      <c r="O50">
        <v>4.3071899999999998E-3</v>
      </c>
      <c r="P50">
        <v>5.5493799999999996E-3</v>
      </c>
      <c r="Q50">
        <v>5.9589899999999999E-3</v>
      </c>
      <c r="R50">
        <v>6.4531900000000001E-3</v>
      </c>
      <c r="S50">
        <v>8.06253E-3</v>
      </c>
      <c r="T50">
        <v>1.09563E-2</v>
      </c>
      <c r="U50">
        <v>1.4999E-2</v>
      </c>
      <c r="V50">
        <v>2.0349300000000001E-2</v>
      </c>
      <c r="W50">
        <v>2.7068700000000001E-2</v>
      </c>
      <c r="X50">
        <v>3.4710299999999999E-2</v>
      </c>
      <c r="Y50">
        <v>4.2576700000000002E-2</v>
      </c>
      <c r="Z50">
        <v>5.0077099999999999E-2</v>
      </c>
      <c r="AA50">
        <v>5.6792299999999997E-2</v>
      </c>
      <c r="AB50">
        <v>6.2507199999999999E-2</v>
      </c>
      <c r="AC50">
        <v>6.7230799999999993E-2</v>
      </c>
      <c r="AD50">
        <v>7.0968600000000007E-2</v>
      </c>
      <c r="AE50">
        <v>7.3402099999999998E-2</v>
      </c>
      <c r="AF50">
        <v>7.3863799999999993E-2</v>
      </c>
      <c r="AG50">
        <v>7.1656300000000006E-2</v>
      </c>
      <c r="AH50">
        <v>6.6446900000000003E-2</v>
      </c>
      <c r="AI50">
        <v>5.8495900000000003E-2</v>
      </c>
      <c r="AJ50">
        <v>4.8639000000000002E-2</v>
      </c>
      <c r="AK50">
        <v>3.8058599999999998E-2</v>
      </c>
      <c r="AL50">
        <v>2.7951799999999999E-2</v>
      </c>
      <c r="AM50">
        <v>1.9232900000000001E-2</v>
      </c>
      <c r="AN50">
        <v>1.2378999999999999E-2</v>
      </c>
      <c r="AO50">
        <v>7.4411700000000004E-3</v>
      </c>
      <c r="AP50">
        <v>4.1694699999999998E-3</v>
      </c>
      <c r="AQ50">
        <v>2.1725799999999999E-3</v>
      </c>
      <c r="AR50">
        <v>1.0498199999999999E-3</v>
      </c>
    </row>
    <row r="51" spans="2:44" x14ac:dyDescent="0.2">
      <c r="B51" s="3">
        <v>1.2643999999999999E-13</v>
      </c>
      <c r="C51" s="3">
        <v>1.4251E-11</v>
      </c>
      <c r="D51" s="3">
        <v>9.30447E-10</v>
      </c>
      <c r="E51" s="3">
        <v>3.5254699999999997E-8</v>
      </c>
      <c r="F51" s="3">
        <v>7.7677300000000002E-7</v>
      </c>
      <c r="G51" s="3">
        <v>9.9740100000000004E-6</v>
      </c>
      <c r="H51" s="3">
        <v>7.4822100000000003E-5</v>
      </c>
      <c r="I51">
        <v>3.2915499999999997E-4</v>
      </c>
      <c r="J51">
        <v>8.5754400000000001E-4</v>
      </c>
      <c r="K51">
        <v>1.3793900000000001E-3</v>
      </c>
      <c r="L51">
        <v>1.6590699999999999E-3</v>
      </c>
      <c r="M51">
        <v>2.4156300000000002E-3</v>
      </c>
      <c r="N51">
        <v>4.6545700000000002E-3</v>
      </c>
      <c r="O51">
        <v>8.0784099999999994E-3</v>
      </c>
      <c r="P51">
        <v>1.1399400000000001E-2</v>
      </c>
      <c r="Q51">
        <v>1.4514900000000001E-2</v>
      </c>
      <c r="R51">
        <v>1.8859999999999998E-2</v>
      </c>
      <c r="S51">
        <v>2.4568199999999998E-2</v>
      </c>
      <c r="T51">
        <v>2.9264499999999999E-2</v>
      </c>
      <c r="U51">
        <v>3.1126399999999999E-2</v>
      </c>
      <c r="V51">
        <v>3.1418599999999998E-2</v>
      </c>
      <c r="W51">
        <v>3.2838100000000002E-2</v>
      </c>
      <c r="X51">
        <v>3.6689800000000002E-2</v>
      </c>
      <c r="Y51">
        <v>4.2465999999999997E-2</v>
      </c>
      <c r="Z51">
        <v>4.9000299999999997E-2</v>
      </c>
      <c r="AA51">
        <v>5.5154399999999999E-2</v>
      </c>
      <c r="AB51">
        <v>5.9951200000000003E-2</v>
      </c>
      <c r="AC51">
        <v>6.2758300000000003E-2</v>
      </c>
      <c r="AD51">
        <v>6.3452700000000001E-2</v>
      </c>
      <c r="AE51">
        <v>6.2325199999999997E-2</v>
      </c>
      <c r="AF51">
        <v>5.98056E-2</v>
      </c>
      <c r="AG51">
        <v>5.62029E-2</v>
      </c>
      <c r="AH51">
        <v>5.16046E-2</v>
      </c>
      <c r="AI51">
        <v>4.59771E-2</v>
      </c>
      <c r="AJ51">
        <v>3.9375800000000002E-2</v>
      </c>
      <c r="AK51">
        <v>3.2103199999999998E-2</v>
      </c>
      <c r="AL51">
        <v>2.47047E-2</v>
      </c>
      <c r="AM51">
        <v>1.7818199999999999E-2</v>
      </c>
      <c r="AN51">
        <v>1.1977099999999999E-2</v>
      </c>
      <c r="AO51">
        <v>7.46957E-3</v>
      </c>
      <c r="AP51">
        <v>4.3065600000000001E-3</v>
      </c>
      <c r="AQ51">
        <v>2.2886899999999999E-3</v>
      </c>
      <c r="AR51">
        <v>1.11848E-3</v>
      </c>
    </row>
    <row r="52" spans="2:44" x14ac:dyDescent="0.2">
      <c r="B52" s="3">
        <v>3.0034799999999998E-13</v>
      </c>
      <c r="C52" s="3">
        <v>3.3852100000000002E-11</v>
      </c>
      <c r="D52" s="3">
        <v>2.2101799999999999E-9</v>
      </c>
      <c r="E52" s="3">
        <v>8.3741499999999996E-8</v>
      </c>
      <c r="F52" s="3">
        <v>1.8449699999999999E-6</v>
      </c>
      <c r="G52" s="3">
        <v>2.36859E-5</v>
      </c>
      <c r="H52">
        <v>1.7759300000000001E-4</v>
      </c>
      <c r="I52">
        <v>7.7987E-4</v>
      </c>
      <c r="J52">
        <v>2.01731E-3</v>
      </c>
      <c r="K52">
        <v>3.1417099999999998E-3</v>
      </c>
      <c r="L52">
        <v>3.2912699999999998E-3</v>
      </c>
      <c r="M52">
        <v>3.5231699999999999E-3</v>
      </c>
      <c r="N52">
        <v>5.6545299999999996E-3</v>
      </c>
      <c r="O52">
        <v>9.5174700000000001E-3</v>
      </c>
      <c r="P52">
        <v>1.35207E-2</v>
      </c>
      <c r="Q52">
        <v>1.7628399999999999E-2</v>
      </c>
      <c r="R52">
        <v>2.3867800000000002E-2</v>
      </c>
      <c r="S52">
        <v>3.2976800000000001E-2</v>
      </c>
      <c r="T52">
        <v>4.2739699999999999E-2</v>
      </c>
      <c r="U52">
        <v>5.0835999999999999E-2</v>
      </c>
      <c r="V52">
        <v>5.69355E-2</v>
      </c>
      <c r="W52">
        <v>6.0976500000000003E-2</v>
      </c>
      <c r="X52">
        <v>6.18627E-2</v>
      </c>
      <c r="Y52">
        <v>5.9241299999999997E-2</v>
      </c>
      <c r="Z52">
        <v>5.4926500000000003E-2</v>
      </c>
      <c r="AA52">
        <v>5.1409000000000003E-2</v>
      </c>
      <c r="AB52">
        <v>4.97207E-2</v>
      </c>
      <c r="AC52">
        <v>4.9188500000000003E-2</v>
      </c>
      <c r="AD52">
        <v>4.8570000000000002E-2</v>
      </c>
      <c r="AE52">
        <v>4.6999199999999998E-2</v>
      </c>
      <c r="AF52">
        <v>4.4228200000000002E-2</v>
      </c>
      <c r="AG52">
        <v>4.04541E-2</v>
      </c>
      <c r="AH52">
        <v>3.6044899999999998E-2</v>
      </c>
      <c r="AI52">
        <v>3.1323400000000001E-2</v>
      </c>
      <c r="AJ52">
        <v>2.6486200000000001E-2</v>
      </c>
      <c r="AK52">
        <v>2.16516E-2</v>
      </c>
      <c r="AL52">
        <v>1.6951899999999999E-2</v>
      </c>
      <c r="AM52">
        <v>1.25822E-2</v>
      </c>
      <c r="AN52">
        <v>8.76971E-3</v>
      </c>
      <c r="AO52">
        <v>5.6946599999999998E-3</v>
      </c>
      <c r="AP52">
        <v>3.4236900000000001E-3</v>
      </c>
      <c r="AQ52">
        <v>1.89668E-3</v>
      </c>
      <c r="AR52">
        <v>9.6469800000000005E-4</v>
      </c>
    </row>
    <row r="53" spans="2:44" x14ac:dyDescent="0.2">
      <c r="B53" s="3">
        <v>1.03936E-13</v>
      </c>
      <c r="C53" s="3">
        <v>1.17146E-11</v>
      </c>
      <c r="D53" s="3">
        <v>7.6486800000000005E-10</v>
      </c>
      <c r="E53" s="3">
        <v>2.89832E-8</v>
      </c>
      <c r="F53" s="3">
        <v>6.3870999999999998E-7</v>
      </c>
      <c r="G53" s="3">
        <v>8.2052500000000008E-6</v>
      </c>
      <c r="H53" s="3">
        <v>6.1643399999999993E-5</v>
      </c>
      <c r="I53">
        <v>2.7254500000000001E-4</v>
      </c>
      <c r="J53">
        <v>7.2425099999999997E-4</v>
      </c>
      <c r="K53">
        <v>1.2659399999999999E-3</v>
      </c>
      <c r="L53">
        <v>1.9971799999999999E-3</v>
      </c>
      <c r="M53">
        <v>4.12577E-3</v>
      </c>
      <c r="N53">
        <v>8.9351299999999995E-3</v>
      </c>
      <c r="O53">
        <v>1.5316400000000001E-2</v>
      </c>
      <c r="P53">
        <v>2.0066899999999999E-2</v>
      </c>
      <c r="Q53">
        <v>2.21704E-2</v>
      </c>
      <c r="R53">
        <v>2.4693199999999998E-2</v>
      </c>
      <c r="S53">
        <v>3.0418500000000001E-2</v>
      </c>
      <c r="T53">
        <v>3.84824E-2</v>
      </c>
      <c r="U53">
        <v>4.6956499999999998E-2</v>
      </c>
      <c r="V53">
        <v>5.5522799999999997E-2</v>
      </c>
      <c r="W53">
        <v>6.4041600000000004E-2</v>
      </c>
      <c r="X53">
        <v>7.0860800000000002E-2</v>
      </c>
      <c r="Y53">
        <v>7.3968800000000001E-2</v>
      </c>
      <c r="Z53">
        <v>7.2673600000000005E-2</v>
      </c>
      <c r="AA53">
        <v>6.7619399999999996E-2</v>
      </c>
      <c r="AB53">
        <v>6.0124700000000003E-2</v>
      </c>
      <c r="AC53">
        <v>5.1846700000000003E-2</v>
      </c>
      <c r="AD53">
        <v>4.4337300000000003E-2</v>
      </c>
      <c r="AE53">
        <v>3.8396100000000002E-2</v>
      </c>
      <c r="AF53">
        <v>3.3881300000000003E-2</v>
      </c>
      <c r="AG53">
        <v>3.0153699999999999E-2</v>
      </c>
      <c r="AH53">
        <v>2.6635200000000001E-2</v>
      </c>
      <c r="AI53">
        <v>2.3051599999999998E-2</v>
      </c>
      <c r="AJ53">
        <v>1.9381900000000001E-2</v>
      </c>
      <c r="AK53">
        <v>1.5728300000000001E-2</v>
      </c>
      <c r="AL53">
        <v>1.22328E-2</v>
      </c>
      <c r="AM53">
        <v>9.0456900000000003E-3</v>
      </c>
      <c r="AN53">
        <v>6.3054599999999997E-3</v>
      </c>
      <c r="AO53">
        <v>4.1095699999999999E-3</v>
      </c>
      <c r="AP53">
        <v>2.48643E-3</v>
      </c>
      <c r="AQ53">
        <v>1.38842E-3</v>
      </c>
      <c r="AR53">
        <v>7.1228600000000002E-4</v>
      </c>
    </row>
    <row r="54" spans="2:44" x14ac:dyDescent="0.2">
      <c r="B54" s="3">
        <v>7.6545700000000004E-14</v>
      </c>
      <c r="C54" s="3">
        <v>8.6274200000000004E-12</v>
      </c>
      <c r="D54" s="3">
        <v>5.6328499999999998E-10</v>
      </c>
      <c r="E54" s="3">
        <v>2.1343000000000001E-8</v>
      </c>
      <c r="F54" s="3">
        <v>4.70259E-7</v>
      </c>
      <c r="G54" s="3">
        <v>6.0384300000000001E-6</v>
      </c>
      <c r="H54" s="3">
        <v>4.5302200000000001E-5</v>
      </c>
      <c r="I54">
        <v>1.9934900000000001E-4</v>
      </c>
      <c r="J54">
        <v>5.1996699999999998E-4</v>
      </c>
      <c r="K54">
        <v>8.4095100000000005E-4</v>
      </c>
      <c r="L54">
        <v>1.03556E-3</v>
      </c>
      <c r="M54">
        <v>1.5905299999999999E-3</v>
      </c>
      <c r="N54">
        <v>3.2566800000000001E-3</v>
      </c>
      <c r="O54">
        <v>6.2265999999999997E-3</v>
      </c>
      <c r="P54">
        <v>1.0543200000000001E-2</v>
      </c>
      <c r="Q54">
        <v>1.7300900000000001E-2</v>
      </c>
      <c r="R54">
        <v>2.7778899999999999E-2</v>
      </c>
      <c r="S54">
        <v>4.0381100000000003E-2</v>
      </c>
      <c r="T54">
        <v>5.05882E-2</v>
      </c>
      <c r="U54">
        <v>5.5692999999999999E-2</v>
      </c>
      <c r="V54">
        <v>5.7717900000000003E-2</v>
      </c>
      <c r="W54">
        <v>6.0263499999999998E-2</v>
      </c>
      <c r="X54">
        <v>6.4383300000000004E-2</v>
      </c>
      <c r="Y54">
        <v>6.8650500000000003E-2</v>
      </c>
      <c r="Z54">
        <v>7.1354799999999996E-2</v>
      </c>
      <c r="AA54">
        <v>7.1400500000000006E-2</v>
      </c>
      <c r="AB54">
        <v>6.8212599999999998E-2</v>
      </c>
      <c r="AC54">
        <v>6.1906599999999999E-2</v>
      </c>
      <c r="AD54">
        <v>5.3447500000000002E-2</v>
      </c>
      <c r="AE54">
        <v>4.42935E-2</v>
      </c>
      <c r="AF54">
        <v>3.5783299999999997E-2</v>
      </c>
      <c r="AG54">
        <v>2.87023E-2</v>
      </c>
      <c r="AH54">
        <v>2.3186499999999999E-2</v>
      </c>
      <c r="AI54">
        <v>1.8912499999999999E-2</v>
      </c>
      <c r="AJ54">
        <v>1.5414499999999999E-2</v>
      </c>
      <c r="AK54">
        <v>1.2338099999999999E-2</v>
      </c>
      <c r="AL54">
        <v>9.5328800000000005E-3</v>
      </c>
      <c r="AM54">
        <v>7.0116800000000002E-3</v>
      </c>
      <c r="AN54">
        <v>4.85821E-3</v>
      </c>
      <c r="AO54">
        <v>3.1454600000000001E-3</v>
      </c>
      <c r="AP54">
        <v>1.8908799999999999E-3</v>
      </c>
      <c r="AQ54">
        <v>1.0499299999999999E-3</v>
      </c>
      <c r="AR54">
        <v>5.3622100000000003E-4</v>
      </c>
    </row>
    <row r="55" spans="2:44" x14ac:dyDescent="0.2">
      <c r="B55" s="3">
        <v>5.7126399999999997E-14</v>
      </c>
      <c r="C55" s="3">
        <v>6.4386799999999998E-12</v>
      </c>
      <c r="D55" s="3">
        <v>4.2038200000000002E-10</v>
      </c>
      <c r="E55" s="3">
        <v>1.5928400000000001E-8</v>
      </c>
      <c r="F55" s="3">
        <v>3.5095899999999999E-7</v>
      </c>
      <c r="G55" s="3">
        <v>4.5066199999999999E-6</v>
      </c>
      <c r="H55" s="3">
        <v>3.38116E-5</v>
      </c>
      <c r="I55">
        <v>1.48808E-4</v>
      </c>
      <c r="J55">
        <v>3.88365E-4</v>
      </c>
      <c r="K55">
        <v>6.2954500000000002E-4</v>
      </c>
      <c r="L55">
        <v>7.8028400000000001E-4</v>
      </c>
      <c r="M55">
        <v>1.1979499999999999E-3</v>
      </c>
      <c r="N55">
        <v>2.37462E-3</v>
      </c>
      <c r="O55">
        <v>4.1949800000000001E-3</v>
      </c>
      <c r="P55">
        <v>6.1470199999999996E-3</v>
      </c>
      <c r="Q55">
        <v>8.5271600000000006E-3</v>
      </c>
      <c r="R55">
        <v>1.27936E-2</v>
      </c>
      <c r="S55">
        <v>2.02455E-2</v>
      </c>
      <c r="T55">
        <v>3.1093099999999999E-2</v>
      </c>
      <c r="U55">
        <v>4.4819199999999997E-2</v>
      </c>
      <c r="V55">
        <v>5.99214E-2</v>
      </c>
      <c r="W55">
        <v>7.3130100000000003E-2</v>
      </c>
      <c r="X55">
        <v>8.0784400000000006E-2</v>
      </c>
      <c r="Y55">
        <v>8.1861400000000001E-2</v>
      </c>
      <c r="Z55">
        <v>7.8665399999999996E-2</v>
      </c>
      <c r="AA55">
        <v>7.4211700000000005E-2</v>
      </c>
      <c r="AB55">
        <v>6.9753899999999994E-2</v>
      </c>
      <c r="AC55">
        <v>6.4829200000000003E-2</v>
      </c>
      <c r="AD55">
        <v>5.8660299999999999E-2</v>
      </c>
      <c r="AE55">
        <v>5.1081399999999999E-2</v>
      </c>
      <c r="AF55">
        <v>4.26174E-2</v>
      </c>
      <c r="AG55">
        <v>3.4146999999999997E-2</v>
      </c>
      <c r="AH55">
        <v>2.6496200000000001E-2</v>
      </c>
      <c r="AI55">
        <v>2.0147000000000002E-2</v>
      </c>
      <c r="AJ55">
        <v>1.5165E-2</v>
      </c>
      <c r="AK55">
        <v>1.13291E-2</v>
      </c>
      <c r="AL55">
        <v>8.3371699999999997E-3</v>
      </c>
      <c r="AM55">
        <v>5.9555099999999998E-3</v>
      </c>
      <c r="AN55">
        <v>4.0619200000000001E-3</v>
      </c>
      <c r="AO55">
        <v>2.6076799999999998E-3</v>
      </c>
      <c r="AP55">
        <v>1.55897E-3</v>
      </c>
      <c r="AQ55">
        <v>8.6145199999999996E-4</v>
      </c>
      <c r="AR55">
        <v>4.3773400000000001E-4</v>
      </c>
    </row>
    <row r="56" spans="2:44" x14ac:dyDescent="0.2">
      <c r="B56" s="3">
        <v>2.4565700000000001E-14</v>
      </c>
      <c r="C56" s="3">
        <v>2.7688000000000001E-12</v>
      </c>
      <c r="D56" s="3">
        <v>1.8077900000000001E-10</v>
      </c>
      <c r="E56" s="3">
        <v>6.85015E-9</v>
      </c>
      <c r="F56" s="3">
        <v>1.5095299999999999E-7</v>
      </c>
      <c r="G56" s="3">
        <v>1.9390399999999998E-6</v>
      </c>
      <c r="H56" s="3">
        <v>1.45631E-5</v>
      </c>
      <c r="I56" s="3">
        <v>6.4323000000000001E-5</v>
      </c>
      <c r="J56">
        <v>1.7026199999999999E-4</v>
      </c>
      <c r="K56">
        <v>2.9301000000000002E-4</v>
      </c>
      <c r="L56">
        <v>4.43029E-4</v>
      </c>
      <c r="M56">
        <v>8.8275099999999998E-4</v>
      </c>
      <c r="N56">
        <v>1.92431E-3</v>
      </c>
      <c r="O56">
        <v>3.4496399999999999E-3</v>
      </c>
      <c r="P56">
        <v>5.0409799999999996E-3</v>
      </c>
      <c r="Q56">
        <v>6.8477299999999998E-3</v>
      </c>
      <c r="R56">
        <v>9.7418399999999999E-3</v>
      </c>
      <c r="S56">
        <v>1.4176100000000001E-2</v>
      </c>
      <c r="T56">
        <v>1.9771500000000001E-2</v>
      </c>
      <c r="U56">
        <v>2.65746E-2</v>
      </c>
      <c r="V56">
        <v>3.5727200000000001E-2</v>
      </c>
      <c r="W56">
        <v>4.8141099999999999E-2</v>
      </c>
      <c r="X56">
        <v>6.2923999999999994E-2</v>
      </c>
      <c r="Y56">
        <v>7.7311699999999997E-2</v>
      </c>
      <c r="Z56">
        <v>8.7821999999999997E-2</v>
      </c>
      <c r="AA56">
        <v>9.1825299999999999E-2</v>
      </c>
      <c r="AB56">
        <v>8.8885099999999995E-2</v>
      </c>
      <c r="AC56">
        <v>8.0885399999999996E-2</v>
      </c>
      <c r="AD56">
        <v>7.0633699999999994E-2</v>
      </c>
      <c r="AE56">
        <v>6.0195699999999998E-2</v>
      </c>
      <c r="AF56">
        <v>5.0360500000000002E-2</v>
      </c>
      <c r="AG56">
        <v>4.1189900000000002E-2</v>
      </c>
      <c r="AH56">
        <v>3.2699499999999999E-2</v>
      </c>
      <c r="AI56">
        <v>2.5086199999999999E-2</v>
      </c>
      <c r="AJ56">
        <v>1.8597200000000001E-2</v>
      </c>
      <c r="AK56">
        <v>1.33565E-2</v>
      </c>
      <c r="AL56">
        <v>9.3119199999999996E-3</v>
      </c>
      <c r="AM56">
        <v>6.2925999999999998E-3</v>
      </c>
      <c r="AN56">
        <v>4.0961900000000004E-3</v>
      </c>
      <c r="AO56">
        <v>2.5435499999999999E-3</v>
      </c>
      <c r="AP56">
        <v>1.4900600000000001E-3</v>
      </c>
      <c r="AQ56">
        <v>8.1508299999999998E-4</v>
      </c>
      <c r="AR56">
        <v>4.1284900000000002E-4</v>
      </c>
    </row>
    <row r="57" spans="2:44" x14ac:dyDescent="0.2">
      <c r="B57" s="3">
        <v>3.3610600000000001E-14</v>
      </c>
      <c r="C57" s="3">
        <v>3.7882299999999999E-12</v>
      </c>
      <c r="D57" s="3">
        <v>2.4733199999999998E-10</v>
      </c>
      <c r="E57" s="3">
        <v>9.3712999999999997E-9</v>
      </c>
      <c r="F57" s="3">
        <v>2.06473E-7</v>
      </c>
      <c r="G57" s="3">
        <v>2.65095E-6</v>
      </c>
      <c r="H57" s="3">
        <v>1.98816E-5</v>
      </c>
      <c r="I57" s="3">
        <v>8.7385600000000006E-5</v>
      </c>
      <c r="J57">
        <v>2.2687E-4</v>
      </c>
      <c r="K57">
        <v>3.5932500000000002E-4</v>
      </c>
      <c r="L57">
        <v>4.0633299999999999E-4</v>
      </c>
      <c r="M57">
        <v>5.2923499999999997E-4</v>
      </c>
      <c r="N57">
        <v>9.9310599999999989E-4</v>
      </c>
      <c r="O57">
        <v>1.84745E-3</v>
      </c>
      <c r="P57">
        <v>3.0604299999999998E-3</v>
      </c>
      <c r="Q57">
        <v>4.9567300000000003E-3</v>
      </c>
      <c r="R57">
        <v>8.0893600000000003E-3</v>
      </c>
      <c r="S57">
        <v>1.2448600000000001E-2</v>
      </c>
      <c r="T57">
        <v>1.73647E-2</v>
      </c>
      <c r="U57">
        <v>2.2536500000000001E-2</v>
      </c>
      <c r="V57">
        <v>2.8535000000000001E-2</v>
      </c>
      <c r="W57">
        <v>3.6004500000000002E-2</v>
      </c>
      <c r="X57">
        <v>4.5033400000000001E-2</v>
      </c>
      <c r="Y57">
        <v>5.5464300000000001E-2</v>
      </c>
      <c r="Z57">
        <v>6.6950399999999993E-2</v>
      </c>
      <c r="AA57">
        <v>7.8245200000000001E-2</v>
      </c>
      <c r="AB57">
        <v>8.6944099999999996E-2</v>
      </c>
      <c r="AC57">
        <v>9.0496199999999999E-2</v>
      </c>
      <c r="AD57">
        <v>8.7682899999999994E-2</v>
      </c>
      <c r="AE57">
        <v>7.9292600000000005E-2</v>
      </c>
      <c r="AF57">
        <v>6.7563100000000001E-2</v>
      </c>
      <c r="AG57">
        <v>5.4956499999999998E-2</v>
      </c>
      <c r="AH57">
        <v>4.3189699999999998E-2</v>
      </c>
      <c r="AI57">
        <v>3.3013500000000001E-2</v>
      </c>
      <c r="AJ57">
        <v>2.45422E-2</v>
      </c>
      <c r="AK57">
        <v>1.76597E-2</v>
      </c>
      <c r="AL57">
        <v>1.22235E-2</v>
      </c>
      <c r="AM57">
        <v>8.0917799999999998E-3</v>
      </c>
      <c r="AN57">
        <v>5.0969099999999996E-3</v>
      </c>
      <c r="AO57">
        <v>3.03974E-3</v>
      </c>
      <c r="AP57">
        <v>1.70747E-3</v>
      </c>
      <c r="AQ57">
        <v>8.9830900000000002E-4</v>
      </c>
      <c r="AR57">
        <v>4.4014199999999997E-4</v>
      </c>
    </row>
    <row r="58" spans="2:44" x14ac:dyDescent="0.2">
      <c r="B58" s="3">
        <v>2.1162700000000001E-14</v>
      </c>
      <c r="C58" s="3">
        <v>2.38524E-12</v>
      </c>
      <c r="D58" s="3">
        <v>1.55734E-10</v>
      </c>
      <c r="E58" s="3">
        <v>5.9010299999999998E-9</v>
      </c>
      <c r="F58" s="3">
        <v>1.3003100000000001E-7</v>
      </c>
      <c r="G58" s="3">
        <v>1.67008E-6</v>
      </c>
      <c r="H58" s="3">
        <v>1.25383E-5</v>
      </c>
      <c r="I58" s="3">
        <v>5.5307699999999999E-5</v>
      </c>
      <c r="J58">
        <v>1.45647E-4</v>
      </c>
      <c r="K58">
        <v>2.4534399999999999E-4</v>
      </c>
      <c r="L58">
        <v>3.4721799999999999E-4</v>
      </c>
      <c r="M58">
        <v>6.40272E-4</v>
      </c>
      <c r="N58">
        <v>1.34858E-3</v>
      </c>
      <c r="O58">
        <v>2.3490400000000002E-3</v>
      </c>
      <c r="P58">
        <v>3.2504000000000001E-3</v>
      </c>
      <c r="Q58">
        <v>4.0609799999999996E-3</v>
      </c>
      <c r="R58">
        <v>5.4564499999999998E-3</v>
      </c>
      <c r="S58">
        <v>8.1121000000000006E-3</v>
      </c>
      <c r="T58">
        <v>1.22174E-2</v>
      </c>
      <c r="U58">
        <v>1.779E-2</v>
      </c>
      <c r="V58">
        <v>2.47964E-2</v>
      </c>
      <c r="W58">
        <v>3.2757399999999999E-2</v>
      </c>
      <c r="X58">
        <v>4.0847799999999997E-2</v>
      </c>
      <c r="Y58">
        <v>4.8644E-2</v>
      </c>
      <c r="Z58">
        <v>5.6386100000000001E-2</v>
      </c>
      <c r="AA58">
        <v>6.4372100000000002E-2</v>
      </c>
      <c r="AB58">
        <v>7.2309100000000001E-2</v>
      </c>
      <c r="AC58">
        <v>7.9177499999999998E-2</v>
      </c>
      <c r="AD58">
        <v>8.3465999999999999E-2</v>
      </c>
      <c r="AE58">
        <v>8.3680400000000002E-2</v>
      </c>
      <c r="AF58">
        <v>7.9067399999999996E-2</v>
      </c>
      <c r="AG58">
        <v>7.0129999999999998E-2</v>
      </c>
      <c r="AH58">
        <v>5.8480200000000003E-2</v>
      </c>
      <c r="AI58">
        <v>4.6111899999999997E-2</v>
      </c>
      <c r="AJ58">
        <v>3.46355E-2</v>
      </c>
      <c r="AK58">
        <v>2.4926799999999999E-2</v>
      </c>
      <c r="AL58">
        <v>1.7219499999999999E-2</v>
      </c>
      <c r="AM58">
        <v>1.13843E-2</v>
      </c>
      <c r="AN58">
        <v>7.1577400000000001E-3</v>
      </c>
      <c r="AO58">
        <v>4.2472100000000004E-3</v>
      </c>
      <c r="AP58">
        <v>2.3611499999999998E-3</v>
      </c>
      <c r="AQ58">
        <v>1.2222400000000001E-3</v>
      </c>
      <c r="AR58">
        <v>5.8621599999999997E-4</v>
      </c>
    </row>
    <row r="59" spans="2:44" x14ac:dyDescent="0.2">
      <c r="B59" s="3">
        <v>1.5313599999999999E-14</v>
      </c>
      <c r="C59" s="3">
        <v>1.72599E-12</v>
      </c>
      <c r="D59" s="3">
        <v>1.12691E-10</v>
      </c>
      <c r="E59" s="3">
        <v>4.2700200000000001E-9</v>
      </c>
      <c r="F59" s="3">
        <v>9.4090200000000002E-8</v>
      </c>
      <c r="G59" s="3">
        <v>1.2084200000000001E-6</v>
      </c>
      <c r="H59" s="3">
        <v>9.0713000000000007E-6</v>
      </c>
      <c r="I59" s="3">
        <v>3.9999000000000001E-5</v>
      </c>
      <c r="J59">
        <v>1.05177E-4</v>
      </c>
      <c r="K59">
        <v>1.7612699999999999E-4</v>
      </c>
      <c r="L59">
        <v>2.45083E-4</v>
      </c>
      <c r="M59">
        <v>4.4689000000000003E-4</v>
      </c>
      <c r="N59">
        <v>9.6230199999999995E-4</v>
      </c>
      <c r="O59">
        <v>1.78963E-3</v>
      </c>
      <c r="P59">
        <v>2.83731E-3</v>
      </c>
      <c r="Q59">
        <v>4.3164900000000001E-3</v>
      </c>
      <c r="R59">
        <v>6.6564600000000003E-3</v>
      </c>
      <c r="S59">
        <v>9.7784099999999995E-3</v>
      </c>
      <c r="T59">
        <v>1.3007899999999999E-2</v>
      </c>
      <c r="U59">
        <v>1.6117900000000001E-2</v>
      </c>
      <c r="V59">
        <v>1.9940900000000001E-2</v>
      </c>
      <c r="W59">
        <v>2.5550900000000001E-2</v>
      </c>
      <c r="X59">
        <v>3.3197200000000003E-2</v>
      </c>
      <c r="Y59">
        <v>4.2193700000000001E-2</v>
      </c>
      <c r="Z59">
        <v>5.14277E-2</v>
      </c>
      <c r="AA59">
        <v>5.9844700000000001E-2</v>
      </c>
      <c r="AB59">
        <v>6.6800399999999996E-2</v>
      </c>
      <c r="AC59">
        <v>7.2149400000000002E-2</v>
      </c>
      <c r="AD59">
        <v>7.59127E-2</v>
      </c>
      <c r="AE59">
        <v>7.7821500000000002E-2</v>
      </c>
      <c r="AF59">
        <v>7.7229999999999993E-2</v>
      </c>
      <c r="AG59">
        <v>7.3487399999999994E-2</v>
      </c>
      <c r="AH59">
        <v>6.6447699999999998E-2</v>
      </c>
      <c r="AI59">
        <v>5.6739699999999997E-2</v>
      </c>
      <c r="AJ59">
        <v>4.5622799999999998E-2</v>
      </c>
      <c r="AK59">
        <v>3.4541200000000001E-2</v>
      </c>
      <c r="AL59">
        <v>2.4660499999999998E-2</v>
      </c>
      <c r="AM59">
        <v>1.6626800000000001E-2</v>
      </c>
      <c r="AN59">
        <v>1.0586699999999999E-2</v>
      </c>
      <c r="AO59">
        <v>6.3522500000000003E-3</v>
      </c>
      <c r="AP59">
        <v>3.5771000000000002E-3</v>
      </c>
      <c r="AQ59">
        <v>1.8805600000000001E-3</v>
      </c>
      <c r="AR59">
        <v>9.1793899999999999E-4</v>
      </c>
    </row>
    <row r="60" spans="2:44" x14ac:dyDescent="0.2">
      <c r="B60" s="3">
        <v>3.1467899999999997E-14</v>
      </c>
      <c r="C60" s="3">
        <v>3.5467300000000002E-12</v>
      </c>
      <c r="D60" s="3">
        <v>2.3156400000000001E-10</v>
      </c>
      <c r="E60" s="3">
        <v>8.7737900000000006E-9</v>
      </c>
      <c r="F60" s="3">
        <v>1.93305E-7</v>
      </c>
      <c r="G60" s="3">
        <v>2.48178E-6</v>
      </c>
      <c r="H60" s="3">
        <v>1.8610400000000001E-5</v>
      </c>
      <c r="I60" s="3">
        <v>8.1761999999999994E-5</v>
      </c>
      <c r="J60">
        <v>2.11888E-4</v>
      </c>
      <c r="K60">
        <v>3.3283400000000001E-4</v>
      </c>
      <c r="L60">
        <v>3.6283499999999999E-4</v>
      </c>
      <c r="M60">
        <v>4.3295699999999998E-4</v>
      </c>
      <c r="N60">
        <v>7.6252899999999996E-4</v>
      </c>
      <c r="O60">
        <v>1.36637E-3</v>
      </c>
      <c r="P60">
        <v>2.1530500000000001E-3</v>
      </c>
      <c r="Q60">
        <v>3.30781E-3</v>
      </c>
      <c r="R60">
        <v>5.3030500000000001E-3</v>
      </c>
      <c r="S60">
        <v>8.3887400000000004E-3</v>
      </c>
      <c r="T60">
        <v>1.24017E-2</v>
      </c>
      <c r="U60">
        <v>1.7179099999999999E-2</v>
      </c>
      <c r="V60">
        <v>2.2657900000000002E-2</v>
      </c>
      <c r="W60">
        <v>2.8466600000000002E-2</v>
      </c>
      <c r="X60">
        <v>3.4049700000000002E-2</v>
      </c>
      <c r="Y60">
        <v>3.9427200000000003E-2</v>
      </c>
      <c r="Z60">
        <v>4.5309799999999997E-2</v>
      </c>
      <c r="AA60">
        <v>5.2193900000000001E-2</v>
      </c>
      <c r="AB60">
        <v>5.9613899999999997E-2</v>
      </c>
      <c r="AC60">
        <v>6.6386600000000004E-2</v>
      </c>
      <c r="AD60">
        <v>7.1379600000000001E-2</v>
      </c>
      <c r="AE60">
        <v>7.3996500000000007E-2</v>
      </c>
      <c r="AF60">
        <v>7.4135499999999993E-2</v>
      </c>
      <c r="AG60">
        <v>7.1876999999999996E-2</v>
      </c>
      <c r="AH60">
        <v>6.7272200000000004E-2</v>
      </c>
      <c r="AI60">
        <v>6.0408900000000001E-2</v>
      </c>
      <c r="AJ60">
        <v>5.1636099999999997E-2</v>
      </c>
      <c r="AK60">
        <v>4.1696400000000002E-2</v>
      </c>
      <c r="AL60">
        <v>3.16146E-2</v>
      </c>
      <c r="AM60">
        <v>2.2408600000000001E-2</v>
      </c>
      <c r="AN60">
        <v>1.4803699999999999E-2</v>
      </c>
      <c r="AO60">
        <v>9.0948899999999996E-3</v>
      </c>
      <c r="AP60">
        <v>5.1864499999999996E-3</v>
      </c>
      <c r="AQ60">
        <v>2.7399E-3</v>
      </c>
      <c r="AR60">
        <v>1.3379500000000001E-3</v>
      </c>
    </row>
    <row r="61" spans="2:44" x14ac:dyDescent="0.2">
      <c r="B61" s="3">
        <v>1.64733E-14</v>
      </c>
      <c r="C61" s="3">
        <v>1.8567E-12</v>
      </c>
      <c r="D61" s="3">
        <v>1.2122799999999999E-10</v>
      </c>
      <c r="E61" s="3">
        <v>4.5937E-9</v>
      </c>
      <c r="F61" s="3">
        <v>1.0123400000000001E-7</v>
      </c>
      <c r="G61" s="3">
        <v>1.30055E-6</v>
      </c>
      <c r="H61" s="3">
        <v>9.7713900000000003E-6</v>
      </c>
      <c r="I61" s="3">
        <v>4.3214799999999998E-5</v>
      </c>
      <c r="J61">
        <v>1.1496499999999999E-4</v>
      </c>
      <c r="K61">
        <v>2.0185400000000001E-4</v>
      </c>
      <c r="L61">
        <v>3.22477E-4</v>
      </c>
      <c r="M61">
        <v>6.7504299999999995E-4</v>
      </c>
      <c r="N61">
        <v>1.4730399999999999E-3</v>
      </c>
      <c r="O61">
        <v>2.5536999999999999E-3</v>
      </c>
      <c r="P61">
        <v>3.4421899999999999E-3</v>
      </c>
      <c r="Q61">
        <v>4.0627900000000002E-3</v>
      </c>
      <c r="R61">
        <v>5.0453700000000004E-3</v>
      </c>
      <c r="S61">
        <v>7.0139299999999998E-3</v>
      </c>
      <c r="T61">
        <v>1.00777E-2</v>
      </c>
      <c r="U61">
        <v>1.42662E-2</v>
      </c>
      <c r="V61">
        <v>1.9824499999999998E-2</v>
      </c>
      <c r="W61">
        <v>2.6755299999999999E-2</v>
      </c>
      <c r="X61">
        <v>3.4471099999999998E-2</v>
      </c>
      <c r="Y61">
        <v>4.2094800000000002E-2</v>
      </c>
      <c r="Z61">
        <v>4.88923E-2</v>
      </c>
      <c r="AA61">
        <v>5.4477499999999998E-2</v>
      </c>
      <c r="AB61">
        <v>5.8911499999999999E-2</v>
      </c>
      <c r="AC61">
        <v>6.2596799999999994E-2</v>
      </c>
      <c r="AD61">
        <v>6.5828600000000001E-2</v>
      </c>
      <c r="AE61">
        <v>6.8387199999999995E-2</v>
      </c>
      <c r="AF61">
        <v>6.9622900000000001E-2</v>
      </c>
      <c r="AG61">
        <v>6.8893099999999999E-2</v>
      </c>
      <c r="AH61">
        <v>6.5888100000000005E-2</v>
      </c>
      <c r="AI61">
        <v>6.0657000000000003E-2</v>
      </c>
      <c r="AJ61">
        <v>5.3501899999999998E-2</v>
      </c>
      <c r="AK61">
        <v>4.4928700000000002E-2</v>
      </c>
      <c r="AL61">
        <v>3.5649899999999998E-2</v>
      </c>
      <c r="AM61">
        <v>2.65227E-2</v>
      </c>
      <c r="AN61">
        <v>1.8373199999999999E-2</v>
      </c>
      <c r="AO61">
        <v>1.1783999999999999E-2</v>
      </c>
      <c r="AP61">
        <v>6.96687E-3</v>
      </c>
      <c r="AQ61">
        <v>3.7843899999999999E-3</v>
      </c>
      <c r="AR61">
        <v>1.88419E-3</v>
      </c>
    </row>
    <row r="62" spans="2:44" x14ac:dyDescent="0.2">
      <c r="B62" s="3">
        <v>1.4092800000000001E-14</v>
      </c>
      <c r="C62" s="3">
        <v>1.5884E-12</v>
      </c>
      <c r="D62" s="3">
        <v>1.0370800000000001E-10</v>
      </c>
      <c r="E62" s="3">
        <v>3.9296000000000002E-9</v>
      </c>
      <c r="F62" s="3">
        <v>8.6587599999999999E-8</v>
      </c>
      <c r="G62" s="3">
        <v>1.11202E-6</v>
      </c>
      <c r="H62" s="3">
        <v>8.3466000000000007E-6</v>
      </c>
      <c r="I62" s="3">
        <v>3.6788100000000001E-5</v>
      </c>
      <c r="J62" s="3">
        <v>9.6575499999999997E-5</v>
      </c>
      <c r="K62">
        <v>1.60631E-4</v>
      </c>
      <c r="L62">
        <v>2.1887400000000001E-4</v>
      </c>
      <c r="M62">
        <v>3.9110000000000002E-4</v>
      </c>
      <c r="N62">
        <v>8.5128299999999999E-4</v>
      </c>
      <c r="O62">
        <v>1.64997E-3</v>
      </c>
      <c r="P62">
        <v>2.8203999999999998E-3</v>
      </c>
      <c r="Q62">
        <v>4.6845200000000002E-3</v>
      </c>
      <c r="R62">
        <v>7.62745E-3</v>
      </c>
      <c r="S62">
        <v>1.1306999999999999E-2</v>
      </c>
      <c r="T62">
        <v>1.4674700000000001E-2</v>
      </c>
      <c r="U62">
        <v>1.7254100000000001E-2</v>
      </c>
      <c r="V62">
        <v>1.9895599999999999E-2</v>
      </c>
      <c r="W62">
        <v>2.3879899999999999E-2</v>
      </c>
      <c r="X62">
        <v>2.97381E-2</v>
      </c>
      <c r="Y62">
        <v>3.7135300000000003E-2</v>
      </c>
      <c r="Z62">
        <v>4.5299800000000001E-2</v>
      </c>
      <c r="AA62">
        <v>5.3231800000000003E-2</v>
      </c>
      <c r="AB62">
        <v>5.9879799999999997E-2</v>
      </c>
      <c r="AC62">
        <v>6.4514799999999997E-2</v>
      </c>
      <c r="AD62">
        <v>6.7008999999999999E-2</v>
      </c>
      <c r="AE62">
        <v>6.7740400000000006E-2</v>
      </c>
      <c r="AF62">
        <v>6.72127E-2</v>
      </c>
      <c r="AG62">
        <v>6.5679100000000004E-2</v>
      </c>
      <c r="AH62">
        <v>6.30159E-2</v>
      </c>
      <c r="AI62">
        <v>5.8899100000000003E-2</v>
      </c>
      <c r="AJ62">
        <v>5.3112600000000003E-2</v>
      </c>
      <c r="AK62">
        <v>4.5776799999999999E-2</v>
      </c>
      <c r="AL62">
        <v>3.7392700000000001E-2</v>
      </c>
      <c r="AM62">
        <v>2.87292E-2</v>
      </c>
      <c r="AN62">
        <v>2.06188E-2</v>
      </c>
      <c r="AO62">
        <v>1.3738500000000001E-2</v>
      </c>
      <c r="AP62">
        <v>8.4540099999999996E-3</v>
      </c>
      <c r="AQ62">
        <v>4.7833700000000003E-3</v>
      </c>
      <c r="AR62">
        <v>2.4799100000000001E-3</v>
      </c>
    </row>
    <row r="63" spans="2:44" x14ac:dyDescent="0.2">
      <c r="B63" s="3">
        <v>1.4842299999999999E-14</v>
      </c>
      <c r="C63" s="3">
        <v>1.6728699999999999E-12</v>
      </c>
      <c r="D63" s="3">
        <v>1.09222E-10</v>
      </c>
      <c r="E63" s="3">
        <v>4.1384800000000004E-9</v>
      </c>
      <c r="F63" s="3">
        <v>9.1186700000000005E-8</v>
      </c>
      <c r="G63" s="3">
        <v>1.1709600000000001E-6</v>
      </c>
      <c r="H63" s="3">
        <v>8.7863200000000006E-6</v>
      </c>
      <c r="I63" s="3">
        <v>3.8684799999999999E-5</v>
      </c>
      <c r="J63">
        <v>1.01122E-4</v>
      </c>
      <c r="K63">
        <v>1.6508399999999999E-4</v>
      </c>
      <c r="L63">
        <v>2.1024800000000001E-4</v>
      </c>
      <c r="M63">
        <v>3.3846599999999999E-4</v>
      </c>
      <c r="N63">
        <v>6.92674E-4</v>
      </c>
      <c r="O63">
        <v>1.2672E-3</v>
      </c>
      <c r="P63">
        <v>1.9863400000000001E-3</v>
      </c>
      <c r="Q63">
        <v>3.0476800000000001E-3</v>
      </c>
      <c r="R63">
        <v>4.9806E-3</v>
      </c>
      <c r="S63">
        <v>8.2182799999999997E-3</v>
      </c>
      <c r="T63">
        <v>1.2855E-2</v>
      </c>
      <c r="U63">
        <v>1.88002E-2</v>
      </c>
      <c r="V63">
        <v>2.5629200000000001E-2</v>
      </c>
      <c r="W63">
        <v>3.2259400000000001E-2</v>
      </c>
      <c r="X63">
        <v>3.7511200000000001E-2</v>
      </c>
      <c r="Y63">
        <v>4.1291700000000001E-2</v>
      </c>
      <c r="Z63">
        <v>4.4759899999999998E-2</v>
      </c>
      <c r="AA63">
        <v>4.9119700000000002E-2</v>
      </c>
      <c r="AB63">
        <v>5.4512499999999998E-2</v>
      </c>
      <c r="AC63">
        <v>6.0047099999999999E-2</v>
      </c>
      <c r="AD63">
        <v>6.45347E-2</v>
      </c>
      <c r="AE63">
        <v>6.7128699999999999E-2</v>
      </c>
      <c r="AF63">
        <v>6.7566699999999993E-2</v>
      </c>
      <c r="AG63">
        <v>6.6055500000000003E-2</v>
      </c>
      <c r="AH63">
        <v>6.2953499999999996E-2</v>
      </c>
      <c r="AI63">
        <v>5.8484000000000001E-2</v>
      </c>
      <c r="AJ63">
        <v>5.2681899999999997E-2</v>
      </c>
      <c r="AK63">
        <v>4.5583400000000003E-2</v>
      </c>
      <c r="AL63">
        <v>3.7472100000000001E-2</v>
      </c>
      <c r="AM63">
        <v>2.8965899999999999E-2</v>
      </c>
      <c r="AN63">
        <v>2.0875600000000001E-2</v>
      </c>
      <c r="AO63">
        <v>1.3934999999999999E-2</v>
      </c>
      <c r="AP63">
        <v>8.5730600000000004E-3</v>
      </c>
      <c r="AQ63">
        <v>4.8427899999999996E-3</v>
      </c>
      <c r="AR63">
        <v>2.5045900000000001E-3</v>
      </c>
    </row>
    <row r="64" spans="2:44" x14ac:dyDescent="0.2">
      <c r="B64" s="3">
        <v>1.21588E-14</v>
      </c>
      <c r="C64" s="3">
        <v>1.37041E-12</v>
      </c>
      <c r="D64" s="3">
        <v>8.9475000000000006E-11</v>
      </c>
      <c r="E64" s="3">
        <v>3.3903199999999999E-9</v>
      </c>
      <c r="F64" s="3">
        <v>7.4705299999999996E-8</v>
      </c>
      <c r="G64" s="3">
        <v>9.5943299999999993E-7</v>
      </c>
      <c r="H64" s="3">
        <v>7.2017099999999999E-6</v>
      </c>
      <c r="I64" s="3">
        <v>3.17474E-5</v>
      </c>
      <c r="J64" s="3">
        <v>8.3396899999999994E-5</v>
      </c>
      <c r="K64">
        <v>1.3904799999999999E-4</v>
      </c>
      <c r="L64">
        <v>1.9051199999999999E-4</v>
      </c>
      <c r="M64">
        <v>3.3898000000000001E-4</v>
      </c>
      <c r="N64">
        <v>7.1434299999999999E-4</v>
      </c>
      <c r="O64">
        <v>1.28461E-3</v>
      </c>
      <c r="P64">
        <v>1.9147999999999999E-3</v>
      </c>
      <c r="Q64">
        <v>2.7016399999999999E-3</v>
      </c>
      <c r="R64">
        <v>4.0385500000000001E-3</v>
      </c>
      <c r="S64">
        <v>6.2080599999999996E-3</v>
      </c>
      <c r="T64">
        <v>9.2469000000000006E-3</v>
      </c>
      <c r="U64">
        <v>1.3385899999999999E-2</v>
      </c>
      <c r="V64">
        <v>1.9194300000000001E-2</v>
      </c>
      <c r="W64">
        <v>2.6980400000000002E-2</v>
      </c>
      <c r="X64">
        <v>3.6205800000000003E-2</v>
      </c>
      <c r="Y64">
        <v>4.5550100000000003E-2</v>
      </c>
      <c r="Z64">
        <v>5.3443400000000002E-2</v>
      </c>
      <c r="AA64">
        <v>5.87786E-2</v>
      </c>
      <c r="AB64">
        <v>6.1521899999999997E-2</v>
      </c>
      <c r="AC64">
        <v>6.2674499999999994E-2</v>
      </c>
      <c r="AD64">
        <v>6.3433299999999998E-2</v>
      </c>
      <c r="AE64">
        <v>6.4293400000000001E-2</v>
      </c>
      <c r="AF64">
        <v>6.4884399999999995E-2</v>
      </c>
      <c r="AG64">
        <v>6.44618E-2</v>
      </c>
      <c r="AH64">
        <v>6.2437899999999998E-2</v>
      </c>
      <c r="AI64">
        <v>5.85795E-2</v>
      </c>
      <c r="AJ64">
        <v>5.2949900000000001E-2</v>
      </c>
      <c r="AK64">
        <v>4.5824900000000002E-2</v>
      </c>
      <c r="AL64">
        <v>3.7679799999999999E-2</v>
      </c>
      <c r="AM64">
        <v>2.9186199999999999E-2</v>
      </c>
      <c r="AN64">
        <v>2.11199E-2</v>
      </c>
      <c r="AO64">
        <v>1.4174000000000001E-2</v>
      </c>
      <c r="AP64">
        <v>8.7704900000000006E-3</v>
      </c>
      <c r="AQ64">
        <v>4.9810999999999996E-3</v>
      </c>
      <c r="AR64">
        <v>2.5879200000000001E-3</v>
      </c>
    </row>
    <row r="65" spans="1:44" x14ac:dyDescent="0.2">
      <c r="B65" s="3">
        <v>1.6108000000000001E-14</v>
      </c>
      <c r="C65" s="3">
        <v>1.81553E-12</v>
      </c>
      <c r="D65" s="3">
        <v>1.18536E-10</v>
      </c>
      <c r="E65" s="3">
        <v>4.4913299999999996E-9</v>
      </c>
      <c r="F65" s="3">
        <v>9.8958200000000003E-8</v>
      </c>
      <c r="G65" s="3">
        <v>1.2706500000000001E-6</v>
      </c>
      <c r="H65" s="3">
        <v>9.5320299999999999E-6</v>
      </c>
      <c r="I65" s="3">
        <v>4.1932699999999999E-5</v>
      </c>
      <c r="J65">
        <v>1.09245E-4</v>
      </c>
      <c r="K65">
        <v>1.7573E-4</v>
      </c>
      <c r="L65">
        <v>2.1160100000000001E-4</v>
      </c>
      <c r="M65">
        <v>3.1043100000000001E-4</v>
      </c>
      <c r="N65">
        <v>6.1045000000000001E-4</v>
      </c>
      <c r="O65">
        <v>1.10903E-3</v>
      </c>
      <c r="P65">
        <v>1.7266899999999999E-3</v>
      </c>
      <c r="Q65">
        <v>2.5865200000000001E-3</v>
      </c>
      <c r="R65">
        <v>4.0092799999999996E-3</v>
      </c>
      <c r="S65">
        <v>6.1012699999999998E-3</v>
      </c>
      <c r="T65">
        <v>8.6593399999999997E-3</v>
      </c>
      <c r="U65">
        <v>1.1672699999999999E-2</v>
      </c>
      <c r="V65">
        <v>1.55894E-2</v>
      </c>
      <c r="W65">
        <v>2.0922099999999999E-2</v>
      </c>
      <c r="X65">
        <v>2.78774E-2</v>
      </c>
      <c r="Y65">
        <v>3.6393000000000002E-2</v>
      </c>
      <c r="Z65">
        <v>4.6083899999999997E-2</v>
      </c>
      <c r="AA65">
        <v>5.5948900000000003E-2</v>
      </c>
      <c r="AB65">
        <v>6.4423400000000006E-2</v>
      </c>
      <c r="AC65">
        <v>7.0055699999999999E-2</v>
      </c>
      <c r="AD65">
        <v>7.2289999999999993E-2</v>
      </c>
      <c r="AE65">
        <v>7.1689000000000003E-2</v>
      </c>
      <c r="AF65">
        <v>6.9434899999999994E-2</v>
      </c>
      <c r="AG65">
        <v>6.6516199999999998E-2</v>
      </c>
      <c r="AH65">
        <v>6.3208299999999995E-2</v>
      </c>
      <c r="AI65">
        <v>5.9145499999999997E-2</v>
      </c>
      <c r="AJ65">
        <v>5.3792899999999998E-2</v>
      </c>
      <c r="AK65">
        <v>4.6916800000000002E-2</v>
      </c>
      <c r="AL65">
        <v>3.8794299999999997E-2</v>
      </c>
      <c r="AM65">
        <v>3.0135800000000001E-2</v>
      </c>
      <c r="AN65">
        <v>2.1832299999999999E-2</v>
      </c>
      <c r="AO65">
        <v>1.46631E-2</v>
      </c>
      <c r="AP65">
        <v>9.0848000000000005E-3</v>
      </c>
      <c r="AQ65">
        <v>5.1714300000000003E-3</v>
      </c>
      <c r="AR65">
        <v>2.6958099999999999E-3</v>
      </c>
    </row>
    <row r="66" spans="1:44" x14ac:dyDescent="0.2">
      <c r="B66" s="3">
        <v>9.3339099999999995E-15</v>
      </c>
      <c r="C66" s="3">
        <v>1.05202E-12</v>
      </c>
      <c r="D66" s="3">
        <v>6.8688299999999998E-11</v>
      </c>
      <c r="E66" s="3">
        <v>2.6027899999999999E-9</v>
      </c>
      <c r="F66" s="3">
        <v>5.7357299999999998E-8</v>
      </c>
      <c r="G66" s="3">
        <v>7.3681199999999999E-7</v>
      </c>
      <c r="H66" s="3">
        <v>5.5346600000000003E-6</v>
      </c>
      <c r="I66" s="3">
        <v>2.4458900000000001E-5</v>
      </c>
      <c r="J66" s="3">
        <v>6.4877500000000004E-5</v>
      </c>
      <c r="K66">
        <v>1.12595E-4</v>
      </c>
      <c r="L66">
        <v>1.74365E-4</v>
      </c>
      <c r="M66">
        <v>3.5555899999999997E-4</v>
      </c>
      <c r="N66">
        <v>7.7797700000000001E-4</v>
      </c>
      <c r="O66">
        <v>1.3849699999999999E-3</v>
      </c>
      <c r="P66">
        <v>1.9917300000000001E-3</v>
      </c>
      <c r="Q66">
        <v>2.6486000000000001E-3</v>
      </c>
      <c r="R66">
        <v>3.74063E-3</v>
      </c>
      <c r="S66">
        <v>5.5507500000000001E-3</v>
      </c>
      <c r="T66">
        <v>8.0284699999999994E-3</v>
      </c>
      <c r="U66">
        <v>1.11348E-2</v>
      </c>
      <c r="V66">
        <v>1.5028E-2</v>
      </c>
      <c r="W66">
        <v>1.97676E-2</v>
      </c>
      <c r="X66">
        <v>2.5211899999999999E-2</v>
      </c>
      <c r="Y66">
        <v>3.1352999999999999E-2</v>
      </c>
      <c r="Z66">
        <v>3.8442900000000002E-2</v>
      </c>
      <c r="AA66">
        <v>4.6613300000000003E-2</v>
      </c>
      <c r="AB66">
        <v>5.5467200000000001E-2</v>
      </c>
      <c r="AC66">
        <v>6.40318E-2</v>
      </c>
      <c r="AD66">
        <v>7.1027400000000004E-2</v>
      </c>
      <c r="AE66">
        <v>7.5314800000000001E-2</v>
      </c>
      <c r="AF66">
        <v>7.6360600000000001E-2</v>
      </c>
      <c r="AG66">
        <v>7.4413800000000002E-2</v>
      </c>
      <c r="AH66">
        <v>7.0222599999999996E-2</v>
      </c>
      <c r="AI66">
        <v>6.4510200000000004E-2</v>
      </c>
      <c r="AJ66">
        <v>5.7644800000000003E-2</v>
      </c>
      <c r="AK66">
        <v>4.9728500000000002E-2</v>
      </c>
      <c r="AL66">
        <v>4.0938200000000001E-2</v>
      </c>
      <c r="AM66">
        <v>3.1773900000000001E-2</v>
      </c>
      <c r="AN66">
        <v>2.30116E-2</v>
      </c>
      <c r="AO66">
        <v>1.54301E-2</v>
      </c>
      <c r="AP66">
        <v>9.5258400000000007E-3</v>
      </c>
      <c r="AQ66">
        <v>5.39318E-3</v>
      </c>
      <c r="AR66">
        <v>2.7923900000000001E-3</v>
      </c>
    </row>
    <row r="67" spans="1:44" x14ac:dyDescent="0.2">
      <c r="B67" s="3">
        <v>8.0831200000000003E-15</v>
      </c>
      <c r="C67" s="3">
        <v>9.1104499999999998E-13</v>
      </c>
      <c r="D67" s="3">
        <v>5.9482799999999999E-11</v>
      </c>
      <c r="E67" s="3">
        <v>2.2538800000000001E-9</v>
      </c>
      <c r="F67" s="3">
        <v>4.9664199999999998E-8</v>
      </c>
      <c r="G67" s="3">
        <v>6.3784E-7</v>
      </c>
      <c r="H67" s="3">
        <v>4.7879100000000002E-6</v>
      </c>
      <c r="I67" s="3">
        <v>2.1109000000000001E-5</v>
      </c>
      <c r="J67" s="3">
        <v>5.54781E-5</v>
      </c>
      <c r="K67" s="3">
        <v>9.2716500000000006E-5</v>
      </c>
      <c r="L67">
        <v>1.2831299999999999E-4</v>
      </c>
      <c r="M67">
        <v>2.3348499999999999E-4</v>
      </c>
      <c r="N67">
        <v>5.0899699999999997E-4</v>
      </c>
      <c r="O67">
        <v>9.7703900000000008E-4</v>
      </c>
      <c r="P67">
        <v>1.6436300000000001E-3</v>
      </c>
      <c r="Q67">
        <v>2.6981399999999999E-3</v>
      </c>
      <c r="R67">
        <v>4.4244499999999999E-3</v>
      </c>
      <c r="S67">
        <v>6.77379E-3</v>
      </c>
      <c r="T67">
        <v>9.3444300000000008E-3</v>
      </c>
      <c r="U67">
        <v>1.19988E-2</v>
      </c>
      <c r="V67">
        <v>1.51632E-2</v>
      </c>
      <c r="W67">
        <v>1.9310899999999999E-2</v>
      </c>
      <c r="X67">
        <v>2.4460699999999998E-2</v>
      </c>
      <c r="Y67">
        <v>3.03235E-2</v>
      </c>
      <c r="Z67">
        <v>3.6634399999999998E-2</v>
      </c>
      <c r="AA67">
        <v>4.3226899999999999E-2</v>
      </c>
      <c r="AB67">
        <v>4.9996199999999998E-2</v>
      </c>
      <c r="AC67">
        <v>5.6851499999999999E-2</v>
      </c>
      <c r="AD67">
        <v>6.35458E-2</v>
      </c>
      <c r="AE67">
        <v>6.9487900000000005E-2</v>
      </c>
      <c r="AF67">
        <v>7.3793399999999995E-2</v>
      </c>
      <c r="AG67">
        <v>7.5595599999999999E-2</v>
      </c>
      <c r="AH67">
        <v>7.4384500000000006E-2</v>
      </c>
      <c r="AI67">
        <v>7.0152599999999996E-2</v>
      </c>
      <c r="AJ67">
        <v>6.3316200000000003E-2</v>
      </c>
      <c r="AK67">
        <v>5.4545499999999997E-2</v>
      </c>
      <c r="AL67">
        <v>4.4641500000000001E-2</v>
      </c>
      <c r="AM67">
        <v>3.44801E-2</v>
      </c>
      <c r="AN67">
        <v>2.4942300000000001E-2</v>
      </c>
      <c r="AO67">
        <v>1.67729E-2</v>
      </c>
      <c r="AP67">
        <v>1.04178E-2</v>
      </c>
      <c r="AQ67">
        <v>5.9454E-3</v>
      </c>
      <c r="AR67">
        <v>3.1055000000000002E-3</v>
      </c>
    </row>
    <row r="68" spans="1:44" x14ac:dyDescent="0.2">
      <c r="B68" s="3">
        <v>8.0832799999999999E-15</v>
      </c>
      <c r="C68" s="3">
        <v>9.1106300000000007E-13</v>
      </c>
      <c r="D68" s="3">
        <v>5.9483799999999994E-11</v>
      </c>
      <c r="E68" s="3">
        <v>2.2538999999999998E-9</v>
      </c>
      <c r="F68" s="3">
        <v>4.9663599999999999E-8</v>
      </c>
      <c r="G68" s="3">
        <v>6.3779699999999998E-7</v>
      </c>
      <c r="H68" s="3">
        <v>4.7868399999999999E-6</v>
      </c>
      <c r="I68" s="3">
        <v>2.1092699999999999E-5</v>
      </c>
      <c r="J68" s="3">
        <v>5.5312999999999997E-5</v>
      </c>
      <c r="K68" s="3">
        <v>9.1559399999999996E-5</v>
      </c>
      <c r="L68">
        <v>1.22512E-4</v>
      </c>
      <c r="M68">
        <v>2.12022E-4</v>
      </c>
      <c r="N68">
        <v>4.4703199999999998E-4</v>
      </c>
      <c r="O68">
        <v>8.2518999999999995E-4</v>
      </c>
      <c r="P68">
        <v>1.30503E-3</v>
      </c>
      <c r="Q68">
        <v>2.02096E-3</v>
      </c>
      <c r="R68">
        <v>3.3112599999999999E-3</v>
      </c>
      <c r="S68">
        <v>5.4388199999999996E-3</v>
      </c>
      <c r="T68">
        <v>8.4671499999999997E-3</v>
      </c>
      <c r="U68">
        <v>1.2433E-2</v>
      </c>
      <c r="V68">
        <v>1.72987E-2</v>
      </c>
      <c r="W68">
        <v>2.26704E-2</v>
      </c>
      <c r="X68">
        <v>2.7959600000000001E-2</v>
      </c>
      <c r="Y68">
        <v>3.2961699999999997E-2</v>
      </c>
      <c r="Z68">
        <v>3.7985600000000001E-2</v>
      </c>
      <c r="AA68">
        <v>4.3347400000000001E-2</v>
      </c>
      <c r="AB68">
        <v>4.89787E-2</v>
      </c>
      <c r="AC68">
        <v>5.4561100000000001E-2</v>
      </c>
      <c r="AD68">
        <v>5.9817799999999997E-2</v>
      </c>
      <c r="AE68">
        <v>6.4569000000000001E-2</v>
      </c>
      <c r="AF68">
        <v>6.8571800000000002E-2</v>
      </c>
      <c r="AG68">
        <v>7.13506E-2</v>
      </c>
      <c r="AH68">
        <v>7.2194499999999995E-2</v>
      </c>
      <c r="AI68">
        <v>7.03738E-2</v>
      </c>
      <c r="AJ68">
        <v>6.54753E-2</v>
      </c>
      <c r="AK68">
        <v>5.7670100000000002E-2</v>
      </c>
      <c r="AL68">
        <v>4.7759799999999998E-2</v>
      </c>
      <c r="AM68">
        <v>3.6976500000000002E-2</v>
      </c>
      <c r="AN68">
        <v>2.6631200000000001E-2</v>
      </c>
      <c r="AO68">
        <v>1.7764499999999999E-2</v>
      </c>
      <c r="AP68">
        <v>1.09324E-2</v>
      </c>
      <c r="AQ68">
        <v>6.1853799999999999E-3</v>
      </c>
      <c r="AR68">
        <v>3.2077400000000002E-3</v>
      </c>
    </row>
    <row r="69" spans="1:44" x14ac:dyDescent="0.2">
      <c r="B69" s="3">
        <v>1.5704399999999999E-14</v>
      </c>
      <c r="C69" s="3">
        <v>1.7700300000000001E-12</v>
      </c>
      <c r="D69" s="3">
        <v>1.15565E-10</v>
      </c>
      <c r="E69" s="3">
        <v>4.3787000000000002E-9</v>
      </c>
      <c r="F69" s="3">
        <v>9.6473999999999994E-8</v>
      </c>
      <c r="G69" s="3">
        <v>1.2386699999999999E-6</v>
      </c>
      <c r="H69" s="3">
        <v>9.29006E-6</v>
      </c>
      <c r="I69" s="3">
        <v>4.0837699999999997E-5</v>
      </c>
      <c r="J69">
        <v>1.06074E-4</v>
      </c>
      <c r="K69">
        <v>1.6835299999999999E-4</v>
      </c>
      <c r="L69">
        <v>1.9189399999999999E-4</v>
      </c>
      <c r="M69">
        <v>2.52854E-4</v>
      </c>
      <c r="N69">
        <v>4.6971399999999998E-4</v>
      </c>
      <c r="O69">
        <v>8.3929999999999996E-4</v>
      </c>
      <c r="P69">
        <v>1.28863E-3</v>
      </c>
      <c r="Q69">
        <v>1.9065099999999999E-3</v>
      </c>
      <c r="R69">
        <v>2.9691600000000002E-3</v>
      </c>
      <c r="S69">
        <v>4.65958E-3</v>
      </c>
      <c r="T69">
        <v>6.9950400000000001E-3</v>
      </c>
      <c r="U69">
        <v>1.0144800000000001E-2</v>
      </c>
      <c r="V69">
        <v>1.45259E-2</v>
      </c>
      <c r="W69">
        <v>2.0395900000000002E-2</v>
      </c>
      <c r="X69">
        <v>2.7496699999999999E-2</v>
      </c>
      <c r="Y69">
        <v>3.5131599999999999E-2</v>
      </c>
      <c r="Z69">
        <v>4.2439900000000003E-2</v>
      </c>
      <c r="AA69">
        <v>4.86884E-2</v>
      </c>
      <c r="AB69">
        <v>5.3580599999999999E-2</v>
      </c>
      <c r="AC69">
        <v>5.7357499999999999E-2</v>
      </c>
      <c r="AD69">
        <v>6.0509300000000002E-2</v>
      </c>
      <c r="AE69">
        <v>6.3363699999999995E-2</v>
      </c>
      <c r="AF69">
        <v>6.5907800000000002E-2</v>
      </c>
      <c r="AG69">
        <v>6.7828200000000005E-2</v>
      </c>
      <c r="AH69">
        <v>6.8581500000000004E-2</v>
      </c>
      <c r="AI69">
        <v>6.7472900000000002E-2</v>
      </c>
      <c r="AJ69">
        <v>6.3853999999999994E-2</v>
      </c>
      <c r="AK69">
        <v>5.74449E-2</v>
      </c>
      <c r="AL69">
        <v>4.86037E-2</v>
      </c>
      <c r="AM69">
        <v>3.8336500000000003E-2</v>
      </c>
      <c r="AN69">
        <v>2.7997899999999999E-2</v>
      </c>
      <c r="AO69">
        <v>1.8837099999999999E-2</v>
      </c>
      <c r="AP69">
        <v>1.1632399999999999E-2</v>
      </c>
      <c r="AQ69">
        <v>6.5751899999999999E-3</v>
      </c>
      <c r="AR69">
        <v>3.3950999999999999E-3</v>
      </c>
    </row>
    <row r="70" spans="1:44" x14ac:dyDescent="0.2">
      <c r="B70" s="3">
        <v>4.25664E-14</v>
      </c>
      <c r="C70" s="3">
        <v>4.7976400000000001E-12</v>
      </c>
      <c r="D70" s="3">
        <v>3.13235E-10</v>
      </c>
      <c r="E70" s="3">
        <v>1.18682E-8</v>
      </c>
      <c r="F70" s="3">
        <v>2.6148100000000001E-7</v>
      </c>
      <c r="G70" s="3">
        <v>3.3570300000000002E-6</v>
      </c>
      <c r="H70" s="3">
        <v>2.5173000000000001E-5</v>
      </c>
      <c r="I70">
        <v>1.1058200000000001E-4</v>
      </c>
      <c r="J70">
        <v>2.86447E-4</v>
      </c>
      <c r="K70">
        <v>4.4898399999999998E-4</v>
      </c>
      <c r="L70">
        <v>4.8429700000000002E-4</v>
      </c>
      <c r="M70">
        <v>5.5929700000000005E-4</v>
      </c>
      <c r="N70">
        <v>9.4278299999999999E-4</v>
      </c>
      <c r="O70">
        <v>1.58146E-3</v>
      </c>
      <c r="P70">
        <v>2.1802800000000002E-3</v>
      </c>
      <c r="Q70">
        <v>2.7072200000000002E-3</v>
      </c>
      <c r="R70">
        <v>3.5481800000000002E-3</v>
      </c>
      <c r="S70">
        <v>5.0261699999999999E-3</v>
      </c>
      <c r="T70">
        <v>7.1181600000000001E-3</v>
      </c>
      <c r="U70">
        <v>9.8233299999999999E-3</v>
      </c>
      <c r="V70">
        <v>1.3426199999999999E-2</v>
      </c>
      <c r="W70">
        <v>1.8222200000000001E-2</v>
      </c>
      <c r="X70">
        <v>2.4274E-2</v>
      </c>
      <c r="Y70">
        <v>3.1501399999999999E-2</v>
      </c>
      <c r="Z70">
        <v>3.9674599999999997E-2</v>
      </c>
      <c r="AA70">
        <v>4.81754E-2</v>
      </c>
      <c r="AB70">
        <v>5.5980599999999998E-2</v>
      </c>
      <c r="AC70">
        <v>6.2076800000000001E-2</v>
      </c>
      <c r="AD70">
        <v>6.5959299999999998E-2</v>
      </c>
      <c r="AE70">
        <v>6.7807099999999995E-2</v>
      </c>
      <c r="AF70">
        <v>6.8238300000000002E-2</v>
      </c>
      <c r="AG70">
        <v>6.7833000000000004E-2</v>
      </c>
      <c r="AH70">
        <v>6.6741700000000001E-2</v>
      </c>
      <c r="AI70">
        <v>6.4609899999999998E-2</v>
      </c>
      <c r="AJ70">
        <v>6.0828599999999997E-2</v>
      </c>
      <c r="AK70">
        <v>5.4944399999999997E-2</v>
      </c>
      <c r="AL70">
        <v>4.7006100000000002E-2</v>
      </c>
      <c r="AM70">
        <v>3.7676399999999999E-2</v>
      </c>
      <c r="AN70">
        <v>2.8048799999999999E-2</v>
      </c>
      <c r="AO70">
        <v>1.9267900000000001E-2</v>
      </c>
      <c r="AP70">
        <v>1.2153499999999999E-2</v>
      </c>
      <c r="AQ70">
        <v>7.0139099999999999E-3</v>
      </c>
      <c r="AR70">
        <v>3.6937599999999999E-3</v>
      </c>
    </row>
    <row r="71" spans="1:44" x14ac:dyDescent="0.2">
      <c r="A71" t="s">
        <v>36</v>
      </c>
    </row>
    <row r="72" spans="1:44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B73">
        <v>0</v>
      </c>
      <c r="C73">
        <v>0</v>
      </c>
      <c r="D73">
        <v>0</v>
      </c>
      <c r="E73">
        <v>0</v>
      </c>
      <c r="F73">
        <v>9.9009900000000001E-3</v>
      </c>
      <c r="G73">
        <v>0</v>
      </c>
      <c r="H73">
        <v>0</v>
      </c>
      <c r="I73">
        <v>1.9802E-2</v>
      </c>
      <c r="J73">
        <v>6.9306900000000005E-2</v>
      </c>
      <c r="K73">
        <v>4.9505E-2</v>
      </c>
      <c r="L73">
        <v>5.9405899999999998E-2</v>
      </c>
      <c r="M73">
        <v>7.9207899999999998E-2</v>
      </c>
      <c r="N73">
        <v>4.9505E-2</v>
      </c>
      <c r="O73">
        <v>0.12871299999999999</v>
      </c>
      <c r="P73">
        <v>9.9009899999999998E-2</v>
      </c>
      <c r="Q73">
        <v>0.10891099999999999</v>
      </c>
      <c r="R73">
        <v>5.9405899999999998E-2</v>
      </c>
      <c r="S73">
        <v>6.9306900000000005E-2</v>
      </c>
      <c r="T73">
        <v>3.9604E-2</v>
      </c>
      <c r="U73">
        <v>2.9703E-2</v>
      </c>
      <c r="V73">
        <v>2.9703E-2</v>
      </c>
      <c r="W73">
        <v>1.9802E-2</v>
      </c>
      <c r="X73">
        <v>1.9802E-2</v>
      </c>
      <c r="Y73">
        <v>9.9009900000000001E-3</v>
      </c>
      <c r="Z73">
        <v>1.9802E-2</v>
      </c>
      <c r="AA73">
        <v>1.9802E-2</v>
      </c>
      <c r="AB73">
        <v>0</v>
      </c>
      <c r="AC73">
        <v>9.9009900000000001E-3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1.0204100000000001E-2</v>
      </c>
      <c r="N81">
        <v>2.0408200000000001E-2</v>
      </c>
      <c r="O81">
        <v>3.0612199999999999E-2</v>
      </c>
      <c r="P81">
        <v>3.0612199999999999E-2</v>
      </c>
      <c r="Q81">
        <v>5.10204E-2</v>
      </c>
      <c r="R81">
        <v>6.1224500000000001E-2</v>
      </c>
      <c r="S81">
        <v>6.1224500000000001E-2</v>
      </c>
      <c r="T81">
        <v>5.10204E-2</v>
      </c>
      <c r="U81">
        <v>6.1224500000000001E-2</v>
      </c>
      <c r="V81">
        <v>8.1632700000000002E-2</v>
      </c>
      <c r="W81">
        <v>9.1836699999999993E-2</v>
      </c>
      <c r="X81">
        <v>0.112245</v>
      </c>
      <c r="Y81">
        <v>9.1836699999999993E-2</v>
      </c>
      <c r="Z81">
        <v>5.10204E-2</v>
      </c>
      <c r="AA81">
        <v>5.10204E-2</v>
      </c>
      <c r="AB81">
        <v>6.1224500000000001E-2</v>
      </c>
      <c r="AC81">
        <v>4.08163E-2</v>
      </c>
      <c r="AD81">
        <v>2.0408200000000001E-2</v>
      </c>
      <c r="AE81">
        <v>1.0204100000000001E-2</v>
      </c>
      <c r="AF81">
        <v>1.0204100000000001E-2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9.9009900000000001E-3</v>
      </c>
      <c r="K82">
        <v>9.9009900000000001E-3</v>
      </c>
      <c r="L82">
        <v>2.9703E-2</v>
      </c>
      <c r="M82">
        <v>3.9604E-2</v>
      </c>
      <c r="N82">
        <v>2.9703E-2</v>
      </c>
      <c r="O82">
        <v>3.9604E-2</v>
      </c>
      <c r="P82">
        <v>2.9703E-2</v>
      </c>
      <c r="Q82">
        <v>4.9505E-2</v>
      </c>
      <c r="R82">
        <v>4.9505E-2</v>
      </c>
      <c r="S82">
        <v>3.9604E-2</v>
      </c>
      <c r="T82">
        <v>4.9505E-2</v>
      </c>
      <c r="U82">
        <v>4.9505E-2</v>
      </c>
      <c r="V82">
        <v>5.9405899999999998E-2</v>
      </c>
      <c r="W82">
        <v>7.9207899999999998E-2</v>
      </c>
      <c r="X82">
        <v>6.9306900000000005E-2</v>
      </c>
      <c r="Y82">
        <v>5.9405899999999998E-2</v>
      </c>
      <c r="Z82">
        <v>8.9108900000000005E-2</v>
      </c>
      <c r="AA82">
        <v>5.9405899999999998E-2</v>
      </c>
      <c r="AB82">
        <v>5.9405899999999998E-2</v>
      </c>
      <c r="AC82">
        <v>4.9505E-2</v>
      </c>
      <c r="AD82">
        <v>2.9703E-2</v>
      </c>
      <c r="AE82">
        <v>9.9009900000000001E-3</v>
      </c>
      <c r="AF82">
        <v>9.9009900000000001E-3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1.0101000000000001E-2</v>
      </c>
      <c r="M83">
        <v>1.0101000000000001E-2</v>
      </c>
      <c r="N83">
        <v>2.0202000000000001E-2</v>
      </c>
      <c r="O83">
        <v>3.0303E-2</v>
      </c>
      <c r="P83">
        <v>2.0202000000000001E-2</v>
      </c>
      <c r="Q83">
        <v>2.0202000000000001E-2</v>
      </c>
      <c r="R83">
        <v>2.0202000000000001E-2</v>
      </c>
      <c r="S83">
        <v>2.0202000000000001E-2</v>
      </c>
      <c r="T83">
        <v>2.0202000000000001E-2</v>
      </c>
      <c r="U83">
        <v>2.0202000000000001E-2</v>
      </c>
      <c r="V83">
        <v>4.0404000000000002E-2</v>
      </c>
      <c r="W83">
        <v>4.0404000000000002E-2</v>
      </c>
      <c r="X83">
        <v>6.0606100000000003E-2</v>
      </c>
      <c r="Y83">
        <v>7.0707099999999995E-2</v>
      </c>
      <c r="Z83">
        <v>8.0808099999999994E-2</v>
      </c>
      <c r="AA83">
        <v>8.0808099999999994E-2</v>
      </c>
      <c r="AB83">
        <v>8.0808099999999994E-2</v>
      </c>
      <c r="AC83">
        <v>9.0909100000000007E-2</v>
      </c>
      <c r="AD83">
        <v>9.0909100000000007E-2</v>
      </c>
      <c r="AE83">
        <v>7.0707099999999995E-2</v>
      </c>
      <c r="AF83">
        <v>5.0505099999999997E-2</v>
      </c>
      <c r="AG83">
        <v>3.0303E-2</v>
      </c>
      <c r="AH83">
        <v>1.0101000000000001E-2</v>
      </c>
      <c r="AI83">
        <v>1.0101000000000001E-2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1.0204100000000001E-2</v>
      </c>
      <c r="T84">
        <v>1.0204100000000001E-2</v>
      </c>
      <c r="U84">
        <v>2.0408200000000001E-2</v>
      </c>
      <c r="V84">
        <v>4.08163E-2</v>
      </c>
      <c r="W84">
        <v>5.10204E-2</v>
      </c>
      <c r="X84">
        <v>7.1428599999999995E-2</v>
      </c>
      <c r="Y84">
        <v>0.10204100000000001</v>
      </c>
      <c r="Z84">
        <v>0.112245</v>
      </c>
      <c r="AA84">
        <v>0.122449</v>
      </c>
      <c r="AB84">
        <v>0.112245</v>
      </c>
      <c r="AC84">
        <v>9.1836699999999993E-2</v>
      </c>
      <c r="AD84">
        <v>8.1632700000000002E-2</v>
      </c>
      <c r="AE84">
        <v>7.1428599999999995E-2</v>
      </c>
      <c r="AF84">
        <v>5.10204E-2</v>
      </c>
      <c r="AG84">
        <v>3.0612199999999999E-2</v>
      </c>
      <c r="AH84">
        <v>1.0204100000000001E-2</v>
      </c>
      <c r="AI84">
        <v>1.0204100000000001E-2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1.0204100000000001E-2</v>
      </c>
      <c r="S85">
        <v>1.0204100000000001E-2</v>
      </c>
      <c r="T85">
        <v>1.0204100000000001E-2</v>
      </c>
      <c r="U85">
        <v>2.0408200000000001E-2</v>
      </c>
      <c r="V85">
        <v>3.0612199999999999E-2</v>
      </c>
      <c r="W85">
        <v>5.10204E-2</v>
      </c>
      <c r="X85">
        <v>5.10204E-2</v>
      </c>
      <c r="Y85">
        <v>7.1428599999999995E-2</v>
      </c>
      <c r="Z85">
        <v>8.1632700000000002E-2</v>
      </c>
      <c r="AA85">
        <v>8.1632700000000002E-2</v>
      </c>
      <c r="AB85">
        <v>9.1836699999999993E-2</v>
      </c>
      <c r="AC85">
        <v>0.10204100000000001</v>
      </c>
      <c r="AD85">
        <v>0.122449</v>
      </c>
      <c r="AE85">
        <v>9.1836699999999993E-2</v>
      </c>
      <c r="AF85">
        <v>8.1632700000000002E-2</v>
      </c>
      <c r="AG85">
        <v>4.08163E-2</v>
      </c>
      <c r="AH85">
        <v>3.0612199999999999E-2</v>
      </c>
      <c r="AI85">
        <v>1.0204100000000001E-2</v>
      </c>
      <c r="AJ85">
        <v>1.0204100000000001E-2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9.9009900000000001E-3</v>
      </c>
      <c r="Q86">
        <v>9.9009900000000001E-3</v>
      </c>
      <c r="R86">
        <v>2.9703E-2</v>
      </c>
      <c r="S86">
        <v>3.9604E-2</v>
      </c>
      <c r="T86">
        <v>3.9604E-2</v>
      </c>
      <c r="U86">
        <v>5.9405899999999998E-2</v>
      </c>
      <c r="V86">
        <v>8.9108900000000005E-2</v>
      </c>
      <c r="W86">
        <v>0.12871299999999999</v>
      </c>
      <c r="X86">
        <v>0.12871299999999999</v>
      </c>
      <c r="Y86">
        <v>6.9306900000000005E-2</v>
      </c>
      <c r="Z86">
        <v>7.9207899999999998E-2</v>
      </c>
      <c r="AA86">
        <v>5.9405899999999998E-2</v>
      </c>
      <c r="AB86">
        <v>4.9505E-2</v>
      </c>
      <c r="AC86">
        <v>4.9505E-2</v>
      </c>
      <c r="AD86">
        <v>3.9604E-2</v>
      </c>
      <c r="AE86">
        <v>3.9604E-2</v>
      </c>
      <c r="AF86">
        <v>2.9703E-2</v>
      </c>
      <c r="AG86">
        <v>1.9802E-2</v>
      </c>
      <c r="AH86">
        <v>9.9009900000000001E-3</v>
      </c>
      <c r="AI86">
        <v>9.9009900000000001E-3</v>
      </c>
      <c r="AJ86">
        <v>9.9009900000000001E-3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1.0204100000000001E-2</v>
      </c>
      <c r="R90">
        <v>3.0612199999999999E-2</v>
      </c>
      <c r="S90">
        <v>5.10204E-2</v>
      </c>
      <c r="T90">
        <v>6.1224500000000001E-2</v>
      </c>
      <c r="U90">
        <v>0.112245</v>
      </c>
      <c r="V90">
        <v>9.1836699999999993E-2</v>
      </c>
      <c r="W90">
        <v>0.112245</v>
      </c>
      <c r="X90">
        <v>0.112245</v>
      </c>
      <c r="Y90">
        <v>8.1632700000000002E-2</v>
      </c>
      <c r="Z90">
        <v>8.1632700000000002E-2</v>
      </c>
      <c r="AA90">
        <v>8.1632700000000002E-2</v>
      </c>
      <c r="AB90">
        <v>6.1224500000000001E-2</v>
      </c>
      <c r="AC90">
        <v>4.08163E-2</v>
      </c>
      <c r="AD90">
        <v>2.0408200000000001E-2</v>
      </c>
      <c r="AE90">
        <v>2.0408200000000001E-2</v>
      </c>
      <c r="AF90">
        <v>1.0204100000000001E-2</v>
      </c>
      <c r="AG90">
        <v>1.0204100000000001E-2</v>
      </c>
      <c r="AH90">
        <v>1.0204100000000001E-2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1.0101000000000001E-2</v>
      </c>
      <c r="S91">
        <v>2.0202000000000001E-2</v>
      </c>
      <c r="T91">
        <v>3.0303E-2</v>
      </c>
      <c r="U91">
        <v>6.0606100000000003E-2</v>
      </c>
      <c r="V91">
        <v>0.10101</v>
      </c>
      <c r="W91">
        <v>0.121212</v>
      </c>
      <c r="X91">
        <v>0.121212</v>
      </c>
      <c r="Y91">
        <v>0.121212</v>
      </c>
      <c r="Z91">
        <v>0.111111</v>
      </c>
      <c r="AA91">
        <v>9.0909100000000007E-2</v>
      </c>
      <c r="AB91">
        <v>7.0707099999999995E-2</v>
      </c>
      <c r="AC91">
        <v>4.0404000000000002E-2</v>
      </c>
      <c r="AD91">
        <v>3.0303E-2</v>
      </c>
      <c r="AE91">
        <v>2.0202000000000001E-2</v>
      </c>
      <c r="AF91">
        <v>2.0202000000000001E-2</v>
      </c>
      <c r="AG91">
        <v>1.0101000000000001E-2</v>
      </c>
      <c r="AH91">
        <v>1.0101000000000001E-2</v>
      </c>
      <c r="AI91">
        <v>1.0101000000000001E-2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1.0204100000000001E-2</v>
      </c>
      <c r="S92">
        <v>1.0204100000000001E-2</v>
      </c>
      <c r="T92">
        <v>2.0408200000000001E-2</v>
      </c>
      <c r="U92">
        <v>3.0612199999999999E-2</v>
      </c>
      <c r="V92">
        <v>5.10204E-2</v>
      </c>
      <c r="W92">
        <v>8.1632700000000002E-2</v>
      </c>
      <c r="X92">
        <v>0.112245</v>
      </c>
      <c r="Y92">
        <v>0.112245</v>
      </c>
      <c r="Z92">
        <v>0.122449</v>
      </c>
      <c r="AA92">
        <v>0.112245</v>
      </c>
      <c r="AB92">
        <v>0.112245</v>
      </c>
      <c r="AC92">
        <v>0.10204100000000001</v>
      </c>
      <c r="AD92">
        <v>5.10204E-2</v>
      </c>
      <c r="AE92">
        <v>3.0612199999999999E-2</v>
      </c>
      <c r="AF92">
        <v>2.0408200000000001E-2</v>
      </c>
      <c r="AG92">
        <v>1.0204100000000001E-2</v>
      </c>
      <c r="AH92">
        <v>1.0204100000000001E-2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1.0101000000000001E-2</v>
      </c>
      <c r="T93">
        <v>1.0101000000000001E-2</v>
      </c>
      <c r="U93">
        <v>3.0303E-2</v>
      </c>
      <c r="V93">
        <v>5.0505099999999997E-2</v>
      </c>
      <c r="W93">
        <v>6.0606100000000003E-2</v>
      </c>
      <c r="X93">
        <v>9.0909100000000007E-2</v>
      </c>
      <c r="Y93">
        <v>9.0909100000000007E-2</v>
      </c>
      <c r="Z93">
        <v>0.10101</v>
      </c>
      <c r="AA93">
        <v>9.0909100000000007E-2</v>
      </c>
      <c r="AB93">
        <v>8.0808099999999994E-2</v>
      </c>
      <c r="AC93">
        <v>8.0808099999999994E-2</v>
      </c>
      <c r="AD93">
        <v>5.0505099999999997E-2</v>
      </c>
      <c r="AE93">
        <v>4.0404000000000002E-2</v>
      </c>
      <c r="AF93">
        <v>5.0505099999999997E-2</v>
      </c>
      <c r="AG93">
        <v>3.0303E-2</v>
      </c>
      <c r="AH93">
        <v>5.0505099999999997E-2</v>
      </c>
      <c r="AI93">
        <v>3.0303E-2</v>
      </c>
      <c r="AJ93">
        <v>3.0303E-2</v>
      </c>
      <c r="AK93">
        <v>1.0101000000000001E-2</v>
      </c>
      <c r="AL93">
        <v>1.0101000000000001E-2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0.01</v>
      </c>
      <c r="R94">
        <v>0.01</v>
      </c>
      <c r="S94">
        <v>0.01</v>
      </c>
      <c r="T94">
        <v>0.02</v>
      </c>
      <c r="U94">
        <v>0.03</v>
      </c>
      <c r="V94">
        <v>0.04</v>
      </c>
      <c r="W94">
        <v>0.06</v>
      </c>
      <c r="X94">
        <v>0.08</v>
      </c>
      <c r="Y94">
        <v>0.09</v>
      </c>
      <c r="Z94">
        <v>0.11</v>
      </c>
      <c r="AA94">
        <v>0.13</v>
      </c>
      <c r="AB94">
        <v>0.11</v>
      </c>
      <c r="AC94">
        <v>0.09</v>
      </c>
      <c r="AD94">
        <v>7.0000000000000007E-2</v>
      </c>
      <c r="AE94">
        <v>0.05</v>
      </c>
      <c r="AF94">
        <v>0.04</v>
      </c>
      <c r="AG94">
        <v>0.02</v>
      </c>
      <c r="AH94">
        <v>0.01</v>
      </c>
      <c r="AI94">
        <v>0.01</v>
      </c>
      <c r="AJ94">
        <v>0.01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1.0101000000000001E-2</v>
      </c>
      <c r="S95">
        <v>1.0101000000000001E-2</v>
      </c>
      <c r="T95">
        <v>2.0202000000000001E-2</v>
      </c>
      <c r="U95">
        <v>3.0303E-2</v>
      </c>
      <c r="V95">
        <v>5.0505099999999997E-2</v>
      </c>
      <c r="W95">
        <v>7.0707099999999995E-2</v>
      </c>
      <c r="X95">
        <v>0.10101</v>
      </c>
      <c r="Y95">
        <v>0.13131300000000001</v>
      </c>
      <c r="Z95">
        <v>0.13131300000000001</v>
      </c>
      <c r="AA95">
        <v>0.121212</v>
      </c>
      <c r="AB95">
        <v>0.111111</v>
      </c>
      <c r="AC95">
        <v>8.0808099999999994E-2</v>
      </c>
      <c r="AD95">
        <v>5.0505099999999997E-2</v>
      </c>
      <c r="AE95">
        <v>4.0404000000000002E-2</v>
      </c>
      <c r="AF95">
        <v>2.0202000000000001E-2</v>
      </c>
      <c r="AG95">
        <v>1.0101000000000001E-2</v>
      </c>
      <c r="AH95">
        <v>0</v>
      </c>
      <c r="AI95">
        <v>1.0101000000000001E-2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1.0204100000000001E-2</v>
      </c>
      <c r="S96">
        <v>1.0204100000000001E-2</v>
      </c>
      <c r="T96">
        <v>3.0612199999999999E-2</v>
      </c>
      <c r="U96">
        <v>4.08163E-2</v>
      </c>
      <c r="V96">
        <v>7.1428599999999995E-2</v>
      </c>
      <c r="W96">
        <v>8.1632700000000002E-2</v>
      </c>
      <c r="X96">
        <v>0.10204100000000001</v>
      </c>
      <c r="Y96">
        <v>0.112245</v>
      </c>
      <c r="Z96">
        <v>0.112245</v>
      </c>
      <c r="AA96">
        <v>0.122449</v>
      </c>
      <c r="AB96">
        <v>0.10204100000000001</v>
      </c>
      <c r="AC96">
        <v>8.1632700000000002E-2</v>
      </c>
      <c r="AD96">
        <v>5.10204E-2</v>
      </c>
      <c r="AE96">
        <v>3.0612199999999999E-2</v>
      </c>
      <c r="AF96">
        <v>2.0408200000000001E-2</v>
      </c>
      <c r="AG96">
        <v>1.0204100000000001E-2</v>
      </c>
      <c r="AH96">
        <v>1.0204100000000001E-2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1.03093E-2</v>
      </c>
      <c r="S97">
        <v>1.03093E-2</v>
      </c>
      <c r="T97">
        <v>2.0618600000000001E-2</v>
      </c>
      <c r="U97">
        <v>2.0618600000000001E-2</v>
      </c>
      <c r="V97">
        <v>4.1237099999999999E-2</v>
      </c>
      <c r="W97">
        <v>7.2164900000000004E-2</v>
      </c>
      <c r="X97">
        <v>9.2783500000000005E-2</v>
      </c>
      <c r="Y97">
        <v>0.134021</v>
      </c>
      <c r="Z97">
        <v>0.14433000000000001</v>
      </c>
      <c r="AA97">
        <v>0.14433000000000001</v>
      </c>
      <c r="AB97">
        <v>0.113402</v>
      </c>
      <c r="AC97">
        <v>8.2474199999999998E-2</v>
      </c>
      <c r="AD97">
        <v>5.1546399999999999E-2</v>
      </c>
      <c r="AE97">
        <v>3.0927799999999998E-2</v>
      </c>
      <c r="AF97">
        <v>2.0618600000000001E-2</v>
      </c>
      <c r="AG97">
        <v>1.03093E-2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1.03093E-2</v>
      </c>
      <c r="R98">
        <v>3.0927799999999998E-2</v>
      </c>
      <c r="S98">
        <v>3.0927799999999998E-2</v>
      </c>
      <c r="T98">
        <v>9.2783500000000005E-2</v>
      </c>
      <c r="U98">
        <v>5.1546399999999999E-2</v>
      </c>
      <c r="V98">
        <v>7.2164900000000004E-2</v>
      </c>
      <c r="W98">
        <v>7.2164900000000004E-2</v>
      </c>
      <c r="X98">
        <v>7.2164900000000004E-2</v>
      </c>
      <c r="Y98">
        <v>0.103093</v>
      </c>
      <c r="Z98">
        <v>9.2783500000000005E-2</v>
      </c>
      <c r="AA98">
        <v>9.2783500000000005E-2</v>
      </c>
      <c r="AB98">
        <v>9.2783500000000005E-2</v>
      </c>
      <c r="AC98">
        <v>7.2164900000000004E-2</v>
      </c>
      <c r="AD98">
        <v>5.1546399999999999E-2</v>
      </c>
      <c r="AE98">
        <v>3.0927799999999998E-2</v>
      </c>
      <c r="AF98">
        <v>2.0618600000000001E-2</v>
      </c>
      <c r="AG98">
        <v>1.03093E-2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0.01</v>
      </c>
      <c r="T99">
        <v>0.01</v>
      </c>
      <c r="U99">
        <v>0.03</v>
      </c>
      <c r="V99">
        <v>0.04</v>
      </c>
      <c r="W99">
        <v>7.0000000000000007E-2</v>
      </c>
      <c r="X99">
        <v>0.1</v>
      </c>
      <c r="Y99">
        <v>0.11</v>
      </c>
      <c r="Z99">
        <v>0.13</v>
      </c>
      <c r="AA99">
        <v>0.12</v>
      </c>
      <c r="AB99">
        <v>0.12</v>
      </c>
      <c r="AC99">
        <v>0.11</v>
      </c>
      <c r="AD99">
        <v>7.0000000000000007E-2</v>
      </c>
      <c r="AE99">
        <v>0.04</v>
      </c>
      <c r="AF99">
        <v>0.02</v>
      </c>
      <c r="AG99">
        <v>0.01</v>
      </c>
      <c r="AH99">
        <v>0.01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1.0101000000000001E-2</v>
      </c>
      <c r="S100">
        <v>1.0101000000000001E-2</v>
      </c>
      <c r="T100">
        <v>2.0202000000000001E-2</v>
      </c>
      <c r="U100">
        <v>4.0404000000000002E-2</v>
      </c>
      <c r="V100">
        <v>7.0707099999999995E-2</v>
      </c>
      <c r="W100">
        <v>8.0808099999999994E-2</v>
      </c>
      <c r="X100">
        <v>0.111111</v>
      </c>
      <c r="Y100">
        <v>0.111111</v>
      </c>
      <c r="Z100">
        <v>0.111111</v>
      </c>
      <c r="AA100">
        <v>0.111111</v>
      </c>
      <c r="AB100">
        <v>0.10101</v>
      </c>
      <c r="AC100">
        <v>9.0909100000000007E-2</v>
      </c>
      <c r="AD100">
        <v>6.0606100000000003E-2</v>
      </c>
      <c r="AE100">
        <v>4.0404000000000002E-2</v>
      </c>
      <c r="AF100">
        <v>2.0202000000000001E-2</v>
      </c>
      <c r="AG100">
        <v>1.0101000000000001E-2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9.9009900000000001E-3</v>
      </c>
      <c r="O101">
        <v>0</v>
      </c>
      <c r="P101">
        <v>0</v>
      </c>
      <c r="Q101">
        <v>0</v>
      </c>
      <c r="R101">
        <v>9.9009900000000001E-3</v>
      </c>
      <c r="S101">
        <v>9.9009900000000001E-3</v>
      </c>
      <c r="T101">
        <v>1.9802E-2</v>
      </c>
      <c r="U101">
        <v>3.9604E-2</v>
      </c>
      <c r="V101">
        <v>5.9405899999999998E-2</v>
      </c>
      <c r="W101">
        <v>6.9306900000000005E-2</v>
      </c>
      <c r="X101">
        <v>9.9009899999999998E-2</v>
      </c>
      <c r="Y101">
        <v>0.10891099999999999</v>
      </c>
      <c r="Z101">
        <v>0.10891099999999999</v>
      </c>
      <c r="AA101">
        <v>0.12871299999999999</v>
      </c>
      <c r="AB101">
        <v>0.12871299999999999</v>
      </c>
      <c r="AC101">
        <v>8.9108900000000005E-2</v>
      </c>
      <c r="AD101">
        <v>5.9405899999999998E-2</v>
      </c>
      <c r="AE101">
        <v>2.9703E-2</v>
      </c>
      <c r="AF101">
        <v>1.9802E-2</v>
      </c>
      <c r="AG101">
        <v>9.9009900000000001E-3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1.0101000000000001E-2</v>
      </c>
      <c r="S102">
        <v>1.0101000000000001E-2</v>
      </c>
      <c r="T102">
        <v>3.0303E-2</v>
      </c>
      <c r="U102">
        <v>4.0404000000000002E-2</v>
      </c>
      <c r="V102">
        <v>5.0505099999999997E-2</v>
      </c>
      <c r="W102">
        <v>8.0808099999999994E-2</v>
      </c>
      <c r="X102">
        <v>0.10101</v>
      </c>
      <c r="Y102">
        <v>0.10101</v>
      </c>
      <c r="Z102">
        <v>0.111111</v>
      </c>
      <c r="AA102">
        <v>0.10101</v>
      </c>
      <c r="AB102">
        <v>0.10101</v>
      </c>
      <c r="AC102">
        <v>9.0909100000000007E-2</v>
      </c>
      <c r="AD102">
        <v>6.0606100000000003E-2</v>
      </c>
      <c r="AE102">
        <v>4.0404000000000002E-2</v>
      </c>
      <c r="AF102">
        <v>3.0303E-2</v>
      </c>
      <c r="AG102">
        <v>1.0101000000000001E-2</v>
      </c>
      <c r="AH102">
        <v>1.0101000000000001E-2</v>
      </c>
      <c r="AI102">
        <v>1.0101000000000001E-2</v>
      </c>
      <c r="AJ102">
        <v>0</v>
      </c>
      <c r="AK102">
        <v>1.0101000000000001E-2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5.9880200000000001E-3</v>
      </c>
      <c r="S103">
        <v>4.9900200000000004E-3</v>
      </c>
      <c r="T103">
        <v>1.2974100000000001E-2</v>
      </c>
      <c r="U103">
        <v>2.39521E-2</v>
      </c>
      <c r="V103">
        <v>7.8842300000000004E-2</v>
      </c>
      <c r="W103">
        <v>0.102794</v>
      </c>
      <c r="X103">
        <v>0.129741</v>
      </c>
      <c r="Y103">
        <v>0.19061900000000001</v>
      </c>
      <c r="Z103">
        <v>0.14471100000000001</v>
      </c>
      <c r="AA103">
        <v>7.9840300000000003E-2</v>
      </c>
      <c r="AB103">
        <v>7.5848299999999994E-2</v>
      </c>
      <c r="AC103">
        <v>6.4870300000000006E-2</v>
      </c>
      <c r="AD103">
        <v>3.39321E-2</v>
      </c>
      <c r="AE103">
        <v>2.6946100000000001E-2</v>
      </c>
      <c r="AF103">
        <v>9.9800400000000008E-3</v>
      </c>
      <c r="AG103">
        <v>5.9880200000000001E-3</v>
      </c>
      <c r="AH103">
        <v>7.9840299999999996E-3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1.0009999999999999E-3</v>
      </c>
      <c r="O104">
        <v>3.003E-3</v>
      </c>
      <c r="P104">
        <v>5.0049999999999999E-3</v>
      </c>
      <c r="Q104">
        <v>8.0080099999999994E-3</v>
      </c>
      <c r="R104">
        <v>9.0090099999999996E-3</v>
      </c>
      <c r="S104">
        <v>1.5015000000000001E-2</v>
      </c>
      <c r="T104">
        <v>3.3033E-2</v>
      </c>
      <c r="U104">
        <v>6.4064099999999999E-2</v>
      </c>
      <c r="V104">
        <v>9.5095100000000002E-2</v>
      </c>
      <c r="W104">
        <v>9.6096100000000004E-2</v>
      </c>
      <c r="X104">
        <v>9.1091099999999994E-2</v>
      </c>
      <c r="Y104">
        <v>8.0080100000000001E-2</v>
      </c>
      <c r="Z104">
        <v>8.1081100000000003E-2</v>
      </c>
      <c r="AA104">
        <v>7.20721E-2</v>
      </c>
      <c r="AB104">
        <v>7.9079099999999999E-2</v>
      </c>
      <c r="AC104">
        <v>6.9069099999999994E-2</v>
      </c>
      <c r="AD104">
        <v>6.7067100000000004E-2</v>
      </c>
      <c r="AE104">
        <v>4.9049000000000002E-2</v>
      </c>
      <c r="AF104">
        <v>3.9038999999999997E-2</v>
      </c>
      <c r="AG104">
        <v>2.4024E-2</v>
      </c>
      <c r="AH104">
        <v>1.001E-2</v>
      </c>
      <c r="AI104">
        <v>4.0039999999999997E-3</v>
      </c>
      <c r="AJ104">
        <v>3.003E-3</v>
      </c>
      <c r="AK104">
        <v>0</v>
      </c>
      <c r="AL104">
        <v>1.0009999999999999E-3</v>
      </c>
      <c r="AM104">
        <v>0</v>
      </c>
      <c r="AN104">
        <v>0</v>
      </c>
      <c r="AO104">
        <v>1.0009999999999999E-3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9.9800400000000004E-4</v>
      </c>
      <c r="P105">
        <v>9.9800400000000004E-4</v>
      </c>
      <c r="Q105">
        <v>2.9940100000000001E-3</v>
      </c>
      <c r="R105">
        <v>9.9800400000000004E-4</v>
      </c>
      <c r="S105">
        <v>4.9900200000000004E-3</v>
      </c>
      <c r="T105">
        <v>1.49701E-2</v>
      </c>
      <c r="U105">
        <v>3.39321E-2</v>
      </c>
      <c r="V105">
        <v>6.08782E-2</v>
      </c>
      <c r="W105">
        <v>8.5828299999999996E-2</v>
      </c>
      <c r="X105">
        <v>9.5808400000000002E-2</v>
      </c>
      <c r="Y105">
        <v>0.101796</v>
      </c>
      <c r="Z105">
        <v>8.4830299999999997E-2</v>
      </c>
      <c r="AA105">
        <v>8.9820399999999995E-2</v>
      </c>
      <c r="AB105">
        <v>6.1876199999999999E-2</v>
      </c>
      <c r="AC105">
        <v>7.4850299999999995E-2</v>
      </c>
      <c r="AD105">
        <v>6.08782E-2</v>
      </c>
      <c r="AE105">
        <v>6.4870300000000006E-2</v>
      </c>
      <c r="AF105">
        <v>5.5888199999999999E-2</v>
      </c>
      <c r="AG105">
        <v>3.9920200000000003E-2</v>
      </c>
      <c r="AH105">
        <v>2.39521E-2</v>
      </c>
      <c r="AI105">
        <v>2.39521E-2</v>
      </c>
      <c r="AJ105">
        <v>1.2974100000000001E-2</v>
      </c>
      <c r="AK105">
        <v>1.9960099999999999E-3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 t="s">
        <v>37</v>
      </c>
    </row>
    <row r="107" spans="1:44" x14ac:dyDescent="0.2">
      <c r="B107" s="3">
        <v>9.7745399999999993E-12</v>
      </c>
      <c r="C107" s="3">
        <v>8.5395699999999999E-10</v>
      </c>
      <c r="D107" s="3">
        <v>4.3213200000000002E-8</v>
      </c>
      <c r="E107" s="3">
        <v>1.26903E-6</v>
      </c>
      <c r="F107" s="3">
        <v>2.1671800000000001E-5</v>
      </c>
      <c r="G107">
        <v>2.1569699999999999E-4</v>
      </c>
      <c r="H107">
        <v>1.2542600000000001E-3</v>
      </c>
      <c r="I107">
        <v>4.2765800000000003E-3</v>
      </c>
      <c r="J107">
        <v>8.6305300000000008E-3</v>
      </c>
      <c r="K107">
        <v>1.0720800000000001E-2</v>
      </c>
      <c r="L107">
        <v>9.8109300000000007E-3</v>
      </c>
      <c r="M107">
        <v>1.0563400000000001E-2</v>
      </c>
      <c r="N107">
        <v>1.52338E-2</v>
      </c>
      <c r="O107">
        <v>2.06713E-2</v>
      </c>
      <c r="P107">
        <v>2.4533800000000001E-2</v>
      </c>
      <c r="Q107">
        <v>2.85884E-2</v>
      </c>
      <c r="R107">
        <v>3.4569799999999998E-2</v>
      </c>
      <c r="S107">
        <v>4.12217E-2</v>
      </c>
      <c r="T107">
        <v>4.7291199999999999E-2</v>
      </c>
      <c r="U107">
        <v>5.3802999999999997E-2</v>
      </c>
      <c r="V107">
        <v>6.1990799999999999E-2</v>
      </c>
      <c r="W107">
        <v>7.1279400000000007E-2</v>
      </c>
      <c r="X107">
        <v>7.9742599999999997E-2</v>
      </c>
      <c r="Y107">
        <v>8.5135000000000002E-2</v>
      </c>
      <c r="Z107">
        <v>8.5491800000000007E-2</v>
      </c>
      <c r="AA107">
        <v>7.9822100000000007E-2</v>
      </c>
      <c r="AB107">
        <v>6.8724999999999994E-2</v>
      </c>
      <c r="AC107">
        <v>5.43019E-2</v>
      </c>
      <c r="AD107">
        <v>3.93265E-2</v>
      </c>
      <c r="AE107">
        <v>2.61833E-2</v>
      </c>
      <c r="AF107">
        <v>1.6162099999999999E-2</v>
      </c>
      <c r="AG107">
        <v>9.3843899999999994E-3</v>
      </c>
      <c r="AH107">
        <v>5.2234100000000004E-3</v>
      </c>
      <c r="AI107">
        <v>2.8353699999999998E-3</v>
      </c>
      <c r="AJ107">
        <v>1.5111899999999999E-3</v>
      </c>
      <c r="AK107">
        <v>7.8444599999999995E-4</v>
      </c>
      <c r="AL107">
        <v>3.8926899999999998E-4</v>
      </c>
      <c r="AM107">
        <v>1.8087999999999999E-4</v>
      </c>
      <c r="AN107" s="3">
        <v>7.73762E-5</v>
      </c>
      <c r="AO107" s="3">
        <v>3.0111999999999999E-5</v>
      </c>
      <c r="AP107" s="3">
        <v>1.0579599999999999E-5</v>
      </c>
      <c r="AQ107" s="3">
        <v>3.33981E-6</v>
      </c>
      <c r="AR107" s="3">
        <v>9.4450100000000005E-7</v>
      </c>
    </row>
    <row r="108" spans="1:44" x14ac:dyDescent="0.2">
      <c r="B108" s="3">
        <v>8.3030899999999999E-12</v>
      </c>
      <c r="C108" s="3">
        <v>7.2541600000000003E-10</v>
      </c>
      <c r="D108" s="3">
        <v>3.6711100000000002E-8</v>
      </c>
      <c r="E108" s="3">
        <v>1.0782600000000001E-6</v>
      </c>
      <c r="F108" s="3">
        <v>1.8421099999999999E-5</v>
      </c>
      <c r="G108">
        <v>1.83532E-4</v>
      </c>
      <c r="H108">
        <v>1.0705000000000001E-3</v>
      </c>
      <c r="I108">
        <v>3.6884299999999999E-3</v>
      </c>
      <c r="J108">
        <v>7.7495300000000001E-3</v>
      </c>
      <c r="K108">
        <v>1.12832E-2</v>
      </c>
      <c r="L108">
        <v>1.6221200000000002E-2</v>
      </c>
      <c r="M108">
        <v>2.89529E-2</v>
      </c>
      <c r="N108">
        <v>4.8488799999999999E-2</v>
      </c>
      <c r="O108">
        <v>6.2520999999999993E-2</v>
      </c>
      <c r="P108">
        <v>6.2678499999999998E-2</v>
      </c>
      <c r="Q108">
        <v>5.5678699999999998E-2</v>
      </c>
      <c r="R108">
        <v>5.1918100000000002E-2</v>
      </c>
      <c r="S108">
        <v>5.2404199999999998E-2</v>
      </c>
      <c r="T108">
        <v>5.3046999999999997E-2</v>
      </c>
      <c r="U108">
        <v>5.2573799999999997E-2</v>
      </c>
      <c r="V108">
        <v>5.1957799999999998E-2</v>
      </c>
      <c r="W108">
        <v>5.1598600000000001E-2</v>
      </c>
      <c r="X108">
        <v>5.1414300000000003E-2</v>
      </c>
      <c r="Y108">
        <v>5.1400399999999999E-2</v>
      </c>
      <c r="Z108">
        <v>5.1169399999999997E-2</v>
      </c>
      <c r="AA108">
        <v>4.9770799999999997E-2</v>
      </c>
      <c r="AB108">
        <v>4.6279099999999997E-2</v>
      </c>
      <c r="AC108">
        <v>4.0429300000000001E-2</v>
      </c>
      <c r="AD108">
        <v>3.2797100000000003E-2</v>
      </c>
      <c r="AE108">
        <v>2.4533099999999999E-2</v>
      </c>
      <c r="AF108">
        <v>1.6866699999999998E-2</v>
      </c>
      <c r="AG108">
        <v>1.06581E-2</v>
      </c>
      <c r="AH108">
        <v>6.2087100000000001E-3</v>
      </c>
      <c r="AI108">
        <v>3.3525400000000002E-3</v>
      </c>
      <c r="AJ108">
        <v>1.6895E-3</v>
      </c>
      <c r="AK108">
        <v>7.9957699999999999E-4</v>
      </c>
      <c r="AL108">
        <v>3.5653200000000001E-4</v>
      </c>
      <c r="AM108">
        <v>1.4958699999999999E-4</v>
      </c>
      <c r="AN108" s="3">
        <v>5.8708500000000002E-5</v>
      </c>
      <c r="AO108" s="3">
        <v>2.1367300000000001E-5</v>
      </c>
      <c r="AP108" s="3">
        <v>7.1449500000000001E-6</v>
      </c>
      <c r="AQ108" s="3">
        <v>2.1768800000000002E-6</v>
      </c>
      <c r="AR108" s="3">
        <v>6.0030299999999997E-7</v>
      </c>
    </row>
    <row r="109" spans="1:44" x14ac:dyDescent="0.2">
      <c r="B109" s="3">
        <v>1.1621000000000001E-12</v>
      </c>
      <c r="C109" s="3">
        <v>1.01538E-10</v>
      </c>
      <c r="D109" s="3">
        <v>5.14021E-9</v>
      </c>
      <c r="E109" s="3">
        <v>1.5109599999999999E-7</v>
      </c>
      <c r="F109" s="3">
        <v>2.5863000000000001E-6</v>
      </c>
      <c r="G109" s="3">
        <v>2.5897600000000001E-5</v>
      </c>
      <c r="H109">
        <v>1.53311E-4</v>
      </c>
      <c r="I109">
        <v>5.54639E-4</v>
      </c>
      <c r="J109">
        <v>1.37444E-3</v>
      </c>
      <c r="K109">
        <v>3.09918E-3</v>
      </c>
      <c r="L109">
        <v>7.8718999999999994E-3</v>
      </c>
      <c r="M109">
        <v>1.8782199999999999E-2</v>
      </c>
      <c r="N109">
        <v>3.5353700000000002E-2</v>
      </c>
      <c r="O109">
        <v>5.262E-2</v>
      </c>
      <c r="P109">
        <v>6.8508299999999994E-2</v>
      </c>
      <c r="Q109">
        <v>8.6110099999999995E-2</v>
      </c>
      <c r="R109">
        <v>0.10317800000000001</v>
      </c>
      <c r="S109">
        <v>0.109116</v>
      </c>
      <c r="T109">
        <v>9.8594399999999999E-2</v>
      </c>
      <c r="U109">
        <v>7.9002299999999998E-2</v>
      </c>
      <c r="V109">
        <v>6.0863100000000003E-2</v>
      </c>
      <c r="W109">
        <v>4.8182700000000002E-2</v>
      </c>
      <c r="X109">
        <v>3.9656999999999998E-2</v>
      </c>
      <c r="Y109">
        <v>3.3473999999999997E-2</v>
      </c>
      <c r="Z109">
        <v>2.88309E-2</v>
      </c>
      <c r="AA109">
        <v>2.53034E-2</v>
      </c>
      <c r="AB109">
        <v>2.2414300000000002E-2</v>
      </c>
      <c r="AC109">
        <v>1.9670900000000002E-2</v>
      </c>
      <c r="AD109">
        <v>1.67233E-2</v>
      </c>
      <c r="AE109">
        <v>1.3490200000000001E-2</v>
      </c>
      <c r="AF109">
        <v>1.0163800000000001E-2</v>
      </c>
      <c r="AG109">
        <v>7.0778400000000002E-3</v>
      </c>
      <c r="AH109">
        <v>4.5272899999999998E-3</v>
      </c>
      <c r="AI109">
        <v>2.6510700000000002E-3</v>
      </c>
      <c r="AJ109">
        <v>1.4192E-3</v>
      </c>
      <c r="AK109">
        <v>6.9443300000000005E-4</v>
      </c>
      <c r="AL109">
        <v>3.1074299999999999E-4</v>
      </c>
      <c r="AM109">
        <v>1.27248E-4</v>
      </c>
      <c r="AN109" s="3">
        <v>4.7705099999999998E-5</v>
      </c>
      <c r="AO109" s="3">
        <v>1.63698E-5</v>
      </c>
      <c r="AP109" s="3">
        <v>5.1360599999999996E-6</v>
      </c>
      <c r="AQ109" s="3">
        <v>1.47061E-6</v>
      </c>
      <c r="AR109" s="3">
        <v>3.8328900000000001E-7</v>
      </c>
    </row>
    <row r="110" spans="1:44" x14ac:dyDescent="0.2">
      <c r="B110" s="3">
        <v>1.22157E-12</v>
      </c>
      <c r="C110" s="3">
        <v>1.06724E-10</v>
      </c>
      <c r="D110" s="3">
        <v>5.40085E-9</v>
      </c>
      <c r="E110" s="3">
        <v>1.5862E-7</v>
      </c>
      <c r="F110" s="3">
        <v>2.7094400000000001E-6</v>
      </c>
      <c r="G110" s="3">
        <v>2.6982999999999999E-5</v>
      </c>
      <c r="H110">
        <v>1.5718700000000001E-4</v>
      </c>
      <c r="I110">
        <v>5.3932999999999997E-4</v>
      </c>
      <c r="J110">
        <v>1.1160600000000001E-3</v>
      </c>
      <c r="K110">
        <v>1.54429E-3</v>
      </c>
      <c r="L110">
        <v>2.04156E-3</v>
      </c>
      <c r="M110">
        <v>3.8222400000000002E-3</v>
      </c>
      <c r="N110">
        <v>8.28424E-3</v>
      </c>
      <c r="O110">
        <v>1.7104100000000001E-2</v>
      </c>
      <c r="P110">
        <v>3.2900800000000001E-2</v>
      </c>
      <c r="Q110">
        <v>5.6781999999999999E-2</v>
      </c>
      <c r="R110">
        <v>8.4219600000000006E-2</v>
      </c>
      <c r="S110">
        <v>0.106803</v>
      </c>
      <c r="T110">
        <v>0.119161</v>
      </c>
      <c r="U110">
        <v>0.12076199999999999</v>
      </c>
      <c r="V110">
        <v>0.112041</v>
      </c>
      <c r="W110">
        <v>9.3982700000000002E-2</v>
      </c>
      <c r="X110">
        <v>7.0902400000000004E-2</v>
      </c>
      <c r="Y110">
        <v>4.9198699999999998E-2</v>
      </c>
      <c r="Z110">
        <v>3.2996600000000001E-2</v>
      </c>
      <c r="AA110">
        <v>2.2592399999999999E-2</v>
      </c>
      <c r="AB110">
        <v>1.6284900000000001E-2</v>
      </c>
      <c r="AC110">
        <v>1.2350099999999999E-2</v>
      </c>
      <c r="AD110">
        <v>9.6679499999999998E-3</v>
      </c>
      <c r="AE110">
        <v>7.6080499999999999E-3</v>
      </c>
      <c r="AF110">
        <v>5.8529100000000002E-3</v>
      </c>
      <c r="AG110">
        <v>4.2949700000000004E-3</v>
      </c>
      <c r="AH110">
        <v>2.9504800000000001E-3</v>
      </c>
      <c r="AI110">
        <v>1.8729199999999999E-3</v>
      </c>
      <c r="AJ110">
        <v>1.0892199999999999E-3</v>
      </c>
      <c r="AK110">
        <v>5.7711199999999996E-4</v>
      </c>
      <c r="AL110">
        <v>2.7756999999999999E-4</v>
      </c>
      <c r="AM110">
        <v>1.2088599999999999E-4</v>
      </c>
      <c r="AN110" s="3">
        <v>4.7589200000000002E-5</v>
      </c>
      <c r="AO110" s="3">
        <v>1.69121E-5</v>
      </c>
      <c r="AP110" s="3">
        <v>5.4198799999999999E-6</v>
      </c>
      <c r="AQ110" s="3">
        <v>1.56496E-6</v>
      </c>
      <c r="AR110" s="3">
        <v>4.0682100000000001E-7</v>
      </c>
    </row>
    <row r="111" spans="1:44" x14ac:dyDescent="0.2">
      <c r="B111" s="3">
        <v>1.58317E-12</v>
      </c>
      <c r="C111" s="3">
        <v>1.3831600000000001E-10</v>
      </c>
      <c r="D111" s="3">
        <v>6.9995500000000003E-9</v>
      </c>
      <c r="E111" s="3">
        <v>2.0557100000000001E-7</v>
      </c>
      <c r="F111" s="3">
        <v>3.5114E-6</v>
      </c>
      <c r="G111" s="3">
        <v>3.4968400000000002E-5</v>
      </c>
      <c r="H111">
        <v>2.0368299999999999E-4</v>
      </c>
      <c r="I111">
        <v>6.9853600000000004E-4</v>
      </c>
      <c r="J111">
        <v>1.4420399999999999E-3</v>
      </c>
      <c r="K111">
        <v>1.9674200000000001E-3</v>
      </c>
      <c r="L111">
        <v>2.4356299999999998E-3</v>
      </c>
      <c r="M111">
        <v>3.9140399999999997E-3</v>
      </c>
      <c r="N111">
        <v>6.6687999999999999E-3</v>
      </c>
      <c r="O111">
        <v>9.7311499999999992E-3</v>
      </c>
      <c r="P111">
        <v>1.31802E-2</v>
      </c>
      <c r="Q111">
        <v>1.9643799999999999E-2</v>
      </c>
      <c r="R111">
        <v>3.2508599999999999E-2</v>
      </c>
      <c r="S111">
        <v>5.3206299999999998E-2</v>
      </c>
      <c r="T111">
        <v>7.9695500000000002E-2</v>
      </c>
      <c r="U111">
        <v>0.105896</v>
      </c>
      <c r="V111">
        <v>0.123546</v>
      </c>
      <c r="W111">
        <v>0.126918</v>
      </c>
      <c r="X111">
        <v>0.116088</v>
      </c>
      <c r="Y111">
        <v>9.56872E-2</v>
      </c>
      <c r="Z111">
        <v>7.1667400000000006E-2</v>
      </c>
      <c r="AA111">
        <v>4.9154099999999999E-2</v>
      </c>
      <c r="AB111">
        <v>3.1392499999999997E-2</v>
      </c>
      <c r="AC111">
        <v>1.9305200000000002E-2</v>
      </c>
      <c r="AD111">
        <v>1.19714E-2</v>
      </c>
      <c r="AE111">
        <v>7.76576E-3</v>
      </c>
      <c r="AF111">
        <v>5.2898299999999997E-3</v>
      </c>
      <c r="AG111">
        <v>3.68302E-3</v>
      </c>
      <c r="AH111">
        <v>2.52725E-3</v>
      </c>
      <c r="AI111">
        <v>1.6572399999999999E-3</v>
      </c>
      <c r="AJ111">
        <v>1.0161E-3</v>
      </c>
      <c r="AK111">
        <v>5.7414499999999997E-4</v>
      </c>
      <c r="AL111">
        <v>2.9618E-4</v>
      </c>
      <c r="AM111">
        <v>1.38629E-4</v>
      </c>
      <c r="AN111" s="3">
        <v>5.86303E-5</v>
      </c>
      <c r="AO111" s="3">
        <v>2.2341499999999999E-5</v>
      </c>
      <c r="AP111" s="3">
        <v>7.6545999999999995E-6</v>
      </c>
      <c r="AQ111" s="3">
        <v>2.35436E-6</v>
      </c>
      <c r="AR111" s="3">
        <v>6.4926700000000001E-7</v>
      </c>
    </row>
    <row r="112" spans="1:44" x14ac:dyDescent="0.2">
      <c r="B112" s="3">
        <v>3.2765E-12</v>
      </c>
      <c r="C112" s="3">
        <v>2.86254E-10</v>
      </c>
      <c r="D112" s="3">
        <v>1.4485800000000001E-8</v>
      </c>
      <c r="E112" s="3">
        <v>4.2542099999999998E-7</v>
      </c>
      <c r="F112" s="3">
        <v>7.2660399999999998E-6</v>
      </c>
      <c r="G112" s="3">
        <v>7.2341899999999999E-5</v>
      </c>
      <c r="H112">
        <v>4.2107599999999999E-4</v>
      </c>
      <c r="I112">
        <v>1.4405900000000001E-3</v>
      </c>
      <c r="J112">
        <v>2.9461000000000001E-3</v>
      </c>
      <c r="K112">
        <v>3.87113E-3</v>
      </c>
      <c r="L112">
        <v>4.3037600000000002E-3</v>
      </c>
      <c r="M112">
        <v>6.1685200000000003E-3</v>
      </c>
      <c r="N112">
        <v>1.00302E-2</v>
      </c>
      <c r="O112">
        <v>1.3990900000000001E-2</v>
      </c>
      <c r="P112">
        <v>1.6927500000000002E-2</v>
      </c>
      <c r="Q112">
        <v>2.0273900000000001E-2</v>
      </c>
      <c r="R112">
        <v>2.5490200000000001E-2</v>
      </c>
      <c r="S112">
        <v>3.2513800000000002E-2</v>
      </c>
      <c r="T112">
        <v>4.1979299999999997E-2</v>
      </c>
      <c r="U112">
        <v>5.6047699999999999E-2</v>
      </c>
      <c r="V112">
        <v>7.5297100000000006E-2</v>
      </c>
      <c r="W112">
        <v>9.5986299999999997E-2</v>
      </c>
      <c r="X112">
        <v>0.111261</v>
      </c>
      <c r="Y112">
        <v>0.11514000000000001</v>
      </c>
      <c r="Z112">
        <v>0.10600800000000001</v>
      </c>
      <c r="AA112">
        <v>8.7177699999999997E-2</v>
      </c>
      <c r="AB112">
        <v>6.4545500000000006E-2</v>
      </c>
      <c r="AC112">
        <v>4.3489800000000002E-2</v>
      </c>
      <c r="AD112">
        <v>2.7068499999999999E-2</v>
      </c>
      <c r="AE112">
        <v>1.5916300000000001E-2</v>
      </c>
      <c r="AF112">
        <v>9.1226999999999992E-3</v>
      </c>
      <c r="AG112">
        <v>5.2652999999999997E-3</v>
      </c>
      <c r="AH112">
        <v>3.1097799999999999E-3</v>
      </c>
      <c r="AI112">
        <v>1.85805E-3</v>
      </c>
      <c r="AJ112">
        <v>1.0900899999999999E-3</v>
      </c>
      <c r="AK112">
        <v>6.0886100000000004E-4</v>
      </c>
      <c r="AL112">
        <v>3.1634000000000002E-4</v>
      </c>
      <c r="AM112">
        <v>1.5059900000000001E-4</v>
      </c>
      <c r="AN112" s="3">
        <v>6.5080399999999994E-5</v>
      </c>
      <c r="AO112" s="3">
        <v>2.5379099999999999E-5</v>
      </c>
      <c r="AP112" s="3">
        <v>8.8972000000000001E-6</v>
      </c>
      <c r="AQ112" s="3">
        <v>2.79692E-6</v>
      </c>
      <c r="AR112" s="3">
        <v>7.8703599999999998E-7</v>
      </c>
    </row>
    <row r="113" spans="2:44" x14ac:dyDescent="0.2">
      <c r="B113" s="3">
        <v>2.1744000000000001E-12</v>
      </c>
      <c r="C113" s="3">
        <v>1.8997299999999999E-10</v>
      </c>
      <c r="D113" s="3">
        <v>9.6144500000000004E-9</v>
      </c>
      <c r="E113" s="3">
        <v>2.8242400000000001E-7</v>
      </c>
      <c r="F113" s="3">
        <v>4.8263699999999997E-6</v>
      </c>
      <c r="G113" s="3">
        <v>4.8122299999999998E-5</v>
      </c>
      <c r="H113">
        <v>2.8132E-4</v>
      </c>
      <c r="I113">
        <v>9.7670700000000005E-4</v>
      </c>
      <c r="J113">
        <v>2.1107500000000002E-3</v>
      </c>
      <c r="K113">
        <v>3.38054E-3</v>
      </c>
      <c r="L113">
        <v>5.8110100000000001E-3</v>
      </c>
      <c r="M113">
        <v>1.1659299999999999E-2</v>
      </c>
      <c r="N113">
        <v>2.0471400000000001E-2</v>
      </c>
      <c r="O113">
        <v>2.79324E-2</v>
      </c>
      <c r="P113">
        <v>3.1510299999999998E-2</v>
      </c>
      <c r="Q113">
        <v>3.4011699999999999E-2</v>
      </c>
      <c r="R113">
        <v>3.8352700000000003E-2</v>
      </c>
      <c r="S113">
        <v>4.3188600000000001E-2</v>
      </c>
      <c r="T113">
        <v>4.6503500000000003E-2</v>
      </c>
      <c r="U113">
        <v>4.9198699999999998E-2</v>
      </c>
      <c r="V113">
        <v>5.3452199999999998E-2</v>
      </c>
      <c r="W113">
        <v>6.0376600000000002E-2</v>
      </c>
      <c r="X113">
        <v>6.96238E-2</v>
      </c>
      <c r="Y113">
        <v>7.9205899999999996E-2</v>
      </c>
      <c r="Z113">
        <v>8.5522600000000004E-2</v>
      </c>
      <c r="AA113">
        <v>8.4987599999999996E-2</v>
      </c>
      <c r="AB113">
        <v>7.6382699999999998E-2</v>
      </c>
      <c r="AC113">
        <v>6.17102E-2</v>
      </c>
      <c r="AD113">
        <v>4.4886599999999999E-2</v>
      </c>
      <c r="AE113">
        <v>2.95944E-2</v>
      </c>
      <c r="AF113">
        <v>1.7886200000000001E-2</v>
      </c>
      <c r="AG113">
        <v>1.0067E-2</v>
      </c>
      <c r="AH113">
        <v>5.3809399999999999E-3</v>
      </c>
      <c r="AI113">
        <v>2.7849099999999998E-3</v>
      </c>
      <c r="AJ113">
        <v>1.41208E-3</v>
      </c>
      <c r="AK113">
        <v>7.0000499999999996E-4</v>
      </c>
      <c r="AL113">
        <v>3.34311E-4</v>
      </c>
      <c r="AM113">
        <v>1.5078699999999999E-4</v>
      </c>
      <c r="AN113" s="3">
        <v>6.3072799999999997E-5</v>
      </c>
      <c r="AO113" s="3">
        <v>2.41374E-5</v>
      </c>
      <c r="AP113" s="3">
        <v>8.3741100000000007E-6</v>
      </c>
      <c r="AQ113" s="3">
        <v>2.6183599999999999E-6</v>
      </c>
      <c r="AR113" s="3">
        <v>7.3504900000000003E-7</v>
      </c>
    </row>
    <row r="114" spans="2:44" x14ac:dyDescent="0.2">
      <c r="B114" s="3">
        <v>1.25013E-12</v>
      </c>
      <c r="C114" s="3">
        <v>1.0922099999999999E-10</v>
      </c>
      <c r="D114" s="3">
        <v>5.5276400000000002E-9</v>
      </c>
      <c r="E114" s="3">
        <v>1.62375E-7</v>
      </c>
      <c r="F114" s="3">
        <v>2.7748699999999999E-6</v>
      </c>
      <c r="G114" s="3">
        <v>2.76681E-5</v>
      </c>
      <c r="H114">
        <v>1.6176100000000001E-4</v>
      </c>
      <c r="I114">
        <v>5.6181799999999995E-4</v>
      </c>
      <c r="J114">
        <v>1.2161699999999999E-3</v>
      </c>
      <c r="K114">
        <v>1.9628900000000001E-3</v>
      </c>
      <c r="L114">
        <v>3.4547100000000002E-3</v>
      </c>
      <c r="M114">
        <v>7.2467199999999999E-3</v>
      </c>
      <c r="N114">
        <v>1.3854999999999999E-2</v>
      </c>
      <c r="O114">
        <v>2.23865E-2</v>
      </c>
      <c r="P114">
        <v>3.3119000000000003E-2</v>
      </c>
      <c r="Q114">
        <v>4.7283600000000002E-2</v>
      </c>
      <c r="R114">
        <v>6.2360800000000001E-2</v>
      </c>
      <c r="S114">
        <v>7.2053699999999998E-2</v>
      </c>
      <c r="T114">
        <v>7.3340299999999997E-2</v>
      </c>
      <c r="U114">
        <v>6.9394399999999995E-2</v>
      </c>
      <c r="V114">
        <v>6.4577599999999999E-2</v>
      </c>
      <c r="W114">
        <v>6.0550699999999999E-2</v>
      </c>
      <c r="X114">
        <v>5.7565100000000001E-2</v>
      </c>
      <c r="Y114">
        <v>5.6094100000000001E-2</v>
      </c>
      <c r="Z114">
        <v>5.6206699999999998E-2</v>
      </c>
      <c r="AA114">
        <v>5.6725999999999999E-2</v>
      </c>
      <c r="AB114">
        <v>5.5652899999999998E-2</v>
      </c>
      <c r="AC114">
        <v>5.1365099999999997E-2</v>
      </c>
      <c r="AD114">
        <v>4.3616000000000002E-2</v>
      </c>
      <c r="AE114">
        <v>3.3667200000000001E-2</v>
      </c>
      <c r="AF114">
        <v>2.35245E-2</v>
      </c>
      <c r="AG114">
        <v>1.48979E-2</v>
      </c>
      <c r="AH114">
        <v>8.5946500000000006E-3</v>
      </c>
      <c r="AI114">
        <v>4.5517700000000001E-3</v>
      </c>
      <c r="AJ114">
        <v>2.2332799999999998E-3</v>
      </c>
      <c r="AK114">
        <v>1.0240500000000001E-3</v>
      </c>
      <c r="AL114">
        <v>4.4155099999999999E-4</v>
      </c>
      <c r="AM114">
        <v>1.7930600000000001E-4</v>
      </c>
      <c r="AN114" s="3">
        <v>6.83278E-5</v>
      </c>
      <c r="AO114" s="3">
        <v>2.4251199999999999E-5</v>
      </c>
      <c r="AP114" s="3">
        <v>7.9437800000000004E-6</v>
      </c>
      <c r="AQ114" s="3">
        <v>2.3804000000000001E-6</v>
      </c>
      <c r="AR114" s="3">
        <v>6.4774500000000003E-7</v>
      </c>
    </row>
    <row r="115" spans="2:44" x14ac:dyDescent="0.2">
      <c r="B115" s="3">
        <v>6.8956599999999997E-13</v>
      </c>
      <c r="C115" s="3">
        <v>6.0246000000000003E-11</v>
      </c>
      <c r="D115" s="3">
        <v>3.0490199999999999E-9</v>
      </c>
      <c r="E115" s="3">
        <v>8.9564900000000003E-8</v>
      </c>
      <c r="F115" s="3">
        <v>1.5305899999999999E-6</v>
      </c>
      <c r="G115" s="3">
        <v>1.5261199999999999E-5</v>
      </c>
      <c r="H115" s="3">
        <v>8.9220000000000003E-5</v>
      </c>
      <c r="I115">
        <v>3.09821E-4</v>
      </c>
      <c r="J115">
        <v>6.7027799999999995E-4</v>
      </c>
      <c r="K115">
        <v>1.07997E-3</v>
      </c>
      <c r="L115">
        <v>1.89697E-3</v>
      </c>
      <c r="M115">
        <v>3.9854299999999999E-3</v>
      </c>
      <c r="N115">
        <v>7.6811900000000001E-3</v>
      </c>
      <c r="O115">
        <v>1.26847E-2</v>
      </c>
      <c r="P115">
        <v>1.9688199999999999E-2</v>
      </c>
      <c r="Q115">
        <v>3.05268E-2</v>
      </c>
      <c r="R115">
        <v>4.5519200000000003E-2</v>
      </c>
      <c r="S115">
        <v>6.2358999999999998E-2</v>
      </c>
      <c r="T115">
        <v>7.8030100000000005E-2</v>
      </c>
      <c r="U115">
        <v>8.9617100000000005E-2</v>
      </c>
      <c r="V115">
        <v>9.3976799999999999E-2</v>
      </c>
      <c r="W115">
        <v>8.9662199999999997E-2</v>
      </c>
      <c r="X115">
        <v>7.9042600000000005E-2</v>
      </c>
      <c r="Y115">
        <v>6.6745700000000005E-2</v>
      </c>
      <c r="Z115">
        <v>5.6296300000000001E-2</v>
      </c>
      <c r="AA115">
        <v>4.8782499999999999E-2</v>
      </c>
      <c r="AB115">
        <v>4.3597999999999998E-2</v>
      </c>
      <c r="AC115">
        <v>3.9447400000000001E-2</v>
      </c>
      <c r="AD115">
        <v>3.5031699999999999E-2</v>
      </c>
      <c r="AE115">
        <v>2.9599E-2</v>
      </c>
      <c r="AF115">
        <v>2.3238499999999999E-2</v>
      </c>
      <c r="AG115">
        <v>1.6705299999999999E-2</v>
      </c>
      <c r="AH115">
        <v>1.09111E-2</v>
      </c>
      <c r="AI115">
        <v>6.4559099999999996E-3</v>
      </c>
      <c r="AJ115">
        <v>3.4602399999999998E-3</v>
      </c>
      <c r="AK115">
        <v>1.6828699999999999E-3</v>
      </c>
      <c r="AL115">
        <v>7.4453099999999999E-4</v>
      </c>
      <c r="AM115">
        <v>3.0043300000000002E-4</v>
      </c>
      <c r="AN115">
        <v>1.1081099999999999E-4</v>
      </c>
      <c r="AO115" s="3">
        <v>3.7404699999999998E-5</v>
      </c>
      <c r="AP115" s="3">
        <v>1.15556E-5</v>
      </c>
      <c r="AQ115" s="3">
        <v>3.2634099999999998E-6</v>
      </c>
      <c r="AR115" s="3">
        <v>8.4061400000000001E-7</v>
      </c>
    </row>
    <row r="116" spans="2:44" x14ac:dyDescent="0.2">
      <c r="B116" s="3">
        <v>6.2938600000000002E-13</v>
      </c>
      <c r="C116" s="3">
        <v>5.49876E-11</v>
      </c>
      <c r="D116" s="3">
        <v>2.7827699999999999E-9</v>
      </c>
      <c r="E116" s="3">
        <v>8.1734699999999994E-8</v>
      </c>
      <c r="F116" s="3">
        <v>1.3964099999999999E-6</v>
      </c>
      <c r="G116" s="3">
        <v>1.39136E-5</v>
      </c>
      <c r="H116" s="3">
        <v>8.1173000000000004E-5</v>
      </c>
      <c r="I116">
        <v>2.7990600000000001E-4</v>
      </c>
      <c r="J116">
        <v>5.9003899999999999E-4</v>
      </c>
      <c r="K116">
        <v>8.7127199999999998E-4</v>
      </c>
      <c r="L116">
        <v>1.3063199999999999E-3</v>
      </c>
      <c r="M116">
        <v>2.5000700000000001E-3</v>
      </c>
      <c r="N116">
        <v>4.7165999999999996E-3</v>
      </c>
      <c r="O116">
        <v>7.7615599999999998E-3</v>
      </c>
      <c r="P116">
        <v>1.20669E-2</v>
      </c>
      <c r="Q116">
        <v>1.8896799999999998E-2</v>
      </c>
      <c r="R116">
        <v>2.8871299999999999E-2</v>
      </c>
      <c r="S116">
        <v>4.1455600000000002E-2</v>
      </c>
      <c r="T116">
        <v>5.6083300000000003E-2</v>
      </c>
      <c r="U116">
        <v>7.2020500000000001E-2</v>
      </c>
      <c r="V116">
        <v>8.6921799999999994E-2</v>
      </c>
      <c r="W116">
        <v>9.7081700000000007E-2</v>
      </c>
      <c r="X116">
        <v>9.9537200000000006E-2</v>
      </c>
      <c r="Y116">
        <v>9.3707399999999996E-2</v>
      </c>
      <c r="Z116">
        <v>8.1621100000000002E-2</v>
      </c>
      <c r="AA116">
        <v>6.6946500000000006E-2</v>
      </c>
      <c r="AB116">
        <v>5.3214900000000002E-2</v>
      </c>
      <c r="AC116">
        <v>4.2304300000000003E-2</v>
      </c>
      <c r="AD116">
        <v>3.4210600000000001E-2</v>
      </c>
      <c r="AE116">
        <v>2.7909099999999999E-2</v>
      </c>
      <c r="AF116">
        <v>2.23696E-2</v>
      </c>
      <c r="AG116">
        <v>1.71053E-2</v>
      </c>
      <c r="AH116">
        <v>1.2191499999999999E-2</v>
      </c>
      <c r="AI116">
        <v>7.97432E-3</v>
      </c>
      <c r="AJ116">
        <v>4.7419200000000002E-3</v>
      </c>
      <c r="AK116">
        <v>2.54989E-3</v>
      </c>
      <c r="AL116">
        <v>1.23643E-3</v>
      </c>
      <c r="AM116">
        <v>5.39896E-4</v>
      </c>
      <c r="AN116">
        <v>2.12179E-4</v>
      </c>
      <c r="AO116" s="3">
        <v>7.5036999999999993E-5</v>
      </c>
      <c r="AP116" s="3">
        <v>2.38793E-5</v>
      </c>
      <c r="AQ116" s="3">
        <v>6.8379799999999999E-6</v>
      </c>
      <c r="AR116" s="3">
        <v>1.76176E-6</v>
      </c>
    </row>
    <row r="117" spans="2:44" x14ac:dyDescent="0.2">
      <c r="B117" s="3">
        <v>4.36177E-13</v>
      </c>
      <c r="C117" s="3">
        <v>3.8107900000000001E-11</v>
      </c>
      <c r="D117" s="3">
        <v>1.9286300000000002E-9</v>
      </c>
      <c r="E117" s="3">
        <v>5.6653499999999998E-8</v>
      </c>
      <c r="F117" s="3">
        <v>9.6816700000000004E-7</v>
      </c>
      <c r="G117" s="3">
        <v>9.6535500000000001E-6</v>
      </c>
      <c r="H117" s="3">
        <v>5.6438699999999999E-5</v>
      </c>
      <c r="I117">
        <v>1.9600800000000001E-4</v>
      </c>
      <c r="J117">
        <v>4.2414299999999998E-4</v>
      </c>
      <c r="K117">
        <v>6.8302399999999996E-4</v>
      </c>
      <c r="L117">
        <v>1.19195E-3</v>
      </c>
      <c r="M117">
        <v>2.4560200000000002E-3</v>
      </c>
      <c r="N117">
        <v>4.5439699999999996E-3</v>
      </c>
      <c r="O117">
        <v>6.9524399999999998E-3</v>
      </c>
      <c r="P117">
        <v>9.7288099999999992E-3</v>
      </c>
      <c r="Q117">
        <v>1.39472E-2</v>
      </c>
      <c r="R117">
        <v>2.0441500000000001E-2</v>
      </c>
      <c r="S117">
        <v>2.9112900000000001E-2</v>
      </c>
      <c r="T117">
        <v>3.98489E-2</v>
      </c>
      <c r="U117">
        <v>5.2746899999999999E-2</v>
      </c>
      <c r="V117">
        <v>6.7093700000000006E-2</v>
      </c>
      <c r="W117">
        <v>8.1007099999999999E-2</v>
      </c>
      <c r="X117">
        <v>9.2036999999999994E-2</v>
      </c>
      <c r="Y117">
        <v>9.7759600000000002E-2</v>
      </c>
      <c r="Z117">
        <v>9.6477599999999997E-2</v>
      </c>
      <c r="AA117">
        <v>8.81879E-2</v>
      </c>
      <c r="AB117">
        <v>7.4922699999999995E-2</v>
      </c>
      <c r="AC117">
        <v>5.9866000000000003E-2</v>
      </c>
      <c r="AD117">
        <v>4.5871000000000002E-2</v>
      </c>
      <c r="AE117">
        <v>3.4439600000000001E-2</v>
      </c>
      <c r="AF117">
        <v>2.5678099999999999E-2</v>
      </c>
      <c r="AG117">
        <v>1.8950700000000001E-2</v>
      </c>
      <c r="AH117">
        <v>1.35941E-2</v>
      </c>
      <c r="AI117">
        <v>9.2597300000000007E-3</v>
      </c>
      <c r="AJ117">
        <v>5.8686199999999997E-3</v>
      </c>
      <c r="AK117">
        <v>3.4105099999999998E-3</v>
      </c>
      <c r="AL117">
        <v>1.80017E-3</v>
      </c>
      <c r="AM117">
        <v>8.5790200000000001E-4</v>
      </c>
      <c r="AN117">
        <v>3.6779100000000002E-4</v>
      </c>
      <c r="AO117">
        <v>1.4151999999999999E-4</v>
      </c>
      <c r="AP117" s="3">
        <v>4.8804999999999998E-5</v>
      </c>
      <c r="AQ117" s="3">
        <v>1.50707E-5</v>
      </c>
      <c r="AR117" s="3">
        <v>4.1642800000000004E-6</v>
      </c>
    </row>
    <row r="118" spans="2:44" x14ac:dyDescent="0.2">
      <c r="B118" s="3">
        <v>3.7764300000000001E-13</v>
      </c>
      <c r="C118" s="3">
        <v>3.2993799999999997E-11</v>
      </c>
      <c r="D118" s="3">
        <v>1.6697699999999999E-9</v>
      </c>
      <c r="E118" s="3">
        <v>4.9047100000000001E-8</v>
      </c>
      <c r="F118" s="3">
        <v>8.3808099999999997E-7</v>
      </c>
      <c r="G118" s="3">
        <v>8.3538999999999998E-6</v>
      </c>
      <c r="H118" s="3">
        <v>4.8795899999999998E-5</v>
      </c>
      <c r="I118">
        <v>1.68949E-4</v>
      </c>
      <c r="J118">
        <v>3.6159000000000001E-4</v>
      </c>
      <c r="K118">
        <v>5.6252699999999995E-4</v>
      </c>
      <c r="L118">
        <v>9.3122300000000001E-4</v>
      </c>
      <c r="M118">
        <v>1.8927600000000001E-3</v>
      </c>
      <c r="N118">
        <v>3.6112499999999999E-3</v>
      </c>
      <c r="O118">
        <v>5.90655E-3</v>
      </c>
      <c r="P118">
        <v>9.0005099999999998E-3</v>
      </c>
      <c r="Q118">
        <v>1.3571400000000001E-2</v>
      </c>
      <c r="R118">
        <v>1.96087E-2</v>
      </c>
      <c r="S118">
        <v>2.6289E-2</v>
      </c>
      <c r="T118">
        <v>3.3429800000000003E-2</v>
      </c>
      <c r="U118">
        <v>4.1878100000000001E-2</v>
      </c>
      <c r="V118">
        <v>5.2197199999999999E-2</v>
      </c>
      <c r="W118">
        <v>6.3857899999999995E-2</v>
      </c>
      <c r="X118">
        <v>7.5568700000000003E-2</v>
      </c>
      <c r="Y118">
        <v>8.5593500000000003E-2</v>
      </c>
      <c r="Z118">
        <v>9.1903100000000001E-2</v>
      </c>
      <c r="AA118">
        <v>9.2737299999999995E-2</v>
      </c>
      <c r="AB118">
        <v>8.7421100000000002E-2</v>
      </c>
      <c r="AC118">
        <v>7.6819200000000004E-2</v>
      </c>
      <c r="AD118">
        <v>6.3074699999999997E-2</v>
      </c>
      <c r="AE118">
        <v>4.8742599999999997E-2</v>
      </c>
      <c r="AF118">
        <v>3.58307E-2</v>
      </c>
      <c r="AG118">
        <v>2.5310200000000001E-2</v>
      </c>
      <c r="AH118">
        <v>1.7255099999999999E-2</v>
      </c>
      <c r="AI118">
        <v>1.13011E-2</v>
      </c>
      <c r="AJ118">
        <v>7.0247799999999996E-3</v>
      </c>
      <c r="AK118">
        <v>4.0822300000000001E-3</v>
      </c>
      <c r="AL118">
        <v>2.1870100000000001E-3</v>
      </c>
      <c r="AM118">
        <v>1.0684399999999999E-3</v>
      </c>
      <c r="AN118">
        <v>4.7229800000000001E-4</v>
      </c>
      <c r="AO118">
        <v>1.87918E-4</v>
      </c>
      <c r="AP118" s="3">
        <v>6.7063400000000006E-5</v>
      </c>
      <c r="AQ118" s="3">
        <v>2.1416700000000001E-5</v>
      </c>
      <c r="AR118" s="3">
        <v>6.1106399999999998E-6</v>
      </c>
    </row>
    <row r="119" spans="2:44" x14ac:dyDescent="0.2">
      <c r="B119" s="3">
        <v>1.4103100000000001E-12</v>
      </c>
      <c r="C119" s="3">
        <v>1.23212E-10</v>
      </c>
      <c r="D119" s="3">
        <v>6.2350399999999996E-9</v>
      </c>
      <c r="E119" s="3">
        <v>1.83106E-7</v>
      </c>
      <c r="F119" s="3">
        <v>3.1271699999999999E-6</v>
      </c>
      <c r="G119" s="3">
        <v>3.1129E-5</v>
      </c>
      <c r="H119">
        <v>1.8109199999999999E-4</v>
      </c>
      <c r="I119">
        <v>6.1840199999999999E-4</v>
      </c>
      <c r="J119">
        <v>1.2555800000000001E-3</v>
      </c>
      <c r="K119">
        <v>1.6018E-3</v>
      </c>
      <c r="L119">
        <v>1.6238800000000001E-3</v>
      </c>
      <c r="M119">
        <v>2.1059199999999998E-3</v>
      </c>
      <c r="N119">
        <v>3.47606E-3</v>
      </c>
      <c r="O119">
        <v>5.4342100000000001E-3</v>
      </c>
      <c r="P119">
        <v>8.0361900000000003E-3</v>
      </c>
      <c r="Q119">
        <v>1.2041899999999999E-2</v>
      </c>
      <c r="R119">
        <v>1.7823800000000001E-2</v>
      </c>
      <c r="S119">
        <v>2.4878899999999999E-2</v>
      </c>
      <c r="T119">
        <v>3.2669200000000002E-2</v>
      </c>
      <c r="U119">
        <v>4.0944599999999998E-2</v>
      </c>
      <c r="V119">
        <v>4.9276899999999998E-2</v>
      </c>
      <c r="W119">
        <v>5.7252900000000002E-2</v>
      </c>
      <c r="X119">
        <v>6.4971699999999993E-2</v>
      </c>
      <c r="Y119">
        <v>7.2603899999999999E-2</v>
      </c>
      <c r="Z119">
        <v>7.9541700000000007E-2</v>
      </c>
      <c r="AA119">
        <v>8.4321800000000002E-2</v>
      </c>
      <c r="AB119">
        <v>8.5306599999999996E-2</v>
      </c>
      <c r="AC119">
        <v>8.1477599999999997E-2</v>
      </c>
      <c r="AD119">
        <v>7.2941000000000006E-2</v>
      </c>
      <c r="AE119">
        <v>6.0962500000000003E-2</v>
      </c>
      <c r="AF119">
        <v>4.7511100000000001E-2</v>
      </c>
      <c r="AG119">
        <v>3.4552800000000002E-2</v>
      </c>
      <c r="AH119">
        <v>2.3480899999999999E-2</v>
      </c>
      <c r="AI119">
        <v>1.49178E-2</v>
      </c>
      <c r="AJ119">
        <v>8.8467300000000006E-3</v>
      </c>
      <c r="AK119">
        <v>4.87777E-3</v>
      </c>
      <c r="AL119">
        <v>2.48569E-3</v>
      </c>
      <c r="AM119">
        <v>1.1628000000000001E-3</v>
      </c>
      <c r="AN119">
        <v>4.9602900000000004E-4</v>
      </c>
      <c r="AO119">
        <v>1.9183899999999999E-4</v>
      </c>
      <c r="AP119" s="3">
        <v>6.6951200000000004E-5</v>
      </c>
      <c r="AQ119" s="3">
        <v>2.1009499999999999E-5</v>
      </c>
      <c r="AR119" s="3">
        <v>5.9121900000000001E-6</v>
      </c>
    </row>
    <row r="120" spans="2:44" x14ac:dyDescent="0.2">
      <c r="B120" s="3">
        <v>2.3973600000000002E-12</v>
      </c>
      <c r="C120" s="3">
        <v>2.09449E-10</v>
      </c>
      <c r="D120" s="3">
        <v>1.05994E-8</v>
      </c>
      <c r="E120" s="3">
        <v>3.11308E-7</v>
      </c>
      <c r="F120" s="3">
        <v>5.3179399999999998E-6</v>
      </c>
      <c r="G120" s="3">
        <v>5.2970499999999997E-5</v>
      </c>
      <c r="H120">
        <v>3.0874100000000002E-4</v>
      </c>
      <c r="I120">
        <v>1.06116E-3</v>
      </c>
      <c r="J120">
        <v>2.2089900000000001E-3</v>
      </c>
      <c r="K120">
        <v>3.1097199999999998E-3</v>
      </c>
      <c r="L120">
        <v>4.1502900000000001E-3</v>
      </c>
      <c r="M120">
        <v>7.0292599999999998E-3</v>
      </c>
      <c r="N120">
        <v>1.1727700000000001E-2</v>
      </c>
      <c r="O120">
        <v>1.5513799999999999E-2</v>
      </c>
      <c r="P120">
        <v>1.6680400000000001E-2</v>
      </c>
      <c r="Q120">
        <v>1.7133099999999998E-2</v>
      </c>
      <c r="R120">
        <v>1.9569099999999999E-2</v>
      </c>
      <c r="S120">
        <v>2.4424299999999999E-2</v>
      </c>
      <c r="T120">
        <v>3.0890600000000001E-2</v>
      </c>
      <c r="U120">
        <v>3.84696E-2</v>
      </c>
      <c r="V120">
        <v>4.6593000000000002E-2</v>
      </c>
      <c r="W120">
        <v>5.4290600000000001E-2</v>
      </c>
      <c r="X120">
        <v>6.0792100000000002E-2</v>
      </c>
      <c r="Y120">
        <v>6.5906199999999998E-2</v>
      </c>
      <c r="Z120">
        <v>6.9787000000000002E-2</v>
      </c>
      <c r="AA120">
        <v>7.2525999999999993E-2</v>
      </c>
      <c r="AB120">
        <v>7.3811600000000005E-2</v>
      </c>
      <c r="AC120">
        <v>7.2865399999999997E-2</v>
      </c>
      <c r="AD120">
        <v>6.8837899999999994E-2</v>
      </c>
      <c r="AE120">
        <v>6.1426700000000001E-2</v>
      </c>
      <c r="AF120">
        <v>5.1241099999999998E-2</v>
      </c>
      <c r="AG120">
        <v>3.9665600000000002E-2</v>
      </c>
      <c r="AH120">
        <v>2.83489E-2</v>
      </c>
      <c r="AI120">
        <v>1.8638399999999999E-2</v>
      </c>
      <c r="AJ120">
        <v>1.12411E-2</v>
      </c>
      <c r="AK120">
        <v>6.2039E-3</v>
      </c>
      <c r="AL120">
        <v>3.12554E-3</v>
      </c>
      <c r="AM120">
        <v>1.43384E-3</v>
      </c>
      <c r="AN120">
        <v>5.9738800000000002E-4</v>
      </c>
      <c r="AO120">
        <v>2.25443E-4</v>
      </c>
      <c r="AP120" s="3">
        <v>7.6862199999999997E-5</v>
      </c>
      <c r="AQ120" s="3">
        <v>2.3617299999999998E-5</v>
      </c>
      <c r="AR120" s="3">
        <v>6.5257799999999997E-6</v>
      </c>
    </row>
    <row r="121" spans="2:44" x14ac:dyDescent="0.2">
      <c r="B121" s="3">
        <v>3.1113999999999998E-12</v>
      </c>
      <c r="C121" s="3">
        <v>2.7183300000000001E-10</v>
      </c>
      <c r="D121" s="3">
        <v>1.37565E-8</v>
      </c>
      <c r="E121" s="3">
        <v>4.0403299999999998E-7</v>
      </c>
      <c r="F121" s="3">
        <v>6.9020500000000003E-6</v>
      </c>
      <c r="G121" s="3">
        <v>6.8752100000000002E-5</v>
      </c>
      <c r="H121">
        <v>4.0077500000000002E-4</v>
      </c>
      <c r="I121">
        <v>1.3780999999999999E-3</v>
      </c>
      <c r="J121">
        <v>2.8738100000000001E-3</v>
      </c>
      <c r="K121">
        <v>4.07509E-3</v>
      </c>
      <c r="L121">
        <v>5.5542999999999999E-3</v>
      </c>
      <c r="M121">
        <v>9.6983299999999998E-3</v>
      </c>
      <c r="N121">
        <v>1.6895199999999999E-2</v>
      </c>
      <c r="O121">
        <v>2.43541E-2</v>
      </c>
      <c r="P121">
        <v>3.0566699999999999E-2</v>
      </c>
      <c r="Q121">
        <v>3.7241299999999998E-2</v>
      </c>
      <c r="R121">
        <v>4.4497700000000001E-2</v>
      </c>
      <c r="S121">
        <v>4.8758099999999999E-2</v>
      </c>
      <c r="T121">
        <v>4.8076500000000001E-2</v>
      </c>
      <c r="U121">
        <v>4.5323099999999998E-2</v>
      </c>
      <c r="V121">
        <v>4.4386599999999998E-2</v>
      </c>
      <c r="W121">
        <v>4.63159E-2</v>
      </c>
      <c r="X121">
        <v>4.98556E-2</v>
      </c>
      <c r="Y121">
        <v>5.3488399999999998E-2</v>
      </c>
      <c r="Z121">
        <v>5.6290399999999997E-2</v>
      </c>
      <c r="AA121">
        <v>5.78976E-2</v>
      </c>
      <c r="AB121">
        <v>5.8261800000000002E-2</v>
      </c>
      <c r="AC121">
        <v>5.7334599999999999E-2</v>
      </c>
      <c r="AD121">
        <v>5.4858700000000003E-2</v>
      </c>
      <c r="AE121">
        <v>5.04666E-2</v>
      </c>
      <c r="AF121">
        <v>4.40259E-2</v>
      </c>
      <c r="AG121">
        <v>3.5941899999999999E-2</v>
      </c>
      <c r="AH121">
        <v>2.7159099999999999E-2</v>
      </c>
      <c r="AI121">
        <v>1.8837300000000001E-2</v>
      </c>
      <c r="AJ121">
        <v>1.1919300000000001E-2</v>
      </c>
      <c r="AK121">
        <v>6.8495600000000002E-3</v>
      </c>
      <c r="AL121">
        <v>3.5628299999999999E-3</v>
      </c>
      <c r="AM121">
        <v>1.67315E-3</v>
      </c>
      <c r="AN121">
        <v>7.0795199999999997E-4</v>
      </c>
      <c r="AO121">
        <v>2.6946199999999999E-4</v>
      </c>
      <c r="AP121" s="3">
        <v>9.2137299999999996E-5</v>
      </c>
      <c r="AQ121" s="3">
        <v>2.8270099999999999E-5</v>
      </c>
      <c r="AR121" s="3">
        <v>7.7759199999999992E-6</v>
      </c>
    </row>
    <row r="122" spans="2:44" x14ac:dyDescent="0.2">
      <c r="B122" s="3">
        <v>6.3730099999999997E-12</v>
      </c>
      <c r="C122" s="3">
        <v>5.5678300000000004E-10</v>
      </c>
      <c r="D122" s="3">
        <v>2.8175599999999999E-8</v>
      </c>
      <c r="E122" s="3">
        <v>8.2745400000000002E-7</v>
      </c>
      <c r="F122" s="3">
        <v>1.41321E-5</v>
      </c>
      <c r="G122">
        <v>1.4068899999999999E-4</v>
      </c>
      <c r="H122">
        <v>8.1867099999999998E-4</v>
      </c>
      <c r="I122">
        <v>2.7981899999999999E-3</v>
      </c>
      <c r="J122">
        <v>5.7014700000000001E-3</v>
      </c>
      <c r="K122">
        <v>7.3801099999999996E-3</v>
      </c>
      <c r="L122">
        <v>7.8355200000000003E-3</v>
      </c>
      <c r="M122">
        <v>1.0678099999999999E-2</v>
      </c>
      <c r="N122">
        <v>1.73226E-2</v>
      </c>
      <c r="O122">
        <v>2.4983399999999999E-2</v>
      </c>
      <c r="P122">
        <v>3.2160500000000002E-2</v>
      </c>
      <c r="Q122">
        <v>4.1051299999999999E-2</v>
      </c>
      <c r="R122">
        <v>5.2433899999999999E-2</v>
      </c>
      <c r="S122">
        <v>6.2815399999999993E-2</v>
      </c>
      <c r="T122">
        <v>6.8790900000000002E-2</v>
      </c>
      <c r="U122">
        <v>7.0043900000000006E-2</v>
      </c>
      <c r="V122">
        <v>6.7329600000000003E-2</v>
      </c>
      <c r="W122">
        <v>6.1344999999999997E-2</v>
      </c>
      <c r="X122">
        <v>5.39204E-2</v>
      </c>
      <c r="Y122">
        <v>4.7655500000000003E-2</v>
      </c>
      <c r="Z122">
        <v>4.3955899999999999E-2</v>
      </c>
      <c r="AA122">
        <v>4.23942E-2</v>
      </c>
      <c r="AB122">
        <v>4.1731200000000003E-2</v>
      </c>
      <c r="AC122">
        <v>4.09203E-2</v>
      </c>
      <c r="AD122">
        <v>3.9337700000000003E-2</v>
      </c>
      <c r="AE122">
        <v>3.6629299999999997E-2</v>
      </c>
      <c r="AF122">
        <v>3.2632099999999997E-2</v>
      </c>
      <c r="AG122">
        <v>2.74503E-2</v>
      </c>
      <c r="AH122">
        <v>2.1529199999999998E-2</v>
      </c>
      <c r="AI122">
        <v>1.55716E-2</v>
      </c>
      <c r="AJ122">
        <v>1.0296700000000001E-2</v>
      </c>
      <c r="AK122">
        <v>6.1843000000000002E-3</v>
      </c>
      <c r="AL122">
        <v>3.3576700000000001E-3</v>
      </c>
      <c r="AM122">
        <v>1.6422400000000001E-3</v>
      </c>
      <c r="AN122">
        <v>7.21739E-4</v>
      </c>
      <c r="AO122">
        <v>2.8447999999999999E-4</v>
      </c>
      <c r="AP122">
        <v>1.0042199999999999E-4</v>
      </c>
      <c r="AQ122" s="3">
        <v>3.1712299999999998E-5</v>
      </c>
      <c r="AR122" s="3">
        <v>8.9508299999999995E-6</v>
      </c>
    </row>
    <row r="123" spans="2:44" x14ac:dyDescent="0.2">
      <c r="B123" s="3">
        <v>2.3078900000000002E-12</v>
      </c>
      <c r="C123" s="3">
        <v>2.01638E-10</v>
      </c>
      <c r="D123" s="3">
        <v>1.0205300000000001E-8</v>
      </c>
      <c r="E123" s="3">
        <v>2.9981300000000001E-7</v>
      </c>
      <c r="F123" s="3">
        <v>5.1249099999999997E-6</v>
      </c>
      <c r="G123" s="3">
        <v>5.1135099999999998E-5</v>
      </c>
      <c r="H123">
        <v>2.9955900000000002E-4</v>
      </c>
      <c r="I123">
        <v>1.04733E-3</v>
      </c>
      <c r="J123">
        <v>2.32052E-3</v>
      </c>
      <c r="K123">
        <v>4.0057799999999996E-3</v>
      </c>
      <c r="L123">
        <v>7.6851000000000003E-3</v>
      </c>
      <c r="M123">
        <v>1.6239799999999999E-2</v>
      </c>
      <c r="N123">
        <v>2.8701299999999999E-2</v>
      </c>
      <c r="O123">
        <v>3.8814000000000001E-2</v>
      </c>
      <c r="P123">
        <v>4.2956500000000002E-2</v>
      </c>
      <c r="Q123">
        <v>4.5446100000000003E-2</v>
      </c>
      <c r="R123">
        <v>5.1352799999999997E-2</v>
      </c>
      <c r="S123">
        <v>5.9665500000000003E-2</v>
      </c>
      <c r="T123">
        <v>6.7045099999999996E-2</v>
      </c>
      <c r="U123">
        <v>7.2240100000000002E-2</v>
      </c>
      <c r="V123">
        <v>7.4672699999999995E-2</v>
      </c>
      <c r="W123">
        <v>7.3111700000000002E-2</v>
      </c>
      <c r="X123">
        <v>6.7184800000000003E-2</v>
      </c>
      <c r="Y123">
        <v>5.8288800000000002E-2</v>
      </c>
      <c r="Z123">
        <v>4.86585E-2</v>
      </c>
      <c r="AA123">
        <v>4.02239E-2</v>
      </c>
      <c r="AB123">
        <v>3.40127E-2</v>
      </c>
      <c r="AC123">
        <v>2.9986700000000002E-2</v>
      </c>
      <c r="AD123">
        <v>2.73282E-2</v>
      </c>
      <c r="AE123">
        <v>2.50171E-2</v>
      </c>
      <c r="AF123">
        <v>2.2307799999999999E-2</v>
      </c>
      <c r="AG123">
        <v>1.8920099999999999E-2</v>
      </c>
      <c r="AH123">
        <v>1.50052E-2</v>
      </c>
      <c r="AI123">
        <v>1.09908E-2</v>
      </c>
      <c r="AJ123">
        <v>7.36617E-3</v>
      </c>
      <c r="AK123">
        <v>4.4856999999999996E-3</v>
      </c>
      <c r="AL123">
        <v>2.46898E-3</v>
      </c>
      <c r="AM123">
        <v>1.22354E-3</v>
      </c>
      <c r="AN123">
        <v>5.4437699999999997E-4</v>
      </c>
      <c r="AO123">
        <v>2.17001E-4</v>
      </c>
      <c r="AP123" s="3">
        <v>7.7383000000000001E-5</v>
      </c>
      <c r="AQ123" s="3">
        <v>2.4658200000000001E-5</v>
      </c>
      <c r="AR123" s="3">
        <v>7.0152899999999997E-6</v>
      </c>
    </row>
    <row r="124" spans="2:44" x14ac:dyDescent="0.2">
      <c r="B124" s="3">
        <v>1.83297E-12</v>
      </c>
      <c r="C124" s="3">
        <v>1.6014E-10</v>
      </c>
      <c r="D124" s="3">
        <v>8.1041500000000008E-9</v>
      </c>
      <c r="E124" s="3">
        <v>2.3802599999999999E-7</v>
      </c>
      <c r="F124" s="3">
        <v>4.0663200000000001E-6</v>
      </c>
      <c r="G124" s="3">
        <v>4.0508900000000001E-5</v>
      </c>
      <c r="H124">
        <v>2.3620600000000001E-4</v>
      </c>
      <c r="I124">
        <v>8.1304200000000004E-4</v>
      </c>
      <c r="J124">
        <v>1.7024900000000001E-3</v>
      </c>
      <c r="K124">
        <v>2.4560699999999999E-3</v>
      </c>
      <c r="L124">
        <v>3.5194200000000001E-3</v>
      </c>
      <c r="M124">
        <v>6.6119300000000002E-3</v>
      </c>
      <c r="N124">
        <v>1.27458E-2</v>
      </c>
      <c r="O124">
        <v>2.18286E-2</v>
      </c>
      <c r="P124">
        <v>3.4771299999999998E-2</v>
      </c>
      <c r="Q124">
        <v>5.2402999999999998E-2</v>
      </c>
      <c r="R124">
        <v>7.0737700000000001E-2</v>
      </c>
      <c r="S124">
        <v>8.2147200000000004E-2</v>
      </c>
      <c r="T124">
        <v>8.3674299999999993E-2</v>
      </c>
      <c r="U124">
        <v>7.9772399999999993E-2</v>
      </c>
      <c r="V124">
        <v>7.5715099999999994E-2</v>
      </c>
      <c r="W124">
        <v>7.2485999999999995E-2</v>
      </c>
      <c r="X124">
        <v>6.8436399999999994E-2</v>
      </c>
      <c r="Y124">
        <v>6.2381499999999999E-2</v>
      </c>
      <c r="Z124">
        <v>5.4382300000000001E-2</v>
      </c>
      <c r="AA124">
        <v>4.5349100000000003E-2</v>
      </c>
      <c r="AB124">
        <v>3.6570100000000001E-2</v>
      </c>
      <c r="AC124">
        <v>2.91486E-2</v>
      </c>
      <c r="AD124">
        <v>2.3530200000000001E-2</v>
      </c>
      <c r="AE124">
        <v>1.94475E-2</v>
      </c>
      <c r="AF124">
        <v>1.6251700000000001E-2</v>
      </c>
      <c r="AG124">
        <v>1.33449E-2</v>
      </c>
      <c r="AH124">
        <v>1.0450299999999999E-2</v>
      </c>
      <c r="AI124">
        <v>7.6285499999999996E-3</v>
      </c>
      <c r="AJ124">
        <v>5.1136699999999998E-3</v>
      </c>
      <c r="AK124">
        <v>3.1181500000000001E-3</v>
      </c>
      <c r="AL124">
        <v>1.7190899999999999E-3</v>
      </c>
      <c r="AM124">
        <v>8.5342999999999997E-4</v>
      </c>
      <c r="AN124">
        <v>3.8041600000000001E-4</v>
      </c>
      <c r="AO124">
        <v>1.5193800000000001E-4</v>
      </c>
      <c r="AP124" s="3">
        <v>5.4290199999999997E-5</v>
      </c>
      <c r="AQ124" s="3">
        <v>1.7334599999999998E-5</v>
      </c>
      <c r="AR124" s="3">
        <v>4.9414599999999998E-6</v>
      </c>
    </row>
    <row r="125" spans="2:44" x14ac:dyDescent="0.2">
      <c r="B125" s="3">
        <v>1.5188299999999999E-12</v>
      </c>
      <c r="C125" s="3">
        <v>1.3269600000000001E-10</v>
      </c>
      <c r="D125" s="3">
        <v>6.7152999999999998E-9</v>
      </c>
      <c r="E125" s="3">
        <v>1.9723600000000001E-7</v>
      </c>
      <c r="F125" s="3">
        <v>3.3695399999999999E-6</v>
      </c>
      <c r="G125" s="3">
        <v>3.3569299999999997E-5</v>
      </c>
      <c r="H125">
        <v>1.9576899999999999E-4</v>
      </c>
      <c r="I125">
        <v>6.7416100000000005E-4</v>
      </c>
      <c r="J125">
        <v>1.41377E-3</v>
      </c>
      <c r="K125">
        <v>2.0468999999999999E-3</v>
      </c>
      <c r="L125">
        <v>2.9271100000000001E-3</v>
      </c>
      <c r="M125">
        <v>5.3238399999999998E-3</v>
      </c>
      <c r="N125">
        <v>9.5055899999999995E-3</v>
      </c>
      <c r="O125">
        <v>1.42872E-2</v>
      </c>
      <c r="P125">
        <v>1.9665999999999999E-2</v>
      </c>
      <c r="Q125">
        <v>2.80766E-2</v>
      </c>
      <c r="R125">
        <v>4.1537400000000002E-2</v>
      </c>
      <c r="S125">
        <v>5.91777E-2</v>
      </c>
      <c r="T125">
        <v>7.7901799999999993E-2</v>
      </c>
      <c r="U125">
        <v>9.3248399999999995E-2</v>
      </c>
      <c r="V125">
        <v>0.100424</v>
      </c>
      <c r="W125">
        <v>9.74357E-2</v>
      </c>
      <c r="X125">
        <v>8.7054599999999996E-2</v>
      </c>
      <c r="Y125">
        <v>7.4230400000000002E-2</v>
      </c>
      <c r="Z125">
        <v>6.2188800000000002E-2</v>
      </c>
      <c r="AA125">
        <v>5.1567599999999998E-2</v>
      </c>
      <c r="AB125">
        <v>4.1997E-2</v>
      </c>
      <c r="AC125">
        <v>3.3372899999999997E-2</v>
      </c>
      <c r="AD125">
        <v>2.5945300000000001E-2</v>
      </c>
      <c r="AE125">
        <v>1.9917600000000001E-2</v>
      </c>
      <c r="AF125">
        <v>1.5207200000000001E-2</v>
      </c>
      <c r="AG125">
        <v>1.1505400000000001E-2</v>
      </c>
      <c r="AH125">
        <v>8.4873899999999992E-3</v>
      </c>
      <c r="AI125">
        <v>5.9695E-3</v>
      </c>
      <c r="AJ125">
        <v>3.91954E-3</v>
      </c>
      <c r="AK125">
        <v>2.3643200000000001E-3</v>
      </c>
      <c r="AL125">
        <v>1.29615E-3</v>
      </c>
      <c r="AM125">
        <v>6.4135600000000004E-4</v>
      </c>
      <c r="AN125">
        <v>2.85214E-4</v>
      </c>
      <c r="AO125">
        <v>1.13681E-4</v>
      </c>
      <c r="AP125" s="3">
        <v>4.0539800000000001E-5</v>
      </c>
      <c r="AQ125" s="3">
        <v>1.2918800000000001E-5</v>
      </c>
      <c r="AR125" s="3">
        <v>3.6756E-6</v>
      </c>
    </row>
    <row r="126" spans="2:44" x14ac:dyDescent="0.2">
      <c r="B126" s="3">
        <v>7.3396199999999998E-13</v>
      </c>
      <c r="C126" s="3">
        <v>6.4125300000000003E-11</v>
      </c>
      <c r="D126" s="3">
        <v>3.24543E-9</v>
      </c>
      <c r="E126" s="3">
        <v>9.5339700000000002E-8</v>
      </c>
      <c r="F126" s="3">
        <v>1.6295E-6</v>
      </c>
      <c r="G126" s="3">
        <v>1.6253299999999999E-5</v>
      </c>
      <c r="H126" s="3">
        <v>9.5120900000000006E-5</v>
      </c>
      <c r="I126">
        <v>3.3148200000000002E-4</v>
      </c>
      <c r="J126">
        <v>7.2617600000000004E-4</v>
      </c>
      <c r="K126">
        <v>1.21433E-3</v>
      </c>
      <c r="L126">
        <v>2.2422700000000002E-3</v>
      </c>
      <c r="M126">
        <v>4.7371000000000002E-3</v>
      </c>
      <c r="N126">
        <v>8.7378000000000004E-3</v>
      </c>
      <c r="O126">
        <v>1.3100000000000001E-2</v>
      </c>
      <c r="P126">
        <v>1.7574699999999999E-2</v>
      </c>
      <c r="Q126">
        <v>2.3663400000000001E-2</v>
      </c>
      <c r="R126">
        <v>3.2183400000000001E-2</v>
      </c>
      <c r="S126">
        <v>4.2185599999999997E-2</v>
      </c>
      <c r="T126">
        <v>5.3268700000000002E-2</v>
      </c>
      <c r="U126">
        <v>6.6265299999999999E-2</v>
      </c>
      <c r="V126">
        <v>8.0621300000000007E-2</v>
      </c>
      <c r="W126">
        <v>9.2941899999999994E-2</v>
      </c>
      <c r="X126">
        <v>9.8898899999999998E-2</v>
      </c>
      <c r="Y126">
        <v>9.6139299999999997E-2</v>
      </c>
      <c r="Z126">
        <v>8.5678699999999997E-2</v>
      </c>
      <c r="AA126">
        <v>7.1051199999999995E-2</v>
      </c>
      <c r="AB126">
        <v>5.6062099999999997E-2</v>
      </c>
      <c r="AC126">
        <v>4.30047E-2</v>
      </c>
      <c r="AD126">
        <v>3.24722E-2</v>
      </c>
      <c r="AE126">
        <v>2.4178399999999999E-2</v>
      </c>
      <c r="AF126">
        <v>1.7680700000000001E-2</v>
      </c>
      <c r="AG126">
        <v>1.2622400000000001E-2</v>
      </c>
      <c r="AH126">
        <v>8.7276999999999997E-3</v>
      </c>
      <c r="AI126">
        <v>5.7802799999999996E-3</v>
      </c>
      <c r="AJ126">
        <v>3.61685E-3</v>
      </c>
      <c r="AK126">
        <v>2.1081300000000002E-3</v>
      </c>
      <c r="AL126">
        <v>1.13035E-3</v>
      </c>
      <c r="AM126">
        <v>5.5206700000000005E-4</v>
      </c>
      <c r="AN126">
        <v>2.4383799999999999E-4</v>
      </c>
      <c r="AO126" s="3">
        <v>9.6908899999999996E-5</v>
      </c>
      <c r="AP126" s="3">
        <v>3.4538700000000002E-5</v>
      </c>
      <c r="AQ126" s="3">
        <v>1.1014E-5</v>
      </c>
      <c r="AR126" s="3">
        <v>3.1377099999999999E-6</v>
      </c>
    </row>
    <row r="127" spans="2:44" x14ac:dyDescent="0.2">
      <c r="B127" s="3">
        <v>1.10712E-12</v>
      </c>
      <c r="C127" s="3">
        <v>9.6724599999999996E-11</v>
      </c>
      <c r="D127" s="3">
        <v>4.8947800000000003E-9</v>
      </c>
      <c r="E127" s="3">
        <v>1.4375500000000001E-7</v>
      </c>
      <c r="F127" s="3">
        <v>2.4554799999999999E-6</v>
      </c>
      <c r="G127" s="3">
        <v>2.4452199999999999E-5</v>
      </c>
      <c r="H127">
        <v>1.42416E-4</v>
      </c>
      <c r="I127">
        <v>4.8828100000000002E-4</v>
      </c>
      <c r="J127">
        <v>1.0070700000000001E-3</v>
      </c>
      <c r="K127">
        <v>1.37089E-3</v>
      </c>
      <c r="L127">
        <v>1.70156E-3</v>
      </c>
      <c r="M127">
        <v>2.82562E-3</v>
      </c>
      <c r="N127">
        <v>5.2168199999999996E-3</v>
      </c>
      <c r="O127">
        <v>8.7493799999999993E-3</v>
      </c>
      <c r="P127">
        <v>1.3829299999999999E-2</v>
      </c>
      <c r="Q127">
        <v>2.1321099999999999E-2</v>
      </c>
      <c r="R127">
        <v>3.0736099999999999E-2</v>
      </c>
      <c r="S127">
        <v>4.0173399999999998E-2</v>
      </c>
      <c r="T127">
        <v>4.8707300000000002E-2</v>
      </c>
      <c r="U127">
        <v>5.71266E-2</v>
      </c>
      <c r="V127">
        <v>6.6122200000000006E-2</v>
      </c>
      <c r="W127">
        <v>7.5258500000000006E-2</v>
      </c>
      <c r="X127">
        <v>8.3419499999999994E-2</v>
      </c>
      <c r="Y127">
        <v>8.8953500000000005E-2</v>
      </c>
      <c r="Z127">
        <v>8.9777899999999994E-2</v>
      </c>
      <c r="AA127">
        <v>8.4515300000000002E-2</v>
      </c>
      <c r="AB127">
        <v>7.3743100000000006E-2</v>
      </c>
      <c r="AC127">
        <v>5.9871000000000001E-2</v>
      </c>
      <c r="AD127">
        <v>4.5769999999999998E-2</v>
      </c>
      <c r="AE127">
        <v>3.3443800000000003E-2</v>
      </c>
      <c r="AF127">
        <v>2.3631699999999999E-2</v>
      </c>
      <c r="AG127">
        <v>1.6203800000000001E-2</v>
      </c>
      <c r="AH127">
        <v>1.07244E-2</v>
      </c>
      <c r="AI127">
        <v>6.7787000000000004E-3</v>
      </c>
      <c r="AJ127">
        <v>4.0428499999999997E-3</v>
      </c>
      <c r="AK127">
        <v>2.2496700000000001E-3</v>
      </c>
      <c r="AL127">
        <v>1.1567000000000001E-3</v>
      </c>
      <c r="AM127">
        <v>5.4507899999999996E-4</v>
      </c>
      <c r="AN127">
        <v>2.3385100000000001E-4</v>
      </c>
      <c r="AO127" s="3">
        <v>9.0849799999999999E-5</v>
      </c>
      <c r="AP127" s="3">
        <v>3.1825800000000003E-5</v>
      </c>
      <c r="AQ127" s="3">
        <v>1.00204E-5</v>
      </c>
      <c r="AR127" s="3">
        <v>2.8285000000000001E-6</v>
      </c>
    </row>
    <row r="128" spans="2:44" x14ac:dyDescent="0.2">
      <c r="B128" s="3">
        <v>7.4818699999999995E-13</v>
      </c>
      <c r="C128" s="3">
        <v>6.53676E-11</v>
      </c>
      <c r="D128" s="3">
        <v>3.3082100000000001E-9</v>
      </c>
      <c r="E128" s="3">
        <v>9.71773E-8</v>
      </c>
      <c r="F128" s="3">
        <v>1.66063E-6</v>
      </c>
      <c r="G128" s="3">
        <v>1.65566E-5</v>
      </c>
      <c r="H128" s="3">
        <v>9.6770300000000004E-5</v>
      </c>
      <c r="I128">
        <v>3.3576100000000001E-4</v>
      </c>
      <c r="J128">
        <v>7.2398199999999997E-4</v>
      </c>
      <c r="K128">
        <v>1.15171E-3</v>
      </c>
      <c r="L128">
        <v>1.9617900000000001E-3</v>
      </c>
      <c r="M128">
        <v>3.9404699999999997E-3</v>
      </c>
      <c r="N128">
        <v>7.03128E-3</v>
      </c>
      <c r="O128">
        <v>1.0019699999999999E-2</v>
      </c>
      <c r="P128">
        <v>1.2485E-2</v>
      </c>
      <c r="Q128">
        <v>1.59756E-2</v>
      </c>
      <c r="R128">
        <v>2.21564E-2</v>
      </c>
      <c r="S128">
        <v>3.1081999999999999E-2</v>
      </c>
      <c r="T128">
        <v>4.1822900000000003E-2</v>
      </c>
      <c r="U128">
        <v>5.3140100000000003E-2</v>
      </c>
      <c r="V128">
        <v>6.3416899999999998E-2</v>
      </c>
      <c r="W128">
        <v>7.1381E-2</v>
      </c>
      <c r="X128">
        <v>7.6968099999999998E-2</v>
      </c>
      <c r="Y128">
        <v>8.0753000000000005E-2</v>
      </c>
      <c r="Z128">
        <v>8.2734299999999997E-2</v>
      </c>
      <c r="AA128">
        <v>8.2051200000000005E-2</v>
      </c>
      <c r="AB128">
        <v>7.7687699999999998E-2</v>
      </c>
      <c r="AC128">
        <v>6.9358100000000006E-2</v>
      </c>
      <c r="AD128">
        <v>5.7944700000000002E-2</v>
      </c>
      <c r="AE128">
        <v>4.5221799999999999E-2</v>
      </c>
      <c r="AF128">
        <v>3.30738E-2</v>
      </c>
      <c r="AG128">
        <v>2.2789400000000001E-2</v>
      </c>
      <c r="AH128">
        <v>1.4851100000000001E-2</v>
      </c>
      <c r="AI128">
        <v>9.1491000000000003E-3</v>
      </c>
      <c r="AJ128">
        <v>5.3009199999999998E-3</v>
      </c>
      <c r="AK128">
        <v>2.86477E-3</v>
      </c>
      <c r="AL128">
        <v>1.4310900000000001E-3</v>
      </c>
      <c r="AM128">
        <v>6.5544799999999999E-4</v>
      </c>
      <c r="AN128">
        <v>2.7342799999999998E-4</v>
      </c>
      <c r="AO128">
        <v>1.0336900000000001E-4</v>
      </c>
      <c r="AP128" s="3">
        <v>3.5281000000000003E-5</v>
      </c>
      <c r="AQ128" s="3">
        <v>1.0840599999999999E-5</v>
      </c>
      <c r="AR128" s="3">
        <v>2.9921000000000001E-6</v>
      </c>
    </row>
    <row r="129" spans="1:44" x14ac:dyDescent="0.2">
      <c r="B129" s="3">
        <v>5.6240499999999996E-13</v>
      </c>
      <c r="C129" s="3">
        <v>4.9136000000000002E-11</v>
      </c>
      <c r="D129" s="3">
        <v>2.4867199999999999E-9</v>
      </c>
      <c r="E129" s="3">
        <v>7.3044899999999998E-8</v>
      </c>
      <c r="F129" s="3">
        <v>1.2481800000000001E-6</v>
      </c>
      <c r="G129" s="3">
        <v>1.2442800000000001E-5</v>
      </c>
      <c r="H129" s="3">
        <v>7.2699400000000004E-5</v>
      </c>
      <c r="I129">
        <v>2.5193900000000001E-4</v>
      </c>
      <c r="J129">
        <v>5.40998E-4</v>
      </c>
      <c r="K129">
        <v>8.5077000000000004E-4</v>
      </c>
      <c r="L129">
        <v>1.43406E-3</v>
      </c>
      <c r="M129">
        <v>2.93802E-3</v>
      </c>
      <c r="N129">
        <v>5.5841399999999996E-3</v>
      </c>
      <c r="O129">
        <v>9.0134499999999992E-3</v>
      </c>
      <c r="P129">
        <v>1.3392299999999999E-2</v>
      </c>
      <c r="Q129">
        <v>1.9438E-2</v>
      </c>
      <c r="R129">
        <v>2.6630299999999999E-2</v>
      </c>
      <c r="S129">
        <v>3.3184400000000003E-2</v>
      </c>
      <c r="T129">
        <v>3.8660199999999999E-2</v>
      </c>
      <c r="U129">
        <v>4.4740299999999997E-2</v>
      </c>
      <c r="V129">
        <v>5.2794599999999997E-2</v>
      </c>
      <c r="W129">
        <v>6.2092799999999997E-2</v>
      </c>
      <c r="X129">
        <v>7.0618799999999995E-2</v>
      </c>
      <c r="Y129">
        <v>7.6652300000000007E-2</v>
      </c>
      <c r="Z129">
        <v>7.9494999999999996E-2</v>
      </c>
      <c r="AA129">
        <v>7.9283999999999993E-2</v>
      </c>
      <c r="AB129">
        <v>7.63625E-2</v>
      </c>
      <c r="AC129">
        <v>7.08424E-2</v>
      </c>
      <c r="AD129">
        <v>6.2758599999999998E-2</v>
      </c>
      <c r="AE129">
        <v>5.2536699999999999E-2</v>
      </c>
      <c r="AF129">
        <v>4.1201300000000003E-2</v>
      </c>
      <c r="AG129">
        <v>3.0108200000000002E-2</v>
      </c>
      <c r="AH129">
        <v>2.04482E-2</v>
      </c>
      <c r="AI129">
        <v>1.28915E-2</v>
      </c>
      <c r="AJ129">
        <v>7.5350800000000004E-3</v>
      </c>
      <c r="AK129">
        <v>4.0736899999999996E-3</v>
      </c>
      <c r="AL129">
        <v>2.02943E-3</v>
      </c>
      <c r="AM129">
        <v>9.2717899999999998E-4</v>
      </c>
      <c r="AN129">
        <v>3.8646999999999998E-4</v>
      </c>
      <c r="AO129">
        <v>1.46253E-4</v>
      </c>
      <c r="AP129" s="3">
        <v>5.0037799999999997E-5</v>
      </c>
      <c r="AQ129" s="3">
        <v>1.5424E-5</v>
      </c>
      <c r="AR129" s="3">
        <v>4.2720900000000003E-6</v>
      </c>
    </row>
    <row r="130" spans="1:44" x14ac:dyDescent="0.2">
      <c r="B130" s="3">
        <v>1.1552600000000001E-12</v>
      </c>
      <c r="C130" s="3">
        <v>1.00931E-10</v>
      </c>
      <c r="D130" s="3">
        <v>5.1075900000000001E-9</v>
      </c>
      <c r="E130" s="3">
        <v>1.50002E-7</v>
      </c>
      <c r="F130" s="3">
        <v>2.5620300000000002E-6</v>
      </c>
      <c r="G130" s="3">
        <v>2.55095E-5</v>
      </c>
      <c r="H130">
        <v>1.48508E-4</v>
      </c>
      <c r="I130">
        <v>5.0838900000000004E-4</v>
      </c>
      <c r="J130">
        <v>1.04228E-3</v>
      </c>
      <c r="K130">
        <v>1.38456E-3</v>
      </c>
      <c r="L130">
        <v>1.59925E-3</v>
      </c>
      <c r="M130">
        <v>2.4451299999999998E-3</v>
      </c>
      <c r="N130">
        <v>4.3007499999999999E-3</v>
      </c>
      <c r="O130">
        <v>6.8758400000000003E-3</v>
      </c>
      <c r="P130">
        <v>1.0366999999999999E-2</v>
      </c>
      <c r="Q130">
        <v>1.5740899999999999E-2</v>
      </c>
      <c r="R130">
        <v>2.3321700000000001E-2</v>
      </c>
      <c r="S130">
        <v>3.2176299999999998E-2</v>
      </c>
      <c r="T130">
        <v>4.1189299999999998E-2</v>
      </c>
      <c r="U130">
        <v>4.95501E-2</v>
      </c>
      <c r="V130">
        <v>5.6405499999999997E-2</v>
      </c>
      <c r="W130">
        <v>6.1393700000000002E-2</v>
      </c>
      <c r="X130">
        <v>6.5267500000000006E-2</v>
      </c>
      <c r="Y130">
        <v>6.8982699999999994E-2</v>
      </c>
      <c r="Z130">
        <v>7.2400900000000004E-2</v>
      </c>
      <c r="AA130">
        <v>7.4394500000000002E-2</v>
      </c>
      <c r="AB130">
        <v>7.38983E-2</v>
      </c>
      <c r="AC130">
        <v>7.05263E-2</v>
      </c>
      <c r="AD130">
        <v>6.4455100000000001E-2</v>
      </c>
      <c r="AE130">
        <v>5.6137699999999999E-2</v>
      </c>
      <c r="AF130">
        <v>4.6240000000000003E-2</v>
      </c>
      <c r="AG130">
        <v>3.5691300000000002E-2</v>
      </c>
      <c r="AH130">
        <v>2.5591099999999999E-2</v>
      </c>
      <c r="AI130">
        <v>1.69237E-2</v>
      </c>
      <c r="AJ130">
        <v>1.0267500000000001E-2</v>
      </c>
      <c r="AK130">
        <v>5.69288E-3</v>
      </c>
      <c r="AL130">
        <v>2.87624E-3</v>
      </c>
      <c r="AM130">
        <v>1.3209599999999999E-3</v>
      </c>
      <c r="AN130">
        <v>5.5023400000000003E-4</v>
      </c>
      <c r="AO130">
        <v>2.07417E-4</v>
      </c>
      <c r="AP130" s="3">
        <v>7.0604299999999998E-5</v>
      </c>
      <c r="AQ130" s="3">
        <v>2.1656400000000002E-5</v>
      </c>
      <c r="AR130" s="3">
        <v>5.9737199999999998E-6</v>
      </c>
    </row>
    <row r="131" spans="1:44" x14ac:dyDescent="0.2">
      <c r="B131" s="3">
        <v>5.9048499999999998E-13</v>
      </c>
      <c r="C131" s="3">
        <v>5.1590299999999998E-11</v>
      </c>
      <c r="D131" s="3">
        <v>2.6110899999999999E-9</v>
      </c>
      <c r="E131" s="3">
        <v>7.6710399999999998E-8</v>
      </c>
      <c r="F131" s="3">
        <v>1.3113099999999999E-6</v>
      </c>
      <c r="G131" s="3">
        <v>1.30852E-5</v>
      </c>
      <c r="H131" s="3">
        <v>7.6676500000000004E-5</v>
      </c>
      <c r="I131">
        <v>2.6832800000000002E-4</v>
      </c>
      <c r="J131">
        <v>5.9648500000000001E-4</v>
      </c>
      <c r="K131">
        <v>1.0397200000000001E-3</v>
      </c>
      <c r="L131">
        <v>2.0233400000000002E-3</v>
      </c>
      <c r="M131">
        <v>4.31971E-3</v>
      </c>
      <c r="N131">
        <v>7.7288599999999997E-3</v>
      </c>
      <c r="O131">
        <v>1.0748499999999999E-2</v>
      </c>
      <c r="P131">
        <v>1.2682000000000001E-2</v>
      </c>
      <c r="Q131">
        <v>1.49987E-2</v>
      </c>
      <c r="R131">
        <v>1.9396699999999999E-2</v>
      </c>
      <c r="S131">
        <v>2.6011200000000002E-2</v>
      </c>
      <c r="T131">
        <v>3.4291700000000001E-2</v>
      </c>
      <c r="U131">
        <v>4.3791700000000003E-2</v>
      </c>
      <c r="V131">
        <v>5.3538099999999998E-2</v>
      </c>
      <c r="W131">
        <v>6.1951399999999997E-2</v>
      </c>
      <c r="X131">
        <v>6.7810999999999996E-2</v>
      </c>
      <c r="Y131">
        <v>7.09037E-2</v>
      </c>
      <c r="Z131">
        <v>7.1848599999999999E-2</v>
      </c>
      <c r="AA131">
        <v>7.1491399999999997E-2</v>
      </c>
      <c r="AB131">
        <v>7.0249699999999998E-2</v>
      </c>
      <c r="AC131">
        <v>6.7852800000000005E-2</v>
      </c>
      <c r="AD131">
        <v>6.3683799999999999E-2</v>
      </c>
      <c r="AE131">
        <v>5.7349200000000003E-2</v>
      </c>
      <c r="AF131">
        <v>4.9006800000000003E-2</v>
      </c>
      <c r="AG131">
        <v>3.9355500000000002E-2</v>
      </c>
      <c r="AH131">
        <v>2.94338E-2</v>
      </c>
      <c r="AI131">
        <v>2.0328100000000002E-2</v>
      </c>
      <c r="AJ131">
        <v>1.2867399999999999E-2</v>
      </c>
      <c r="AK131">
        <v>7.41846E-3</v>
      </c>
      <c r="AL131">
        <v>3.8765499999999999E-3</v>
      </c>
      <c r="AM131">
        <v>1.8293199999999999E-3</v>
      </c>
      <c r="AN131">
        <v>7.7744999999999995E-4</v>
      </c>
      <c r="AO131">
        <v>2.9699000000000001E-4</v>
      </c>
      <c r="AP131">
        <v>1.01828E-4</v>
      </c>
      <c r="AQ131" s="3">
        <v>3.13022E-5</v>
      </c>
      <c r="AR131" s="3">
        <v>8.6196699999999994E-6</v>
      </c>
    </row>
    <row r="132" spans="1:44" x14ac:dyDescent="0.2">
      <c r="B132" s="3">
        <v>5.0487299999999996E-13</v>
      </c>
      <c r="C132" s="3">
        <v>4.4109499999999999E-11</v>
      </c>
      <c r="D132" s="3">
        <v>2.2323100000000001E-9</v>
      </c>
      <c r="E132" s="3">
        <v>6.5570499999999998E-8</v>
      </c>
      <c r="F132" s="3">
        <v>1.1203999999999999E-6</v>
      </c>
      <c r="G132" s="3">
        <v>1.1167399999999999E-5</v>
      </c>
      <c r="H132" s="3">
        <v>6.5220299999999996E-5</v>
      </c>
      <c r="I132">
        <v>2.25708E-4</v>
      </c>
      <c r="J132">
        <v>4.8229099999999998E-4</v>
      </c>
      <c r="K132">
        <v>7.4712300000000004E-4</v>
      </c>
      <c r="L132">
        <v>1.2341100000000001E-3</v>
      </c>
      <c r="M132">
        <v>2.5430800000000001E-3</v>
      </c>
      <c r="N132">
        <v>5.0216899999999997E-3</v>
      </c>
      <c r="O132">
        <v>8.6806299999999999E-3</v>
      </c>
      <c r="P132">
        <v>1.3975899999999999E-2</v>
      </c>
      <c r="Q132">
        <v>2.1370500000000001E-2</v>
      </c>
      <c r="R132">
        <v>2.9511900000000001E-2</v>
      </c>
      <c r="S132">
        <v>3.57361E-2</v>
      </c>
      <c r="T132">
        <v>3.9312399999999997E-2</v>
      </c>
      <c r="U132">
        <v>4.2382799999999998E-2</v>
      </c>
      <c r="V132">
        <v>4.7168300000000003E-2</v>
      </c>
      <c r="W132">
        <v>5.3778800000000002E-2</v>
      </c>
      <c r="X132">
        <v>6.07802E-2</v>
      </c>
      <c r="Y132">
        <v>6.6550899999999996E-2</v>
      </c>
      <c r="Z132">
        <v>6.9992700000000005E-2</v>
      </c>
      <c r="AA132">
        <v>7.0798299999999995E-2</v>
      </c>
      <c r="AB132">
        <v>6.9367200000000004E-2</v>
      </c>
      <c r="AC132">
        <v>6.63247E-2</v>
      </c>
      <c r="AD132">
        <v>6.2005299999999999E-2</v>
      </c>
      <c r="AE132">
        <v>5.6333300000000003E-2</v>
      </c>
      <c r="AF132">
        <v>4.9140099999999999E-2</v>
      </c>
      <c r="AG132">
        <v>4.0586499999999998E-2</v>
      </c>
      <c r="AH132">
        <v>3.1337799999999999E-2</v>
      </c>
      <c r="AI132">
        <v>2.2385599999999999E-2</v>
      </c>
      <c r="AJ132">
        <v>1.46727E-2</v>
      </c>
      <c r="AK132">
        <v>8.7673300000000003E-3</v>
      </c>
      <c r="AL132">
        <v>4.751E-3</v>
      </c>
      <c r="AM132">
        <v>2.3252500000000001E-3</v>
      </c>
      <c r="AN132">
        <v>1.02447E-3</v>
      </c>
      <c r="AO132">
        <v>4.0529900000000002E-4</v>
      </c>
      <c r="AP132">
        <v>1.4369400000000001E-4</v>
      </c>
      <c r="AQ132" s="3">
        <v>4.5586200000000001E-5</v>
      </c>
      <c r="AR132" s="3">
        <v>1.2925800000000001E-5</v>
      </c>
    </row>
    <row r="133" spans="1:44" x14ac:dyDescent="0.2">
      <c r="B133" s="3">
        <v>5.4137899999999999E-13</v>
      </c>
      <c r="C133" s="3">
        <v>4.72986E-11</v>
      </c>
      <c r="D133" s="3">
        <v>2.3936499999999999E-9</v>
      </c>
      <c r="E133" s="3">
        <v>7.0305700000000005E-8</v>
      </c>
      <c r="F133" s="3">
        <v>1.2011499999999999E-6</v>
      </c>
      <c r="G133" s="3">
        <v>1.19681E-5</v>
      </c>
      <c r="H133" s="3">
        <v>6.9822399999999997E-5</v>
      </c>
      <c r="I133">
        <v>2.4076300000000001E-4</v>
      </c>
      <c r="J133">
        <v>5.0747399999999995E-4</v>
      </c>
      <c r="K133">
        <v>7.4876299999999995E-4</v>
      </c>
      <c r="L133">
        <v>1.1183499999999999E-3</v>
      </c>
      <c r="M133">
        <v>2.1206599999999999E-3</v>
      </c>
      <c r="N133">
        <v>3.9337E-3</v>
      </c>
      <c r="O133">
        <v>6.2960300000000002E-3</v>
      </c>
      <c r="P133">
        <v>9.50055E-3</v>
      </c>
      <c r="Q133">
        <v>1.4715199999999999E-2</v>
      </c>
      <c r="R133">
        <v>2.2707499999999999E-2</v>
      </c>
      <c r="S133">
        <v>3.2951000000000001E-2</v>
      </c>
      <c r="T133">
        <v>4.4044300000000002E-2</v>
      </c>
      <c r="U133">
        <v>5.4001300000000002E-2</v>
      </c>
      <c r="V133">
        <v>6.0669899999999999E-2</v>
      </c>
      <c r="W133">
        <v>6.3314499999999996E-2</v>
      </c>
      <c r="X133">
        <v>6.3520900000000005E-2</v>
      </c>
      <c r="Y133">
        <v>6.3642699999999996E-2</v>
      </c>
      <c r="Z133">
        <v>6.4660499999999996E-2</v>
      </c>
      <c r="AA133">
        <v>6.5887699999999993E-2</v>
      </c>
      <c r="AB133">
        <v>6.6132399999999994E-2</v>
      </c>
      <c r="AC133">
        <v>6.4644699999999999E-2</v>
      </c>
      <c r="AD133">
        <v>6.1234999999999998E-2</v>
      </c>
      <c r="AE133">
        <v>5.5980700000000001E-2</v>
      </c>
      <c r="AF133">
        <v>4.9039899999999997E-2</v>
      </c>
      <c r="AG133">
        <v>4.0728100000000003E-2</v>
      </c>
      <c r="AH133">
        <v>3.1675700000000001E-2</v>
      </c>
      <c r="AI133">
        <v>2.2802800000000002E-2</v>
      </c>
      <c r="AJ133">
        <v>1.50484E-2</v>
      </c>
      <c r="AK133">
        <v>9.0373999999999993E-3</v>
      </c>
      <c r="AL133">
        <v>4.9126300000000003E-3</v>
      </c>
      <c r="AM133">
        <v>2.40778E-3</v>
      </c>
      <c r="AN133">
        <v>1.06102E-3</v>
      </c>
      <c r="AO133">
        <v>4.1949000000000001E-4</v>
      </c>
      <c r="AP133">
        <v>1.4856299999999999E-4</v>
      </c>
      <c r="AQ133" s="3">
        <v>4.7070000000000002E-5</v>
      </c>
      <c r="AR133" s="3">
        <v>1.33288E-5</v>
      </c>
    </row>
    <row r="134" spans="1:44" x14ac:dyDescent="0.2">
      <c r="B134" s="3">
        <v>4.4995500000000002E-13</v>
      </c>
      <c r="C134" s="3">
        <v>3.9311499999999998E-11</v>
      </c>
      <c r="D134" s="3">
        <v>1.9894999999999998E-9</v>
      </c>
      <c r="E134" s="3">
        <v>5.84388E-8</v>
      </c>
      <c r="F134" s="3">
        <v>9.985630000000001E-7</v>
      </c>
      <c r="G134" s="3">
        <v>9.9536400000000001E-6</v>
      </c>
      <c r="H134" s="3">
        <v>5.8141399999999999E-5</v>
      </c>
      <c r="I134">
        <v>2.0131599999999999E-4</v>
      </c>
      <c r="J134">
        <v>4.3088000000000002E-4</v>
      </c>
      <c r="K134">
        <v>6.6969399999999998E-4</v>
      </c>
      <c r="L134">
        <v>1.10115E-3</v>
      </c>
      <c r="M134">
        <v>2.1966199999999998E-3</v>
      </c>
      <c r="N134">
        <v>4.0348399999999996E-3</v>
      </c>
      <c r="O134">
        <v>6.15863E-3</v>
      </c>
      <c r="P134">
        <v>8.57254E-3</v>
      </c>
      <c r="Q134">
        <v>1.21516E-2</v>
      </c>
      <c r="R134">
        <v>1.7526300000000002E-2</v>
      </c>
      <c r="S134">
        <v>2.45528E-2</v>
      </c>
      <c r="T134">
        <v>3.3221100000000003E-2</v>
      </c>
      <c r="U134">
        <v>4.3746E-2</v>
      </c>
      <c r="V134">
        <v>5.5331199999999997E-2</v>
      </c>
      <c r="W134">
        <v>6.57779E-2</v>
      </c>
      <c r="X134">
        <v>7.2706999999999994E-2</v>
      </c>
      <c r="Y134">
        <v>7.5058100000000003E-2</v>
      </c>
      <c r="Z134">
        <v>7.3647000000000004E-2</v>
      </c>
      <c r="AA134">
        <v>7.0453600000000005E-2</v>
      </c>
      <c r="AB134">
        <v>6.7175700000000005E-2</v>
      </c>
      <c r="AC134">
        <v>6.4242599999999997E-2</v>
      </c>
      <c r="AD134">
        <v>6.0976700000000002E-2</v>
      </c>
      <c r="AE134">
        <v>5.64237E-2</v>
      </c>
      <c r="AF134">
        <v>5.0041200000000001E-2</v>
      </c>
      <c r="AG134">
        <v>4.1946700000000003E-2</v>
      </c>
      <c r="AH134">
        <v>3.28472E-2</v>
      </c>
      <c r="AI134">
        <v>2.37869E-2</v>
      </c>
      <c r="AJ134">
        <v>1.5792500000000001E-2</v>
      </c>
      <c r="AK134">
        <v>9.5441399999999996E-3</v>
      </c>
      <c r="AL134">
        <v>5.2210299999999998E-3</v>
      </c>
      <c r="AM134">
        <v>2.57428E-3</v>
      </c>
      <c r="AN134">
        <v>1.14043E-3</v>
      </c>
      <c r="AO134">
        <v>4.52896E-4</v>
      </c>
      <c r="AP134">
        <v>1.60965E-4</v>
      </c>
      <c r="AQ134" s="3">
        <v>5.1137899999999997E-5</v>
      </c>
      <c r="AR134" s="3">
        <v>1.45094E-5</v>
      </c>
    </row>
    <row r="135" spans="1:44" x14ac:dyDescent="0.2">
      <c r="B135" s="3">
        <v>6.0853899999999998E-13</v>
      </c>
      <c r="C135" s="3">
        <v>5.3166E-11</v>
      </c>
      <c r="D135" s="3">
        <v>2.6905299999999998E-9</v>
      </c>
      <c r="E135" s="3">
        <v>7.9022099999999997E-8</v>
      </c>
      <c r="F135" s="3">
        <v>1.3499199999999999E-6</v>
      </c>
      <c r="G135" s="3">
        <v>1.34467E-5</v>
      </c>
      <c r="H135" s="3">
        <v>7.8384E-5</v>
      </c>
      <c r="I135">
        <v>2.6952699999999998E-4</v>
      </c>
      <c r="J135">
        <v>5.6209599999999999E-4</v>
      </c>
      <c r="K135">
        <v>7.9792899999999996E-4</v>
      </c>
      <c r="L135">
        <v>1.09567E-3</v>
      </c>
      <c r="M135">
        <v>1.95641E-3</v>
      </c>
      <c r="N135">
        <v>3.5723299999999999E-3</v>
      </c>
      <c r="O135">
        <v>5.6625E-3</v>
      </c>
      <c r="P135">
        <v>8.3186200000000005E-3</v>
      </c>
      <c r="Q135">
        <v>1.21881E-2</v>
      </c>
      <c r="R135">
        <v>1.7370500000000001E-2</v>
      </c>
      <c r="S135">
        <v>2.31595E-2</v>
      </c>
      <c r="T135">
        <v>2.93064E-2</v>
      </c>
      <c r="U135">
        <v>3.6451799999999999E-2</v>
      </c>
      <c r="V135">
        <v>4.5058899999999999E-2</v>
      </c>
      <c r="W135">
        <v>5.4712200000000002E-2</v>
      </c>
      <c r="X135">
        <v>6.4319500000000002E-2</v>
      </c>
      <c r="Y135">
        <v>7.23694E-2</v>
      </c>
      <c r="Z135">
        <v>7.7303899999999995E-2</v>
      </c>
      <c r="AA135">
        <v>7.8317800000000007E-2</v>
      </c>
      <c r="AB135">
        <v>7.5892299999999996E-2</v>
      </c>
      <c r="AC135">
        <v>7.1357699999999996E-2</v>
      </c>
      <c r="AD135">
        <v>6.5862699999999996E-2</v>
      </c>
      <c r="AE135">
        <v>5.9713200000000001E-2</v>
      </c>
      <c r="AF135">
        <v>5.2568700000000003E-2</v>
      </c>
      <c r="AG135">
        <v>4.41468E-2</v>
      </c>
      <c r="AH135">
        <v>3.4759900000000003E-2</v>
      </c>
      <c r="AI135">
        <v>2.5312999999999999E-2</v>
      </c>
      <c r="AJ135">
        <v>1.6882100000000001E-2</v>
      </c>
      <c r="AK135">
        <v>1.0239699999999999E-2</v>
      </c>
      <c r="AL135">
        <v>5.6199099999999997E-3</v>
      </c>
      <c r="AM135">
        <v>2.7803200000000002E-3</v>
      </c>
      <c r="AN135">
        <v>1.23631E-3</v>
      </c>
      <c r="AO135">
        <v>4.9300099999999996E-4</v>
      </c>
      <c r="AP135">
        <v>1.7599900000000001E-4</v>
      </c>
      <c r="AQ135" s="3">
        <v>5.6172699999999998E-5</v>
      </c>
      <c r="AR135" s="3">
        <v>1.6011900000000002E-5</v>
      </c>
    </row>
    <row r="136" spans="1:44" x14ac:dyDescent="0.2">
      <c r="B136" s="3">
        <v>3.6083899999999998E-13</v>
      </c>
      <c r="C136" s="3">
        <v>3.1526099999999998E-11</v>
      </c>
      <c r="D136" s="3">
        <v>1.59558E-9</v>
      </c>
      <c r="E136" s="3">
        <v>4.6874E-8</v>
      </c>
      <c r="F136" s="3">
        <v>8.0120099999999998E-7</v>
      </c>
      <c r="G136" s="3">
        <v>7.99291E-6</v>
      </c>
      <c r="H136" s="3">
        <v>4.6802099999999997E-5</v>
      </c>
      <c r="I136">
        <v>1.6338100000000001E-4</v>
      </c>
      <c r="J136">
        <v>3.6011300000000001E-4</v>
      </c>
      <c r="K136">
        <v>6.1304299999999996E-4</v>
      </c>
      <c r="L136">
        <v>1.1597599999999999E-3</v>
      </c>
      <c r="M136">
        <v>2.47021E-3</v>
      </c>
      <c r="N136">
        <v>4.5311700000000002E-3</v>
      </c>
      <c r="O136">
        <v>6.6954099999999997E-3</v>
      </c>
      <c r="P136">
        <v>8.8153899999999993E-3</v>
      </c>
      <c r="Q136">
        <v>1.1793700000000001E-2</v>
      </c>
      <c r="R136">
        <v>1.6320999999999999E-2</v>
      </c>
      <c r="S136">
        <v>2.2047199999999999E-2</v>
      </c>
      <c r="T136">
        <v>2.8446800000000001E-2</v>
      </c>
      <c r="U136">
        <v>3.53633E-2</v>
      </c>
      <c r="V136">
        <v>4.2554599999999998E-2</v>
      </c>
      <c r="W136">
        <v>4.9686099999999997E-2</v>
      </c>
      <c r="X136">
        <v>5.6746699999999997E-2</v>
      </c>
      <c r="Y136">
        <v>6.3792500000000002E-2</v>
      </c>
      <c r="Z136">
        <v>7.0324499999999998E-2</v>
      </c>
      <c r="AA136">
        <v>7.5262899999999994E-2</v>
      </c>
      <c r="AB136">
        <v>7.75232E-2</v>
      </c>
      <c r="AC136">
        <v>7.6576199999999997E-2</v>
      </c>
      <c r="AD136">
        <v>7.2579400000000002E-2</v>
      </c>
      <c r="AE136">
        <v>6.6086099999999995E-2</v>
      </c>
      <c r="AF136">
        <v>5.7680200000000001E-2</v>
      </c>
      <c r="AG136">
        <v>4.7892900000000002E-2</v>
      </c>
      <c r="AH136">
        <v>3.7391399999999998E-2</v>
      </c>
      <c r="AI136">
        <v>2.7101900000000002E-2</v>
      </c>
      <c r="AJ136">
        <v>1.80331E-2</v>
      </c>
      <c r="AK136">
        <v>1.09196E-2</v>
      </c>
      <c r="AL136">
        <v>5.9800799999999996E-3</v>
      </c>
      <c r="AM136">
        <v>2.9492799999999999E-3</v>
      </c>
      <c r="AN136">
        <v>1.3060700000000001E-3</v>
      </c>
      <c r="AO136">
        <v>5.18302E-4</v>
      </c>
      <c r="AP136">
        <v>1.8405299999999999E-4</v>
      </c>
      <c r="AQ136" s="3">
        <v>5.8423600000000001E-5</v>
      </c>
      <c r="AR136" s="3">
        <v>1.6563999999999999E-5</v>
      </c>
    </row>
    <row r="137" spans="1:44" x14ac:dyDescent="0.2">
      <c r="B137" s="3">
        <v>3.1070299999999999E-13</v>
      </c>
      <c r="C137" s="3">
        <v>2.7145399999999999E-11</v>
      </c>
      <c r="D137" s="3">
        <v>1.3737900000000001E-9</v>
      </c>
      <c r="E137" s="3">
        <v>4.0353499999999998E-8</v>
      </c>
      <c r="F137" s="3">
        <v>6.8954300000000005E-7</v>
      </c>
      <c r="G137" s="3">
        <v>6.8735999999999997E-6</v>
      </c>
      <c r="H137" s="3">
        <v>4.0154899999999997E-5</v>
      </c>
      <c r="I137">
        <v>1.39099E-4</v>
      </c>
      <c r="J137">
        <v>2.9827500000000003E-4</v>
      </c>
      <c r="K137">
        <v>4.67357E-4</v>
      </c>
      <c r="L137">
        <v>7.8638000000000004E-4</v>
      </c>
      <c r="M137">
        <v>1.63036E-3</v>
      </c>
      <c r="N137">
        <v>3.1966999999999998E-3</v>
      </c>
      <c r="O137">
        <v>5.4577200000000001E-3</v>
      </c>
      <c r="P137">
        <v>8.7242199999999995E-3</v>
      </c>
      <c r="Q137">
        <v>1.34945E-2</v>
      </c>
      <c r="R137">
        <v>1.9342499999999999E-2</v>
      </c>
      <c r="S137">
        <v>2.5013799999999999E-2</v>
      </c>
      <c r="T137">
        <v>3.00652E-2</v>
      </c>
      <c r="U137">
        <v>3.5280800000000001E-2</v>
      </c>
      <c r="V137">
        <v>4.1271599999999999E-2</v>
      </c>
      <c r="W137">
        <v>4.77058E-2</v>
      </c>
      <c r="X137">
        <v>5.3950900000000003E-2</v>
      </c>
      <c r="Y137">
        <v>5.96958E-2</v>
      </c>
      <c r="Z137">
        <v>6.4895999999999995E-2</v>
      </c>
      <c r="AA137">
        <v>6.9462499999999996E-2</v>
      </c>
      <c r="AB137">
        <v>7.2997400000000004E-2</v>
      </c>
      <c r="AC137">
        <v>7.4730199999999997E-2</v>
      </c>
      <c r="AD137">
        <v>7.3773900000000003E-2</v>
      </c>
      <c r="AE137">
        <v>6.9549399999999997E-2</v>
      </c>
      <c r="AF137">
        <v>6.2089800000000001E-2</v>
      </c>
      <c r="AG137">
        <v>5.2091199999999997E-2</v>
      </c>
      <c r="AH137">
        <v>4.0756800000000003E-2</v>
      </c>
      <c r="AI137">
        <v>2.9506299999999999E-2</v>
      </c>
      <c r="AJ137">
        <v>1.96139E-2</v>
      </c>
      <c r="AK137">
        <v>1.18881E-2</v>
      </c>
      <c r="AL137">
        <v>6.5309599999999997E-3</v>
      </c>
      <c r="AM137">
        <v>3.23675E-3</v>
      </c>
      <c r="AN137">
        <v>1.4419299999999999E-3</v>
      </c>
      <c r="AO137">
        <v>5.7588699999999997E-4</v>
      </c>
      <c r="AP137">
        <v>2.05806E-4</v>
      </c>
      <c r="AQ137" s="3">
        <v>6.57225E-5</v>
      </c>
      <c r="AR137" s="3">
        <v>1.8736199999999999E-5</v>
      </c>
    </row>
    <row r="138" spans="1:44" x14ac:dyDescent="0.2">
      <c r="B138" s="3">
        <v>3.0012100000000001E-13</v>
      </c>
      <c r="C138" s="3">
        <v>2.6220800000000001E-11</v>
      </c>
      <c r="D138" s="3">
        <v>1.32699E-9</v>
      </c>
      <c r="E138" s="3">
        <v>3.8977499999999999E-8</v>
      </c>
      <c r="F138" s="3">
        <v>6.6598499999999996E-7</v>
      </c>
      <c r="G138" s="3">
        <v>6.6375600000000004E-6</v>
      </c>
      <c r="H138" s="3">
        <v>3.8754799999999997E-5</v>
      </c>
      <c r="I138">
        <v>1.3399700000000001E-4</v>
      </c>
      <c r="J138">
        <v>2.8530899999999997E-4</v>
      </c>
      <c r="K138">
        <v>4.36081E-4</v>
      </c>
      <c r="L138">
        <v>6.9813899999999996E-4</v>
      </c>
      <c r="M138">
        <v>1.3858900000000001E-3</v>
      </c>
      <c r="N138">
        <v>2.6095900000000002E-3</v>
      </c>
      <c r="O138">
        <v>4.2192100000000001E-3</v>
      </c>
      <c r="P138">
        <v>6.4329599999999997E-3</v>
      </c>
      <c r="Q138">
        <v>1.0018300000000001E-2</v>
      </c>
      <c r="R138">
        <v>1.5466499999999999E-2</v>
      </c>
      <c r="S138">
        <v>2.2511799999999998E-2</v>
      </c>
      <c r="T138">
        <v>3.0537399999999999E-2</v>
      </c>
      <c r="U138">
        <v>3.8704099999999998E-2</v>
      </c>
      <c r="V138">
        <v>4.58854E-2</v>
      </c>
      <c r="W138">
        <v>5.1364899999999998E-2</v>
      </c>
      <c r="X138">
        <v>5.5485199999999998E-2</v>
      </c>
      <c r="Y138">
        <v>5.9124200000000002E-2</v>
      </c>
      <c r="Z138">
        <v>6.2781900000000002E-2</v>
      </c>
      <c r="AA138">
        <v>6.6395999999999997E-2</v>
      </c>
      <c r="AB138">
        <v>6.9615099999999999E-2</v>
      </c>
      <c r="AC138">
        <v>7.1875499999999995E-2</v>
      </c>
      <c r="AD138">
        <v>7.2325399999999998E-2</v>
      </c>
      <c r="AE138">
        <v>6.9976399999999994E-2</v>
      </c>
      <c r="AF138">
        <v>6.4166399999999998E-2</v>
      </c>
      <c r="AG138">
        <v>5.5044700000000002E-2</v>
      </c>
      <c r="AH138">
        <v>4.3710699999999998E-2</v>
      </c>
      <c r="AI138">
        <v>3.18699E-2</v>
      </c>
      <c r="AJ138">
        <v>2.1201999999999999E-2</v>
      </c>
      <c r="AK138">
        <v>1.28074E-2</v>
      </c>
      <c r="AL138">
        <v>6.99755E-3</v>
      </c>
      <c r="AM138">
        <v>3.4470799999999999E-3</v>
      </c>
      <c r="AN138">
        <v>1.52703E-3</v>
      </c>
      <c r="AO138">
        <v>6.07034E-4</v>
      </c>
      <c r="AP138">
        <v>2.16166E-4</v>
      </c>
      <c r="AQ138" s="3">
        <v>6.8858900000000006E-5</v>
      </c>
      <c r="AR138" s="3">
        <v>1.9599300000000001E-5</v>
      </c>
    </row>
    <row r="139" spans="1:44" x14ac:dyDescent="0.2">
      <c r="B139" s="3">
        <v>5.5941599999999997E-13</v>
      </c>
      <c r="C139" s="3">
        <v>4.8874100000000003E-11</v>
      </c>
      <c r="D139" s="3">
        <v>2.4732899999999998E-9</v>
      </c>
      <c r="E139" s="3">
        <v>7.2638900000000001E-8</v>
      </c>
      <c r="F139" s="3">
        <v>1.24076E-6</v>
      </c>
      <c r="G139" s="3">
        <v>1.2356300000000001E-5</v>
      </c>
      <c r="H139" s="3">
        <v>7.1974300000000006E-5</v>
      </c>
      <c r="I139">
        <v>2.4686199999999998E-4</v>
      </c>
      <c r="J139">
        <v>5.0985099999999997E-4</v>
      </c>
      <c r="K139">
        <v>6.9731700000000003E-4</v>
      </c>
      <c r="L139">
        <v>8.7253000000000005E-4</v>
      </c>
      <c r="M139">
        <v>1.43692E-3</v>
      </c>
      <c r="N139">
        <v>2.5518300000000002E-3</v>
      </c>
      <c r="O139">
        <v>3.9884999999999999E-3</v>
      </c>
      <c r="P139">
        <v>5.8069000000000003E-3</v>
      </c>
      <c r="Q139">
        <v>8.5868699999999999E-3</v>
      </c>
      <c r="R139">
        <v>1.2693400000000001E-2</v>
      </c>
      <c r="S139">
        <v>1.79997E-2</v>
      </c>
      <c r="T139">
        <v>2.4538500000000001E-2</v>
      </c>
      <c r="U139">
        <v>3.25545E-2</v>
      </c>
      <c r="V139">
        <v>4.16821E-2</v>
      </c>
      <c r="W139">
        <v>5.0690199999999998E-2</v>
      </c>
      <c r="X139">
        <v>5.8189499999999998E-2</v>
      </c>
      <c r="Y139">
        <v>6.3424700000000001E-2</v>
      </c>
      <c r="Z139">
        <v>6.6581500000000002E-2</v>
      </c>
      <c r="AA139">
        <v>6.8524399999999999E-2</v>
      </c>
      <c r="AB139">
        <v>7.0095000000000005E-2</v>
      </c>
      <c r="AC139">
        <v>7.1450100000000002E-2</v>
      </c>
      <c r="AD139">
        <v>7.1897799999999998E-2</v>
      </c>
      <c r="AE139">
        <v>7.0252099999999998E-2</v>
      </c>
      <c r="AF139">
        <v>6.5458100000000005E-2</v>
      </c>
      <c r="AG139">
        <v>5.7212300000000001E-2</v>
      </c>
      <c r="AH139">
        <v>4.6280300000000003E-2</v>
      </c>
      <c r="AI139">
        <v>3.4294100000000001E-2</v>
      </c>
      <c r="AJ139">
        <v>2.3104099999999999E-2</v>
      </c>
      <c r="AK139">
        <v>1.4075799999999999E-2</v>
      </c>
      <c r="AL139">
        <v>7.7254300000000001E-3</v>
      </c>
      <c r="AM139">
        <v>3.8095199999999998E-3</v>
      </c>
      <c r="AN139">
        <v>1.68451E-3</v>
      </c>
      <c r="AO139">
        <v>6.6699200000000004E-4</v>
      </c>
      <c r="AP139">
        <v>2.36238E-4</v>
      </c>
      <c r="AQ139" s="3">
        <v>7.4782600000000005E-5</v>
      </c>
      <c r="AR139" s="3">
        <v>2.11442E-5</v>
      </c>
    </row>
    <row r="140" spans="1:44" x14ac:dyDescent="0.2">
      <c r="B140" s="3">
        <v>1.42556E-12</v>
      </c>
      <c r="C140" s="3">
        <v>1.2454500000000001E-10</v>
      </c>
      <c r="D140" s="3">
        <v>6.3025699999999997E-9</v>
      </c>
      <c r="E140" s="3">
        <v>1.85095E-7</v>
      </c>
      <c r="F140" s="3">
        <v>3.1613900000000001E-6</v>
      </c>
      <c r="G140" s="3">
        <v>3.1476000000000002E-5</v>
      </c>
      <c r="H140">
        <v>1.83222E-4</v>
      </c>
      <c r="I140">
        <v>6.2697999999999996E-4</v>
      </c>
      <c r="J140">
        <v>1.2833199999999999E-3</v>
      </c>
      <c r="K140">
        <v>1.6922199999999999E-3</v>
      </c>
      <c r="L140">
        <v>1.9018399999999999E-3</v>
      </c>
      <c r="M140">
        <v>2.76159E-3</v>
      </c>
      <c r="N140">
        <v>4.5196100000000003E-3</v>
      </c>
      <c r="O140">
        <v>6.3527899999999997E-3</v>
      </c>
      <c r="P140">
        <v>7.8319400000000008E-3</v>
      </c>
      <c r="Q140">
        <v>9.7310299999999999E-3</v>
      </c>
      <c r="R140">
        <v>1.2831E-2</v>
      </c>
      <c r="S140">
        <v>1.7018700000000001E-2</v>
      </c>
      <c r="T140">
        <v>2.2057199999999999E-2</v>
      </c>
      <c r="U140">
        <v>2.8149799999999999E-2</v>
      </c>
      <c r="V140">
        <v>3.5416700000000002E-2</v>
      </c>
      <c r="W140">
        <v>4.3532099999999997E-2</v>
      </c>
      <c r="X140">
        <v>5.1890199999999997E-2</v>
      </c>
      <c r="Y140">
        <v>5.9693700000000002E-2</v>
      </c>
      <c r="Z140">
        <v>6.6056000000000004E-2</v>
      </c>
      <c r="AA140">
        <v>7.0415000000000005E-2</v>
      </c>
      <c r="AB140">
        <v>7.2839200000000007E-2</v>
      </c>
      <c r="AC140">
        <v>7.3760800000000001E-2</v>
      </c>
      <c r="AD140">
        <v>7.3353199999999993E-2</v>
      </c>
      <c r="AE140">
        <v>7.1163100000000007E-2</v>
      </c>
      <c r="AF140">
        <v>6.6369300000000006E-2</v>
      </c>
      <c r="AG140">
        <v>5.8480900000000002E-2</v>
      </c>
      <c r="AH140">
        <v>4.7926000000000003E-2</v>
      </c>
      <c r="AI140">
        <v>3.6082599999999999E-2</v>
      </c>
      <c r="AJ140">
        <v>2.4734599999999999E-2</v>
      </c>
      <c r="AK140">
        <v>1.5340599999999999E-2</v>
      </c>
      <c r="AL140">
        <v>8.5698200000000006E-3</v>
      </c>
      <c r="AM140">
        <v>4.29854E-3</v>
      </c>
      <c r="AN140">
        <v>1.93159E-3</v>
      </c>
      <c r="AO140">
        <v>7.7634100000000005E-4</v>
      </c>
      <c r="AP140">
        <v>2.7875600000000001E-4</v>
      </c>
      <c r="AQ140" s="3">
        <v>8.9341599999999999E-5</v>
      </c>
      <c r="AR140" s="3">
        <v>2.5542300000000001E-5</v>
      </c>
    </row>
    <row r="141" spans="1:44" x14ac:dyDescent="0.2">
      <c r="A141" t="s">
        <v>38</v>
      </c>
    </row>
    <row r="142" spans="1:44" x14ac:dyDescent="0.2">
      <c r="A142" t="s">
        <v>39</v>
      </c>
    </row>
    <row r="143" spans="1:44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2:44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2:44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2:44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2:44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2:44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2:44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2:44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2:44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2:44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2:44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2:44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2:44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2:44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9.9009900000000001E-3</v>
      </c>
      <c r="M157">
        <v>1.9802E-2</v>
      </c>
      <c r="N157">
        <v>3.9604E-2</v>
      </c>
      <c r="O157">
        <v>3.9604E-2</v>
      </c>
      <c r="P157">
        <v>6.9306900000000005E-2</v>
      </c>
      <c r="Q157">
        <v>7.9207899999999998E-2</v>
      </c>
      <c r="R157">
        <v>7.9207899999999998E-2</v>
      </c>
      <c r="S157">
        <v>8.9108900000000005E-2</v>
      </c>
      <c r="T157">
        <v>7.9207899999999998E-2</v>
      </c>
      <c r="U157">
        <v>6.9306900000000005E-2</v>
      </c>
      <c r="V157">
        <v>5.9405899999999998E-2</v>
      </c>
      <c r="W157">
        <v>3.9604E-2</v>
      </c>
      <c r="X157">
        <v>5.9405899999999998E-2</v>
      </c>
      <c r="Y157">
        <v>4.9505E-2</v>
      </c>
      <c r="Z157">
        <v>3.9604E-2</v>
      </c>
      <c r="AA157">
        <v>2.9703E-2</v>
      </c>
      <c r="AB157">
        <v>2.9703E-2</v>
      </c>
      <c r="AC157">
        <v>1.9802E-2</v>
      </c>
      <c r="AD157">
        <v>1.9802E-2</v>
      </c>
      <c r="AE157">
        <v>1.9802E-2</v>
      </c>
      <c r="AF157">
        <v>9.9009900000000001E-3</v>
      </c>
      <c r="AG157">
        <v>9.9009900000000001E-3</v>
      </c>
      <c r="AH157">
        <v>9.9009900000000001E-3</v>
      </c>
      <c r="AI157">
        <v>9.9009900000000001E-3</v>
      </c>
      <c r="AJ157">
        <v>0</v>
      </c>
      <c r="AK157">
        <v>9.9009900000000001E-3</v>
      </c>
      <c r="AL157">
        <v>9.9009900000000001E-3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2:44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1.0101000000000001E-2</v>
      </c>
      <c r="H158">
        <v>2.0202000000000001E-2</v>
      </c>
      <c r="I158">
        <v>3.0303E-2</v>
      </c>
      <c r="J158">
        <v>4.0404000000000002E-2</v>
      </c>
      <c r="K158">
        <v>4.0404000000000002E-2</v>
      </c>
      <c r="L158">
        <v>5.0505099999999997E-2</v>
      </c>
      <c r="M158">
        <v>5.0505099999999997E-2</v>
      </c>
      <c r="N158">
        <v>6.0606100000000003E-2</v>
      </c>
      <c r="O158">
        <v>5.0505099999999997E-2</v>
      </c>
      <c r="P158">
        <v>5.0505099999999997E-2</v>
      </c>
      <c r="Q158">
        <v>4.0404000000000002E-2</v>
      </c>
      <c r="R158">
        <v>4.0404000000000002E-2</v>
      </c>
      <c r="S158">
        <v>4.0404000000000002E-2</v>
      </c>
      <c r="T158">
        <v>4.0404000000000002E-2</v>
      </c>
      <c r="U158">
        <v>3.0303E-2</v>
      </c>
      <c r="V158">
        <v>4.0404000000000002E-2</v>
      </c>
      <c r="W158">
        <v>3.0303E-2</v>
      </c>
      <c r="X158">
        <v>3.0303E-2</v>
      </c>
      <c r="Y158">
        <v>4.0404000000000002E-2</v>
      </c>
      <c r="Z158">
        <v>3.0303E-2</v>
      </c>
      <c r="AA158">
        <v>2.0202000000000001E-2</v>
      </c>
      <c r="AB158">
        <v>2.0202000000000001E-2</v>
      </c>
      <c r="AC158">
        <v>2.0202000000000001E-2</v>
      </c>
      <c r="AD158">
        <v>2.0202000000000001E-2</v>
      </c>
      <c r="AE158">
        <v>2.0202000000000001E-2</v>
      </c>
      <c r="AF158">
        <v>3.0303E-2</v>
      </c>
      <c r="AG158">
        <v>2.0202000000000001E-2</v>
      </c>
      <c r="AH158">
        <v>2.0202000000000001E-2</v>
      </c>
      <c r="AI158">
        <v>2.0202000000000001E-2</v>
      </c>
      <c r="AJ158">
        <v>2.0202000000000001E-2</v>
      </c>
      <c r="AK158">
        <v>1.0101000000000001E-2</v>
      </c>
      <c r="AL158">
        <v>1.0101000000000001E-2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2:44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9.9009900000000001E-3</v>
      </c>
      <c r="K159">
        <v>9.9009900000000001E-3</v>
      </c>
      <c r="L159">
        <v>1.9802E-2</v>
      </c>
      <c r="M159">
        <v>3.9604E-2</v>
      </c>
      <c r="N159">
        <v>3.9604E-2</v>
      </c>
      <c r="O159">
        <v>4.9505E-2</v>
      </c>
      <c r="P159">
        <v>5.9405899999999998E-2</v>
      </c>
      <c r="Q159">
        <v>6.9306900000000005E-2</v>
      </c>
      <c r="R159">
        <v>7.9207899999999998E-2</v>
      </c>
      <c r="S159">
        <v>4.9505E-2</v>
      </c>
      <c r="T159">
        <v>4.9505E-2</v>
      </c>
      <c r="U159">
        <v>4.9505E-2</v>
      </c>
      <c r="V159">
        <v>4.9505E-2</v>
      </c>
      <c r="W159">
        <v>3.9604E-2</v>
      </c>
      <c r="X159">
        <v>3.9604E-2</v>
      </c>
      <c r="Y159">
        <v>3.9604E-2</v>
      </c>
      <c r="Z159">
        <v>3.9604E-2</v>
      </c>
      <c r="AA159">
        <v>2.9703E-2</v>
      </c>
      <c r="AB159">
        <v>2.9703E-2</v>
      </c>
      <c r="AC159">
        <v>2.9703E-2</v>
      </c>
      <c r="AD159">
        <v>2.9703E-2</v>
      </c>
      <c r="AE159">
        <v>2.9703E-2</v>
      </c>
      <c r="AF159">
        <v>2.9703E-2</v>
      </c>
      <c r="AG159">
        <v>1.9802E-2</v>
      </c>
      <c r="AH159">
        <v>1.9802E-2</v>
      </c>
      <c r="AI159">
        <v>9.9009900000000001E-3</v>
      </c>
      <c r="AJ159">
        <v>9.9009900000000001E-3</v>
      </c>
      <c r="AK159">
        <v>9.9009900000000001E-3</v>
      </c>
      <c r="AL159">
        <v>9.9009900000000001E-3</v>
      </c>
      <c r="AM159">
        <v>0</v>
      </c>
      <c r="AN159">
        <v>9.9009900000000001E-3</v>
      </c>
      <c r="AO159">
        <v>0</v>
      </c>
      <c r="AP159">
        <v>0</v>
      </c>
      <c r="AQ159">
        <v>0</v>
      </c>
      <c r="AR159">
        <v>0</v>
      </c>
    </row>
    <row r="160" spans="2:44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1.0204100000000001E-2</v>
      </c>
      <c r="M160">
        <v>2.0408200000000001E-2</v>
      </c>
      <c r="N160">
        <v>3.0612199999999999E-2</v>
      </c>
      <c r="O160">
        <v>3.0612199999999999E-2</v>
      </c>
      <c r="P160">
        <v>4.08163E-2</v>
      </c>
      <c r="Q160">
        <v>7.1428599999999995E-2</v>
      </c>
      <c r="R160">
        <v>9.1836699999999993E-2</v>
      </c>
      <c r="S160">
        <v>8.1632700000000002E-2</v>
      </c>
      <c r="T160">
        <v>8.1632700000000002E-2</v>
      </c>
      <c r="U160">
        <v>7.1428599999999995E-2</v>
      </c>
      <c r="V160">
        <v>6.1224500000000001E-2</v>
      </c>
      <c r="W160">
        <v>5.10204E-2</v>
      </c>
      <c r="X160">
        <v>5.10204E-2</v>
      </c>
      <c r="Y160">
        <v>4.08163E-2</v>
      </c>
      <c r="Z160">
        <v>4.08163E-2</v>
      </c>
      <c r="AA160">
        <v>4.08163E-2</v>
      </c>
      <c r="AB160">
        <v>3.0612199999999999E-2</v>
      </c>
      <c r="AC160">
        <v>3.0612199999999999E-2</v>
      </c>
      <c r="AD160">
        <v>3.0612199999999999E-2</v>
      </c>
      <c r="AE160">
        <v>3.0612199999999999E-2</v>
      </c>
      <c r="AF160">
        <v>2.0408200000000001E-2</v>
      </c>
      <c r="AG160">
        <v>1.0204100000000001E-2</v>
      </c>
      <c r="AH160">
        <v>1.0204100000000001E-2</v>
      </c>
      <c r="AI160">
        <v>1.0204100000000001E-2</v>
      </c>
      <c r="AJ160">
        <v>1.0204100000000001E-2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2:44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2.0833299999999999E-2</v>
      </c>
      <c r="J161">
        <v>2.0833299999999999E-2</v>
      </c>
      <c r="K161">
        <v>2.0833299999999999E-2</v>
      </c>
      <c r="L161">
        <v>2.0833299999999999E-2</v>
      </c>
      <c r="M161">
        <v>2.0833299999999999E-2</v>
      </c>
      <c r="N161">
        <v>3.125E-2</v>
      </c>
      <c r="O161">
        <v>3.125E-2</v>
      </c>
      <c r="P161">
        <v>4.1666700000000001E-2</v>
      </c>
      <c r="Q161">
        <v>4.1666700000000001E-2</v>
      </c>
      <c r="R161">
        <v>4.1666700000000001E-2</v>
      </c>
      <c r="S161">
        <v>5.2083299999999999E-2</v>
      </c>
      <c r="T161">
        <v>4.1666700000000001E-2</v>
      </c>
      <c r="U161">
        <v>4.1666700000000001E-2</v>
      </c>
      <c r="V161">
        <v>4.1666700000000001E-2</v>
      </c>
      <c r="W161">
        <v>5.2083299999999999E-2</v>
      </c>
      <c r="X161">
        <v>6.25E-2</v>
      </c>
      <c r="Y161">
        <v>5.2083299999999999E-2</v>
      </c>
      <c r="Z161">
        <v>6.25E-2</v>
      </c>
      <c r="AA161">
        <v>4.1666700000000001E-2</v>
      </c>
      <c r="AB161">
        <v>4.1666700000000001E-2</v>
      </c>
      <c r="AC161">
        <v>4.1666700000000001E-2</v>
      </c>
      <c r="AD161">
        <v>4.1666700000000001E-2</v>
      </c>
      <c r="AE161">
        <v>3.125E-2</v>
      </c>
      <c r="AF161">
        <v>3.125E-2</v>
      </c>
      <c r="AG161">
        <v>1.0416699999999999E-2</v>
      </c>
      <c r="AH161">
        <v>2.0833299999999999E-2</v>
      </c>
      <c r="AI161">
        <v>1.0416699999999999E-2</v>
      </c>
      <c r="AJ161">
        <v>1.0416699999999999E-2</v>
      </c>
      <c r="AK161">
        <v>1.0416699999999999E-2</v>
      </c>
      <c r="AL161">
        <v>1.0416699999999999E-2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2:44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9.9009900000000001E-3</v>
      </c>
      <c r="O162">
        <v>9.9009900000000001E-3</v>
      </c>
      <c r="P162">
        <v>9.9009900000000001E-3</v>
      </c>
      <c r="Q162">
        <v>1.9802E-2</v>
      </c>
      <c r="R162">
        <v>2.9703E-2</v>
      </c>
      <c r="S162">
        <v>2.9703E-2</v>
      </c>
      <c r="T162">
        <v>2.9703E-2</v>
      </c>
      <c r="U162">
        <v>2.9703E-2</v>
      </c>
      <c r="V162">
        <v>4.9505E-2</v>
      </c>
      <c r="W162">
        <v>4.9505E-2</v>
      </c>
      <c r="X162">
        <v>4.9505E-2</v>
      </c>
      <c r="Y162">
        <v>4.9505E-2</v>
      </c>
      <c r="Z162">
        <v>5.9405899999999998E-2</v>
      </c>
      <c r="AA162">
        <v>6.9306900000000005E-2</v>
      </c>
      <c r="AB162">
        <v>7.9207899999999998E-2</v>
      </c>
      <c r="AC162">
        <v>6.9306900000000005E-2</v>
      </c>
      <c r="AD162">
        <v>5.9405899999999998E-2</v>
      </c>
      <c r="AE162">
        <v>5.9405899999999998E-2</v>
      </c>
      <c r="AF162">
        <v>6.9306900000000005E-2</v>
      </c>
      <c r="AG162">
        <v>5.9405899999999998E-2</v>
      </c>
      <c r="AH162">
        <v>3.9604E-2</v>
      </c>
      <c r="AI162">
        <v>2.9703E-2</v>
      </c>
      <c r="AJ162">
        <v>1.9802E-2</v>
      </c>
      <c r="AK162">
        <v>9.9009900000000001E-3</v>
      </c>
      <c r="AL162">
        <v>9.9009900000000001E-3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2:44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1.0416699999999999E-2</v>
      </c>
      <c r="S163">
        <v>1.0416699999999999E-2</v>
      </c>
      <c r="T163">
        <v>1.0416699999999999E-2</v>
      </c>
      <c r="U163">
        <v>1.0416699999999999E-2</v>
      </c>
      <c r="V163">
        <v>3.125E-2</v>
      </c>
      <c r="W163">
        <v>4.1666700000000001E-2</v>
      </c>
      <c r="X163">
        <v>5.2083299999999999E-2</v>
      </c>
      <c r="Y163">
        <v>4.1666700000000001E-2</v>
      </c>
      <c r="Z163">
        <v>6.25E-2</v>
      </c>
      <c r="AA163">
        <v>6.25E-2</v>
      </c>
      <c r="AB163">
        <v>8.3333299999999999E-2</v>
      </c>
      <c r="AC163">
        <v>8.3333299999999999E-2</v>
      </c>
      <c r="AD163">
        <v>7.2916700000000001E-2</v>
      </c>
      <c r="AE163">
        <v>7.2916700000000001E-2</v>
      </c>
      <c r="AF163">
        <v>8.3333299999999999E-2</v>
      </c>
      <c r="AG163">
        <v>7.2916700000000001E-2</v>
      </c>
      <c r="AH163">
        <v>7.2916700000000001E-2</v>
      </c>
      <c r="AI163">
        <v>5.2083299999999999E-2</v>
      </c>
      <c r="AJ163">
        <v>3.125E-2</v>
      </c>
      <c r="AK163">
        <v>2.0833299999999999E-2</v>
      </c>
      <c r="AL163">
        <v>1.0416699999999999E-2</v>
      </c>
      <c r="AM163">
        <v>1.0416699999999999E-2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2:44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1.0101000000000001E-2</v>
      </c>
      <c r="Q164">
        <v>1.0101000000000001E-2</v>
      </c>
      <c r="R164">
        <v>2.0202000000000001E-2</v>
      </c>
      <c r="S164">
        <v>3.0303E-2</v>
      </c>
      <c r="T164">
        <v>3.0303E-2</v>
      </c>
      <c r="U164">
        <v>4.0404000000000002E-2</v>
      </c>
      <c r="V164">
        <v>4.0404000000000002E-2</v>
      </c>
      <c r="W164">
        <v>5.0505099999999997E-2</v>
      </c>
      <c r="X164">
        <v>6.0606100000000003E-2</v>
      </c>
      <c r="Y164">
        <v>6.0606100000000003E-2</v>
      </c>
      <c r="Z164">
        <v>6.0606100000000003E-2</v>
      </c>
      <c r="AA164">
        <v>7.0707099999999995E-2</v>
      </c>
      <c r="AB164">
        <v>6.0606100000000003E-2</v>
      </c>
      <c r="AC164">
        <v>7.0707099999999995E-2</v>
      </c>
      <c r="AD164">
        <v>5.0505099999999997E-2</v>
      </c>
      <c r="AE164">
        <v>6.0606100000000003E-2</v>
      </c>
      <c r="AF164">
        <v>6.0606100000000003E-2</v>
      </c>
      <c r="AG164">
        <v>5.0505099999999997E-2</v>
      </c>
      <c r="AH164">
        <v>5.0505099999999997E-2</v>
      </c>
      <c r="AI164">
        <v>4.0404000000000002E-2</v>
      </c>
      <c r="AJ164">
        <v>4.0404000000000002E-2</v>
      </c>
      <c r="AK164">
        <v>2.0202000000000001E-2</v>
      </c>
      <c r="AL164">
        <v>1.0101000000000001E-2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1.0101000000000001E-2</v>
      </c>
      <c r="R165">
        <v>1.0101000000000001E-2</v>
      </c>
      <c r="S165">
        <v>1.0101000000000001E-2</v>
      </c>
      <c r="T165">
        <v>2.0202000000000001E-2</v>
      </c>
      <c r="U165">
        <v>2.0202000000000001E-2</v>
      </c>
      <c r="V165">
        <v>2.0202000000000001E-2</v>
      </c>
      <c r="W165">
        <v>3.0303E-2</v>
      </c>
      <c r="X165">
        <v>4.0404000000000002E-2</v>
      </c>
      <c r="Y165">
        <v>4.0404000000000002E-2</v>
      </c>
      <c r="Z165">
        <v>5.0505099999999997E-2</v>
      </c>
      <c r="AA165">
        <v>6.0606100000000003E-2</v>
      </c>
      <c r="AB165">
        <v>7.0707099999999995E-2</v>
      </c>
      <c r="AC165">
        <v>8.0808099999999994E-2</v>
      </c>
      <c r="AD165">
        <v>8.0808099999999994E-2</v>
      </c>
      <c r="AE165">
        <v>7.0707099999999995E-2</v>
      </c>
      <c r="AF165">
        <v>8.0808099999999994E-2</v>
      </c>
      <c r="AG165">
        <v>8.0808099999999994E-2</v>
      </c>
      <c r="AH165">
        <v>7.0707099999999995E-2</v>
      </c>
      <c r="AI165">
        <v>6.0606100000000003E-2</v>
      </c>
      <c r="AJ165">
        <v>4.0404000000000002E-2</v>
      </c>
      <c r="AK165">
        <v>3.0303E-2</v>
      </c>
      <c r="AL165">
        <v>1.0101000000000001E-2</v>
      </c>
      <c r="AM165">
        <v>1.0101000000000001E-2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2:44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1.0204100000000001E-2</v>
      </c>
      <c r="T166">
        <v>2.0408200000000001E-2</v>
      </c>
      <c r="U166">
        <v>2.0408200000000001E-2</v>
      </c>
      <c r="V166">
        <v>3.0612199999999999E-2</v>
      </c>
      <c r="W166">
        <v>4.08163E-2</v>
      </c>
      <c r="X166">
        <v>4.08163E-2</v>
      </c>
      <c r="Y166">
        <v>4.08163E-2</v>
      </c>
      <c r="Z166">
        <v>4.08163E-2</v>
      </c>
      <c r="AA166">
        <v>5.10204E-2</v>
      </c>
      <c r="AB166">
        <v>5.10204E-2</v>
      </c>
      <c r="AC166">
        <v>5.10204E-2</v>
      </c>
      <c r="AD166">
        <v>6.1224500000000001E-2</v>
      </c>
      <c r="AE166">
        <v>6.1224500000000001E-2</v>
      </c>
      <c r="AF166">
        <v>8.1632700000000002E-2</v>
      </c>
      <c r="AG166">
        <v>8.1632700000000002E-2</v>
      </c>
      <c r="AH166">
        <v>9.1836699999999993E-2</v>
      </c>
      <c r="AI166">
        <v>8.1632700000000002E-2</v>
      </c>
      <c r="AJ166">
        <v>6.1224500000000001E-2</v>
      </c>
      <c r="AK166">
        <v>4.08163E-2</v>
      </c>
      <c r="AL166">
        <v>2.0408200000000001E-2</v>
      </c>
      <c r="AM166">
        <v>1.0204100000000001E-2</v>
      </c>
      <c r="AN166">
        <v>1.0204100000000001E-2</v>
      </c>
      <c r="AO166">
        <v>0</v>
      </c>
      <c r="AP166">
        <v>0</v>
      </c>
      <c r="AQ166">
        <v>0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0.01</v>
      </c>
      <c r="T167">
        <v>0.01</v>
      </c>
      <c r="U167">
        <v>0.02</v>
      </c>
      <c r="V167">
        <v>0.03</v>
      </c>
      <c r="W167">
        <v>0.03</v>
      </c>
      <c r="X167">
        <v>0.04</v>
      </c>
      <c r="Y167">
        <v>0.04</v>
      </c>
      <c r="Z167">
        <v>0.05</v>
      </c>
      <c r="AA167">
        <v>0.05</v>
      </c>
      <c r="AB167">
        <v>7.0000000000000007E-2</v>
      </c>
      <c r="AC167">
        <v>7.0000000000000007E-2</v>
      </c>
      <c r="AD167">
        <v>7.0000000000000007E-2</v>
      </c>
      <c r="AE167">
        <v>7.0000000000000007E-2</v>
      </c>
      <c r="AF167">
        <v>0.09</v>
      </c>
      <c r="AG167">
        <v>0.08</v>
      </c>
      <c r="AH167">
        <v>0.08</v>
      </c>
      <c r="AI167">
        <v>7.0000000000000007E-2</v>
      </c>
      <c r="AJ167">
        <v>0.05</v>
      </c>
      <c r="AK167">
        <v>0.03</v>
      </c>
      <c r="AL167">
        <v>0.02</v>
      </c>
      <c r="AM167">
        <v>0.01</v>
      </c>
      <c r="AN167">
        <v>0.01</v>
      </c>
      <c r="AO167">
        <v>0</v>
      </c>
      <c r="AP167">
        <v>0</v>
      </c>
      <c r="AQ167">
        <v>0</v>
      </c>
      <c r="AR167">
        <v>0</v>
      </c>
    </row>
    <row r="168" spans="2:44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2:44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1.0204100000000001E-2</v>
      </c>
      <c r="T169">
        <v>2.0408200000000001E-2</v>
      </c>
      <c r="U169">
        <v>3.0612199999999999E-2</v>
      </c>
      <c r="V169">
        <v>4.08163E-2</v>
      </c>
      <c r="W169">
        <v>6.1224500000000001E-2</v>
      </c>
      <c r="X169">
        <v>5.10204E-2</v>
      </c>
      <c r="Y169">
        <v>6.1224500000000001E-2</v>
      </c>
      <c r="Z169">
        <v>6.1224500000000001E-2</v>
      </c>
      <c r="AA169">
        <v>6.1224500000000001E-2</v>
      </c>
      <c r="AB169">
        <v>5.10204E-2</v>
      </c>
      <c r="AC169">
        <v>6.1224500000000001E-2</v>
      </c>
      <c r="AD169">
        <v>6.1224500000000001E-2</v>
      </c>
      <c r="AE169">
        <v>6.1224500000000001E-2</v>
      </c>
      <c r="AF169">
        <v>6.1224500000000001E-2</v>
      </c>
      <c r="AG169">
        <v>6.1224500000000001E-2</v>
      </c>
      <c r="AH169">
        <v>7.1428599999999995E-2</v>
      </c>
      <c r="AI169">
        <v>6.1224500000000001E-2</v>
      </c>
      <c r="AJ169">
        <v>5.10204E-2</v>
      </c>
      <c r="AK169">
        <v>3.0612199999999999E-2</v>
      </c>
      <c r="AL169">
        <v>2.0408200000000001E-2</v>
      </c>
      <c r="AM169">
        <v>1.0204100000000001E-2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1.0204100000000001E-2</v>
      </c>
      <c r="T170">
        <v>1.0204100000000001E-2</v>
      </c>
      <c r="U170">
        <v>2.0408200000000001E-2</v>
      </c>
      <c r="V170">
        <v>2.0408200000000001E-2</v>
      </c>
      <c r="W170">
        <v>3.0612199999999999E-2</v>
      </c>
      <c r="X170">
        <v>4.08163E-2</v>
      </c>
      <c r="Y170">
        <v>4.08163E-2</v>
      </c>
      <c r="Z170">
        <v>5.10204E-2</v>
      </c>
      <c r="AA170">
        <v>6.1224500000000001E-2</v>
      </c>
      <c r="AB170">
        <v>5.10204E-2</v>
      </c>
      <c r="AC170">
        <v>6.1224500000000001E-2</v>
      </c>
      <c r="AD170">
        <v>6.1224500000000001E-2</v>
      </c>
      <c r="AE170">
        <v>6.1224500000000001E-2</v>
      </c>
      <c r="AF170">
        <v>7.1428599999999995E-2</v>
      </c>
      <c r="AG170">
        <v>7.1428599999999995E-2</v>
      </c>
      <c r="AH170">
        <v>9.1836699999999993E-2</v>
      </c>
      <c r="AI170">
        <v>0.10204100000000001</v>
      </c>
      <c r="AJ170">
        <v>7.1428599999999995E-2</v>
      </c>
      <c r="AK170">
        <v>4.08163E-2</v>
      </c>
      <c r="AL170">
        <v>2.0408200000000001E-2</v>
      </c>
      <c r="AM170">
        <v>1.0204100000000001E-2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1.0204100000000001E-2</v>
      </c>
      <c r="S171">
        <v>1.0204100000000001E-2</v>
      </c>
      <c r="T171">
        <v>2.0408200000000001E-2</v>
      </c>
      <c r="U171">
        <v>2.0408200000000001E-2</v>
      </c>
      <c r="V171">
        <v>3.0612199999999999E-2</v>
      </c>
      <c r="W171">
        <v>4.08163E-2</v>
      </c>
      <c r="X171">
        <v>5.10204E-2</v>
      </c>
      <c r="Y171">
        <v>5.10204E-2</v>
      </c>
      <c r="Z171">
        <v>6.1224500000000001E-2</v>
      </c>
      <c r="AA171">
        <v>5.10204E-2</v>
      </c>
      <c r="AB171">
        <v>6.1224500000000001E-2</v>
      </c>
      <c r="AC171">
        <v>6.1224500000000001E-2</v>
      </c>
      <c r="AD171">
        <v>6.1224500000000001E-2</v>
      </c>
      <c r="AE171">
        <v>6.1224500000000001E-2</v>
      </c>
      <c r="AF171">
        <v>5.10204E-2</v>
      </c>
      <c r="AG171">
        <v>5.10204E-2</v>
      </c>
      <c r="AH171">
        <v>6.1224500000000001E-2</v>
      </c>
      <c r="AI171">
        <v>6.1224500000000001E-2</v>
      </c>
      <c r="AJ171">
        <v>7.1428599999999995E-2</v>
      </c>
      <c r="AK171">
        <v>5.10204E-2</v>
      </c>
      <c r="AL171">
        <v>3.0612199999999999E-2</v>
      </c>
      <c r="AM171">
        <v>2.0408200000000001E-2</v>
      </c>
      <c r="AN171">
        <v>1.0204100000000001E-2</v>
      </c>
      <c r="AO171">
        <v>0</v>
      </c>
      <c r="AP171">
        <v>0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1.0101000000000001E-2</v>
      </c>
      <c r="U172">
        <v>1.0101000000000001E-2</v>
      </c>
      <c r="V172">
        <v>1.0101000000000001E-2</v>
      </c>
      <c r="W172">
        <v>2.0202000000000001E-2</v>
      </c>
      <c r="X172">
        <v>3.0303E-2</v>
      </c>
      <c r="Y172">
        <v>4.0404000000000002E-2</v>
      </c>
      <c r="Z172">
        <v>3.0303E-2</v>
      </c>
      <c r="AA172">
        <v>4.0404000000000002E-2</v>
      </c>
      <c r="AB172">
        <v>4.0404000000000002E-2</v>
      </c>
      <c r="AC172">
        <v>5.0505099999999997E-2</v>
      </c>
      <c r="AD172">
        <v>5.0505099999999997E-2</v>
      </c>
      <c r="AE172">
        <v>6.0606100000000003E-2</v>
      </c>
      <c r="AF172">
        <v>6.0606100000000003E-2</v>
      </c>
      <c r="AG172">
        <v>7.0707099999999995E-2</v>
      </c>
      <c r="AH172">
        <v>8.0808099999999994E-2</v>
      </c>
      <c r="AI172">
        <v>8.0808099999999994E-2</v>
      </c>
      <c r="AJ172">
        <v>7.0707099999999995E-2</v>
      </c>
      <c r="AK172">
        <v>8.0808099999999994E-2</v>
      </c>
      <c r="AL172">
        <v>6.0606100000000003E-2</v>
      </c>
      <c r="AM172">
        <v>4.0404000000000002E-2</v>
      </c>
      <c r="AN172">
        <v>2.0202000000000001E-2</v>
      </c>
      <c r="AO172">
        <v>2.0202000000000001E-2</v>
      </c>
      <c r="AP172">
        <v>2.0202000000000001E-2</v>
      </c>
      <c r="AQ172">
        <v>0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1.0101000000000001E-2</v>
      </c>
      <c r="S173">
        <v>1.0101000000000001E-2</v>
      </c>
      <c r="T173">
        <v>1.0101000000000001E-2</v>
      </c>
      <c r="U173">
        <v>1.0101000000000001E-2</v>
      </c>
      <c r="V173">
        <v>1.0101000000000001E-2</v>
      </c>
      <c r="W173">
        <v>2.0202000000000001E-2</v>
      </c>
      <c r="X173">
        <v>2.0202000000000001E-2</v>
      </c>
      <c r="Y173">
        <v>3.0303E-2</v>
      </c>
      <c r="Z173">
        <v>5.0505099999999997E-2</v>
      </c>
      <c r="AA173">
        <v>4.0404000000000002E-2</v>
      </c>
      <c r="AB173">
        <v>5.0505099999999997E-2</v>
      </c>
      <c r="AC173">
        <v>5.0505099999999997E-2</v>
      </c>
      <c r="AD173">
        <v>5.0505099999999997E-2</v>
      </c>
      <c r="AE173">
        <v>6.0606100000000003E-2</v>
      </c>
      <c r="AF173">
        <v>7.0707099999999995E-2</v>
      </c>
      <c r="AG173">
        <v>7.0707099999999995E-2</v>
      </c>
      <c r="AH173">
        <v>7.0707099999999995E-2</v>
      </c>
      <c r="AI173">
        <v>8.0808099999999994E-2</v>
      </c>
      <c r="AJ173">
        <v>7.0707099999999995E-2</v>
      </c>
      <c r="AK173">
        <v>7.0707099999999995E-2</v>
      </c>
      <c r="AL173">
        <v>5.0505099999999997E-2</v>
      </c>
      <c r="AM173">
        <v>4.0404000000000002E-2</v>
      </c>
      <c r="AN173">
        <v>3.0303E-2</v>
      </c>
      <c r="AO173">
        <v>1.0101000000000001E-2</v>
      </c>
      <c r="AP173">
        <v>1.0101000000000001E-2</v>
      </c>
      <c r="AQ173">
        <v>0</v>
      </c>
      <c r="AR173">
        <v>0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1E-3</v>
      </c>
      <c r="M174">
        <v>0</v>
      </c>
      <c r="N174">
        <v>2E-3</v>
      </c>
      <c r="O174">
        <v>2E-3</v>
      </c>
      <c r="P174">
        <v>3.0000000000000001E-3</v>
      </c>
      <c r="Q174">
        <v>5.0000000000000001E-3</v>
      </c>
      <c r="R174">
        <v>4.0000000000000001E-3</v>
      </c>
      <c r="S174">
        <v>8.0000000000000002E-3</v>
      </c>
      <c r="T174">
        <v>1.4E-2</v>
      </c>
      <c r="U174">
        <v>1.9E-2</v>
      </c>
      <c r="V174">
        <v>3.1E-2</v>
      </c>
      <c r="W174">
        <v>3.1E-2</v>
      </c>
      <c r="X174">
        <v>0.03</v>
      </c>
      <c r="Y174">
        <v>3.6999999999999998E-2</v>
      </c>
      <c r="Z174">
        <v>3.7999999999999999E-2</v>
      </c>
      <c r="AA174">
        <v>4.1000000000000002E-2</v>
      </c>
      <c r="AB174">
        <v>0.05</v>
      </c>
      <c r="AC174">
        <v>0.05</v>
      </c>
      <c r="AD174">
        <v>5.6000000000000001E-2</v>
      </c>
      <c r="AE174">
        <v>0.05</v>
      </c>
      <c r="AF174">
        <v>0.06</v>
      </c>
      <c r="AG174">
        <v>6.4000000000000001E-2</v>
      </c>
      <c r="AH174">
        <v>6.2E-2</v>
      </c>
      <c r="AI174">
        <v>6.3E-2</v>
      </c>
      <c r="AJ174">
        <v>5.8999999999999997E-2</v>
      </c>
      <c r="AK174">
        <v>6.3E-2</v>
      </c>
      <c r="AL174">
        <v>5.2999999999999999E-2</v>
      </c>
      <c r="AM174">
        <v>4.4999999999999998E-2</v>
      </c>
      <c r="AN174">
        <v>0.03</v>
      </c>
      <c r="AO174">
        <v>1.6E-2</v>
      </c>
      <c r="AP174">
        <v>7.0000000000000001E-3</v>
      </c>
      <c r="AQ174">
        <v>4.0000000000000001E-3</v>
      </c>
      <c r="AR174">
        <v>2E-3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1E-3</v>
      </c>
      <c r="J175">
        <v>0</v>
      </c>
      <c r="K175">
        <v>2E-3</v>
      </c>
      <c r="L175">
        <v>4.0000000000000001E-3</v>
      </c>
      <c r="M175">
        <v>5.0000000000000001E-3</v>
      </c>
      <c r="N175">
        <v>3.0000000000000001E-3</v>
      </c>
      <c r="O175">
        <v>4.0000000000000001E-3</v>
      </c>
      <c r="P175">
        <v>6.0000000000000001E-3</v>
      </c>
      <c r="Q175">
        <v>8.9999999999999993E-3</v>
      </c>
      <c r="R175">
        <v>0.01</v>
      </c>
      <c r="S175">
        <v>1.4E-2</v>
      </c>
      <c r="T175">
        <v>1.6E-2</v>
      </c>
      <c r="U175">
        <v>1.6E-2</v>
      </c>
      <c r="V175">
        <v>1.4E-2</v>
      </c>
      <c r="W175">
        <v>2.5000000000000001E-2</v>
      </c>
      <c r="X175">
        <v>3.5000000000000003E-2</v>
      </c>
      <c r="Y175">
        <v>3.7999999999999999E-2</v>
      </c>
      <c r="Z175">
        <v>4.7E-2</v>
      </c>
      <c r="AA175">
        <v>0.06</v>
      </c>
      <c r="AB175">
        <v>5.8000000000000003E-2</v>
      </c>
      <c r="AC175">
        <v>5.5E-2</v>
      </c>
      <c r="AD175">
        <v>6.2E-2</v>
      </c>
      <c r="AE175">
        <v>5.2999999999999999E-2</v>
      </c>
      <c r="AF175">
        <v>5.5E-2</v>
      </c>
      <c r="AG175">
        <v>4.5999999999999999E-2</v>
      </c>
      <c r="AH175">
        <v>4.8000000000000001E-2</v>
      </c>
      <c r="AI175">
        <v>4.7E-2</v>
      </c>
      <c r="AJ175">
        <v>0.06</v>
      </c>
      <c r="AK175">
        <v>5.2999999999999999E-2</v>
      </c>
      <c r="AL175">
        <v>4.5999999999999999E-2</v>
      </c>
      <c r="AM175">
        <v>3.9E-2</v>
      </c>
      <c r="AN175">
        <v>3.2000000000000001E-2</v>
      </c>
      <c r="AO175">
        <v>1.7000000000000001E-2</v>
      </c>
      <c r="AP175">
        <v>1.0999999999999999E-2</v>
      </c>
      <c r="AQ175">
        <v>6.0000000000000001E-3</v>
      </c>
      <c r="AR175">
        <v>3.0000000000000001E-3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 t="s">
        <v>40</v>
      </c>
    </row>
    <row r="178" spans="1:44" x14ac:dyDescent="0.2">
      <c r="B178" s="3">
        <v>1.9294200000000001E-12</v>
      </c>
      <c r="C178" s="3">
        <v>2.17464E-10</v>
      </c>
      <c r="D178" s="3">
        <v>1.41979E-8</v>
      </c>
      <c r="E178" s="3">
        <v>5.3793399999999995E-7</v>
      </c>
      <c r="F178" s="3">
        <v>1.1851000000000001E-5</v>
      </c>
      <c r="G178">
        <v>1.5212299999999999E-4</v>
      </c>
      <c r="H178">
        <v>1.14011E-3</v>
      </c>
      <c r="I178">
        <v>4.9993099999999999E-3</v>
      </c>
      <c r="J178">
        <v>1.2855800000000001E-2</v>
      </c>
      <c r="K178">
        <v>1.9475099999999999E-2</v>
      </c>
      <c r="L178">
        <v>1.7734300000000001E-2</v>
      </c>
      <c r="M178">
        <v>1.09812E-2</v>
      </c>
      <c r="N178">
        <v>7.7255900000000001E-3</v>
      </c>
      <c r="O178">
        <v>9.0958600000000008E-3</v>
      </c>
      <c r="P178">
        <v>1.09522E-2</v>
      </c>
      <c r="Q178">
        <v>1.1052599999999999E-2</v>
      </c>
      <c r="R178">
        <v>1.0611600000000001E-2</v>
      </c>
      <c r="S178">
        <v>1.12464E-2</v>
      </c>
      <c r="T178">
        <v>1.2722799999999999E-2</v>
      </c>
      <c r="U178">
        <v>1.4184799999999999E-2</v>
      </c>
      <c r="V178">
        <v>1.5871300000000001E-2</v>
      </c>
      <c r="W178">
        <v>1.8810199999999999E-2</v>
      </c>
      <c r="X178">
        <v>2.3795400000000001E-2</v>
      </c>
      <c r="Y178">
        <v>3.1221599999999999E-2</v>
      </c>
      <c r="Z178">
        <v>4.1302800000000001E-2</v>
      </c>
      <c r="AA178">
        <v>5.3829299999999997E-2</v>
      </c>
      <c r="AB178">
        <v>6.7646800000000007E-2</v>
      </c>
      <c r="AC178">
        <v>8.0462199999999998E-2</v>
      </c>
      <c r="AD178">
        <v>8.9287000000000005E-2</v>
      </c>
      <c r="AE178">
        <v>9.1490699999999994E-2</v>
      </c>
      <c r="AF178">
        <v>8.6018499999999998E-2</v>
      </c>
      <c r="AG178">
        <v>7.4009699999999998E-2</v>
      </c>
      <c r="AH178">
        <v>5.8331099999999997E-2</v>
      </c>
      <c r="AI178">
        <v>4.2308900000000003E-2</v>
      </c>
      <c r="AJ178">
        <v>2.8473200000000001E-2</v>
      </c>
      <c r="AK178">
        <v>1.79823E-2</v>
      </c>
      <c r="AL178">
        <v>1.0799400000000001E-2</v>
      </c>
      <c r="AM178">
        <v>6.2443799999999999E-3</v>
      </c>
      <c r="AN178">
        <v>3.5046399999999998E-3</v>
      </c>
      <c r="AO178">
        <v>1.9115200000000001E-3</v>
      </c>
      <c r="AP178">
        <v>1.00734E-3</v>
      </c>
      <c r="AQ178">
        <v>5.0761899999999995E-4</v>
      </c>
      <c r="AR178">
        <v>2.4176800000000001E-4</v>
      </c>
    </row>
    <row r="179" spans="1:44" x14ac:dyDescent="0.2">
      <c r="B179" s="3">
        <v>1.9469499999999999E-12</v>
      </c>
      <c r="C179" s="3">
        <v>2.1943900000000001E-10</v>
      </c>
      <c r="D179" s="3">
        <v>1.4327E-8</v>
      </c>
      <c r="E179" s="3">
        <v>5.4283E-7</v>
      </c>
      <c r="F179" s="3">
        <v>1.1959200000000001E-5</v>
      </c>
      <c r="G179">
        <v>1.5352399999999999E-4</v>
      </c>
      <c r="H179">
        <v>1.1508899999999999E-3</v>
      </c>
      <c r="I179">
        <v>5.0507499999999997E-3</v>
      </c>
      <c r="J179">
        <v>1.3031600000000001E-2</v>
      </c>
      <c r="K179">
        <v>2.0055199999999999E-2</v>
      </c>
      <c r="L179">
        <v>1.9827600000000001E-2</v>
      </c>
      <c r="M179">
        <v>1.7600000000000001E-2</v>
      </c>
      <c r="N179">
        <v>2.3300899999999999E-2</v>
      </c>
      <c r="O179">
        <v>3.5240300000000002E-2</v>
      </c>
      <c r="P179">
        <v>4.2208900000000001E-2</v>
      </c>
      <c r="Q179">
        <v>3.8190799999999997E-2</v>
      </c>
      <c r="R179">
        <v>2.8881500000000001E-2</v>
      </c>
      <c r="S179">
        <v>2.2529899999999999E-2</v>
      </c>
      <c r="T179">
        <v>2.0596300000000001E-2</v>
      </c>
      <c r="U179">
        <v>2.0164999999999999E-2</v>
      </c>
      <c r="V179">
        <v>1.9681199999999999E-2</v>
      </c>
      <c r="W179">
        <v>1.9570500000000001E-2</v>
      </c>
      <c r="X179">
        <v>2.0331800000000001E-2</v>
      </c>
      <c r="Y179">
        <v>2.2084400000000001E-2</v>
      </c>
      <c r="Z179">
        <v>2.5141199999999999E-2</v>
      </c>
      <c r="AA179">
        <v>3.00267E-2</v>
      </c>
      <c r="AB179">
        <v>3.6972999999999999E-2</v>
      </c>
      <c r="AC179">
        <v>4.5554299999999999E-2</v>
      </c>
      <c r="AD179">
        <v>5.4600200000000002E-2</v>
      </c>
      <c r="AE179">
        <v>6.2320599999999997E-2</v>
      </c>
      <c r="AF179">
        <v>6.6728200000000001E-2</v>
      </c>
      <c r="AG179">
        <v>6.6339400000000007E-2</v>
      </c>
      <c r="AH179">
        <v>6.08391E-2</v>
      </c>
      <c r="AI179">
        <v>5.1288599999999997E-2</v>
      </c>
      <c r="AJ179">
        <v>3.9706999999999999E-2</v>
      </c>
      <c r="AK179">
        <v>2.8266699999999999E-2</v>
      </c>
      <c r="AL179">
        <v>1.8562700000000001E-2</v>
      </c>
      <c r="AM179">
        <v>1.12987E-2</v>
      </c>
      <c r="AN179">
        <v>6.4104799999999997E-3</v>
      </c>
      <c r="AO179">
        <v>3.40902E-3</v>
      </c>
      <c r="AP179">
        <v>1.70648E-3</v>
      </c>
      <c r="AQ179">
        <v>8.0568000000000002E-4</v>
      </c>
      <c r="AR179">
        <v>3.5849500000000002E-4</v>
      </c>
    </row>
    <row r="180" spans="1:44" x14ac:dyDescent="0.2">
      <c r="B180" s="3">
        <v>4.2361300000000001E-13</v>
      </c>
      <c r="C180" s="3">
        <v>4.7745199999999998E-11</v>
      </c>
      <c r="D180" s="3">
        <v>3.1173099999999999E-9</v>
      </c>
      <c r="E180" s="3">
        <v>1.18118E-7</v>
      </c>
      <c r="F180" s="3">
        <v>2.60268E-6</v>
      </c>
      <c r="G180" s="3">
        <v>3.3424499999999998E-5</v>
      </c>
      <c r="H180">
        <v>2.5085999999999999E-4</v>
      </c>
      <c r="I180">
        <v>1.10538E-3</v>
      </c>
      <c r="J180">
        <v>2.89858E-3</v>
      </c>
      <c r="K180">
        <v>4.7955999999999997E-3</v>
      </c>
      <c r="L180">
        <v>6.3911000000000003E-3</v>
      </c>
      <c r="M180">
        <v>1.08842E-2</v>
      </c>
      <c r="N180">
        <v>2.2125599999999999E-2</v>
      </c>
      <c r="O180">
        <v>3.75628E-2</v>
      </c>
      <c r="P180">
        <v>4.9082800000000003E-2</v>
      </c>
      <c r="Q180">
        <v>5.36593E-2</v>
      </c>
      <c r="R180">
        <v>5.74712E-2</v>
      </c>
      <c r="S180">
        <v>6.4613299999999999E-2</v>
      </c>
      <c r="T180">
        <v>6.9350300000000004E-2</v>
      </c>
      <c r="U180">
        <v>6.4869999999999997E-2</v>
      </c>
      <c r="V180">
        <v>5.2900299999999997E-2</v>
      </c>
      <c r="W180">
        <v>4.0510499999999998E-2</v>
      </c>
      <c r="X180">
        <v>3.2039600000000001E-2</v>
      </c>
      <c r="Y180">
        <v>2.72762E-2</v>
      </c>
      <c r="Z180">
        <v>2.4644699999999999E-2</v>
      </c>
      <c r="AA180">
        <v>2.3380700000000001E-2</v>
      </c>
      <c r="AB180">
        <v>2.34264E-2</v>
      </c>
      <c r="AC180">
        <v>2.4833600000000001E-2</v>
      </c>
      <c r="AD180">
        <v>2.7486E-2</v>
      </c>
      <c r="AE180">
        <v>3.0955900000000001E-2</v>
      </c>
      <c r="AF180">
        <v>3.4438999999999997E-2</v>
      </c>
      <c r="AG180">
        <v>3.6888299999999999E-2</v>
      </c>
      <c r="AH180">
        <v>3.7340499999999999E-2</v>
      </c>
      <c r="AI180">
        <v>3.52863E-2</v>
      </c>
      <c r="AJ180">
        <v>3.08889E-2</v>
      </c>
      <c r="AK180">
        <v>2.4930399999999998E-2</v>
      </c>
      <c r="AL180">
        <v>1.85034E-2</v>
      </c>
      <c r="AM180">
        <v>1.26149E-2</v>
      </c>
      <c r="AN180">
        <v>7.8993499999999994E-3</v>
      </c>
      <c r="AO180">
        <v>4.5464800000000003E-3</v>
      </c>
      <c r="AP180">
        <v>2.4077899999999999E-3</v>
      </c>
      <c r="AQ180">
        <v>1.17479E-3</v>
      </c>
      <c r="AR180">
        <v>5.2865900000000001E-4</v>
      </c>
    </row>
    <row r="181" spans="1:44" x14ac:dyDescent="0.2">
      <c r="B181" s="3">
        <v>6.0556600000000003E-13</v>
      </c>
      <c r="C181" s="3">
        <v>6.8252900000000004E-11</v>
      </c>
      <c r="D181" s="3">
        <v>4.45616E-9</v>
      </c>
      <c r="E181" s="3">
        <v>1.6883699999999999E-7</v>
      </c>
      <c r="F181" s="3">
        <v>3.7196400000000002E-6</v>
      </c>
      <c r="G181" s="3">
        <v>4.7748499999999999E-5</v>
      </c>
      <c r="H181">
        <v>3.57909E-4</v>
      </c>
      <c r="I181">
        <v>1.57015E-3</v>
      </c>
      <c r="J181">
        <v>4.0454699999999998E-3</v>
      </c>
      <c r="K181">
        <v>6.1851900000000001E-3</v>
      </c>
      <c r="L181">
        <v>5.9213099999999999E-3</v>
      </c>
      <c r="M181">
        <v>4.6955599999999997E-3</v>
      </c>
      <c r="N181">
        <v>5.6906300000000003E-3</v>
      </c>
      <c r="O181">
        <v>9.6631200000000007E-3</v>
      </c>
      <c r="P181">
        <v>1.6093400000000001E-2</v>
      </c>
      <c r="Q181">
        <v>2.63182E-2</v>
      </c>
      <c r="R181">
        <v>4.24188E-2</v>
      </c>
      <c r="S181">
        <v>6.2396E-2</v>
      </c>
      <c r="T181">
        <v>7.9665799999999995E-2</v>
      </c>
      <c r="U181">
        <v>8.9401599999999998E-2</v>
      </c>
      <c r="V181">
        <v>9.2269699999999996E-2</v>
      </c>
      <c r="W181">
        <v>9.0312199999999995E-2</v>
      </c>
      <c r="X181">
        <v>8.3083400000000002E-2</v>
      </c>
      <c r="Y181">
        <v>7.0137000000000005E-2</v>
      </c>
      <c r="Z181">
        <v>5.4225299999999997E-2</v>
      </c>
      <c r="AA181">
        <v>3.9705900000000002E-2</v>
      </c>
      <c r="AB181">
        <v>2.91563E-2</v>
      </c>
      <c r="AC181">
        <v>2.2596499999999999E-2</v>
      </c>
      <c r="AD181">
        <v>1.8918000000000001E-2</v>
      </c>
      <c r="AE181">
        <v>1.7110899999999998E-2</v>
      </c>
      <c r="AF181">
        <v>1.6496799999999999E-2</v>
      </c>
      <c r="AG181">
        <v>1.6528999999999999E-2</v>
      </c>
      <c r="AH181">
        <v>1.6664700000000001E-2</v>
      </c>
      <c r="AI181">
        <v>1.6401200000000001E-2</v>
      </c>
      <c r="AJ181">
        <v>1.5395000000000001E-2</v>
      </c>
      <c r="AK181">
        <v>1.3565799999999999E-2</v>
      </c>
      <c r="AL181">
        <v>1.1108099999999999E-2</v>
      </c>
      <c r="AM181">
        <v>8.3976699999999994E-3</v>
      </c>
      <c r="AN181">
        <v>5.8372600000000004E-3</v>
      </c>
      <c r="AO181">
        <v>3.7207400000000002E-3</v>
      </c>
      <c r="AP181">
        <v>2.1710100000000001E-3</v>
      </c>
      <c r="AQ181">
        <v>1.1582700000000001E-3</v>
      </c>
      <c r="AR181">
        <v>5.6461100000000002E-4</v>
      </c>
    </row>
    <row r="182" spans="1:44" x14ac:dyDescent="0.2">
      <c r="B182" s="3">
        <v>8.4302500000000004E-13</v>
      </c>
      <c r="C182" s="3">
        <v>9.50168E-11</v>
      </c>
      <c r="D182" s="3">
        <v>6.2035400000000003E-9</v>
      </c>
      <c r="E182" s="3">
        <v>2.35043E-7</v>
      </c>
      <c r="F182" s="3">
        <v>5.1781999999999998E-6</v>
      </c>
      <c r="G182" s="3">
        <v>6.6471799999999996E-5</v>
      </c>
      <c r="H182">
        <v>4.9824999999999999E-4</v>
      </c>
      <c r="I182">
        <v>2.18578E-3</v>
      </c>
      <c r="J182">
        <v>5.6310700000000002E-3</v>
      </c>
      <c r="K182">
        <v>8.6046899999999999E-3</v>
      </c>
      <c r="L182">
        <v>8.2066599999999993E-3</v>
      </c>
      <c r="M182">
        <v>6.3493400000000002E-3</v>
      </c>
      <c r="N182">
        <v>7.1022200000000002E-3</v>
      </c>
      <c r="O182">
        <v>1.04116E-2</v>
      </c>
      <c r="P182">
        <v>1.3123299999999999E-2</v>
      </c>
      <c r="Q182">
        <v>1.3979500000000001E-2</v>
      </c>
      <c r="R182">
        <v>1.5477299999999999E-2</v>
      </c>
      <c r="S182">
        <v>2.1045600000000001E-2</v>
      </c>
      <c r="T182">
        <v>3.2237500000000002E-2</v>
      </c>
      <c r="U182">
        <v>4.8764799999999997E-2</v>
      </c>
      <c r="V182">
        <v>6.8602099999999999E-2</v>
      </c>
      <c r="W182">
        <v>8.7351899999999996E-2</v>
      </c>
      <c r="X182">
        <v>9.9673399999999995E-2</v>
      </c>
      <c r="Y182">
        <v>0.10249999999999999</v>
      </c>
      <c r="Z182">
        <v>9.6310699999999999E-2</v>
      </c>
      <c r="AA182">
        <v>8.3598400000000003E-2</v>
      </c>
      <c r="AB182">
        <v>6.7285200000000003E-2</v>
      </c>
      <c r="AC182">
        <v>5.0372E-2</v>
      </c>
      <c r="AD182">
        <v>3.5589200000000001E-2</v>
      </c>
      <c r="AE182">
        <v>2.45597E-2</v>
      </c>
      <c r="AF182">
        <v>1.7412899999999999E-2</v>
      </c>
      <c r="AG182">
        <v>1.3277000000000001E-2</v>
      </c>
      <c r="AH182">
        <v>1.10378E-2</v>
      </c>
      <c r="AI182">
        <v>9.7757999999999994E-3</v>
      </c>
      <c r="AJ182">
        <v>8.8573000000000002E-3</v>
      </c>
      <c r="AK182">
        <v>7.9015600000000002E-3</v>
      </c>
      <c r="AL182">
        <v>6.7464400000000002E-3</v>
      </c>
      <c r="AM182">
        <v>5.4104799999999996E-3</v>
      </c>
      <c r="AN182">
        <v>4.0275500000000004E-3</v>
      </c>
      <c r="AO182">
        <v>2.7622200000000001E-3</v>
      </c>
      <c r="AP182">
        <v>1.7370700000000001E-3</v>
      </c>
      <c r="AQ182">
        <v>9.9851200000000001E-4</v>
      </c>
      <c r="AR182">
        <v>5.2351000000000003E-4</v>
      </c>
    </row>
    <row r="183" spans="1:44" x14ac:dyDescent="0.2">
      <c r="B183" s="3">
        <v>1.6463600000000001E-12</v>
      </c>
      <c r="C183" s="3">
        <v>1.8556E-10</v>
      </c>
      <c r="D183" s="3">
        <v>1.2115E-8</v>
      </c>
      <c r="E183" s="3">
        <v>4.5901799999999999E-7</v>
      </c>
      <c r="F183" s="3">
        <v>1.01125E-5</v>
      </c>
      <c r="G183">
        <v>1.2981000000000001E-4</v>
      </c>
      <c r="H183">
        <v>9.7296000000000004E-4</v>
      </c>
      <c r="I183">
        <v>4.2674899999999997E-3</v>
      </c>
      <c r="J183">
        <v>1.09856E-2</v>
      </c>
      <c r="K183">
        <v>1.67262E-2</v>
      </c>
      <c r="L183">
        <v>1.56519E-2</v>
      </c>
      <c r="M183">
        <v>1.1128799999999999E-2</v>
      </c>
      <c r="N183">
        <v>1.08115E-2</v>
      </c>
      <c r="O183">
        <v>1.5017000000000001E-2</v>
      </c>
      <c r="P183">
        <v>1.85781E-2</v>
      </c>
      <c r="Q183">
        <v>1.8906699999999999E-2</v>
      </c>
      <c r="R183">
        <v>1.8350200000000001E-2</v>
      </c>
      <c r="S183">
        <v>1.9668499999999998E-2</v>
      </c>
      <c r="T183">
        <v>2.2571600000000001E-2</v>
      </c>
      <c r="U183">
        <v>2.6067400000000001E-2</v>
      </c>
      <c r="V183">
        <v>3.1399900000000001E-2</v>
      </c>
      <c r="W183">
        <v>4.09215E-2</v>
      </c>
      <c r="X183">
        <v>5.5158600000000002E-2</v>
      </c>
      <c r="Y183">
        <v>7.1624699999999999E-2</v>
      </c>
      <c r="Z183">
        <v>8.5833800000000002E-2</v>
      </c>
      <c r="AA183">
        <v>9.3388499999999999E-2</v>
      </c>
      <c r="AB183">
        <v>9.2024700000000001E-2</v>
      </c>
      <c r="AC183">
        <v>8.24825E-2</v>
      </c>
      <c r="AD183">
        <v>6.7737900000000004E-2</v>
      </c>
      <c r="AE183">
        <v>5.1412800000000002E-2</v>
      </c>
      <c r="AF183">
        <v>3.64815E-2</v>
      </c>
      <c r="AG183">
        <v>2.46702E-2</v>
      </c>
      <c r="AH183">
        <v>1.6414499999999999E-2</v>
      </c>
      <c r="AI183">
        <v>1.1199499999999999E-2</v>
      </c>
      <c r="AJ183">
        <v>8.0839299999999996E-3</v>
      </c>
      <c r="AK183">
        <v>6.1614199999999999E-3</v>
      </c>
      <c r="AL183">
        <v>4.80095E-3</v>
      </c>
      <c r="AM183">
        <v>3.6762499999999998E-3</v>
      </c>
      <c r="AN183">
        <v>2.6828199999999998E-3</v>
      </c>
      <c r="AO183">
        <v>1.82967E-3</v>
      </c>
      <c r="AP183">
        <v>1.1525699999999999E-3</v>
      </c>
      <c r="AQ183">
        <v>6.6597599999999998E-4</v>
      </c>
      <c r="AR183">
        <v>3.51484E-4</v>
      </c>
    </row>
    <row r="184" spans="1:44" x14ac:dyDescent="0.2">
      <c r="B184" s="3">
        <v>1.0487799999999999E-12</v>
      </c>
      <c r="C184" s="3">
        <v>1.18207E-10</v>
      </c>
      <c r="D184" s="3">
        <v>7.7176700000000007E-9</v>
      </c>
      <c r="E184" s="3">
        <v>2.9241499999999999E-7</v>
      </c>
      <c r="F184" s="3">
        <v>6.4424100000000002E-6</v>
      </c>
      <c r="G184" s="3">
        <v>8.2707999999999995E-5</v>
      </c>
      <c r="H184">
        <v>6.2012600000000003E-4</v>
      </c>
      <c r="I184">
        <v>2.7231099999999999E-3</v>
      </c>
      <c r="J184">
        <v>7.0430800000000002E-3</v>
      </c>
      <c r="K184">
        <v>1.09619E-2</v>
      </c>
      <c r="L184">
        <v>1.1442600000000001E-2</v>
      </c>
      <c r="M184">
        <v>1.2064099999999999E-2</v>
      </c>
      <c r="N184">
        <v>1.8771900000000001E-2</v>
      </c>
      <c r="O184">
        <v>2.9776500000000001E-2</v>
      </c>
      <c r="P184">
        <v>3.6794100000000003E-2</v>
      </c>
      <c r="Q184">
        <v>3.5784299999999998E-2</v>
      </c>
      <c r="R184">
        <v>3.1746000000000003E-2</v>
      </c>
      <c r="S184">
        <v>3.06804E-2</v>
      </c>
      <c r="T184">
        <v>3.2243099999999997E-2</v>
      </c>
      <c r="U184">
        <v>3.32077E-2</v>
      </c>
      <c r="V184">
        <v>3.3028700000000001E-2</v>
      </c>
      <c r="W184">
        <v>3.3466900000000001E-2</v>
      </c>
      <c r="X184">
        <v>3.5871399999999998E-2</v>
      </c>
      <c r="Y184">
        <v>4.0706800000000001E-2</v>
      </c>
      <c r="Z184">
        <v>4.8137399999999997E-2</v>
      </c>
      <c r="AA184">
        <v>5.7523600000000001E-2</v>
      </c>
      <c r="AB184">
        <v>6.6674700000000003E-2</v>
      </c>
      <c r="AC184">
        <v>7.2432700000000003E-2</v>
      </c>
      <c r="AD184">
        <v>7.2334599999999999E-2</v>
      </c>
      <c r="AE184">
        <v>6.5938300000000005E-2</v>
      </c>
      <c r="AF184">
        <v>5.4901499999999999E-2</v>
      </c>
      <c r="AG184">
        <v>4.1977599999999997E-2</v>
      </c>
      <c r="AH184">
        <v>2.9749000000000001E-2</v>
      </c>
      <c r="AI184">
        <v>1.9815300000000001E-2</v>
      </c>
      <c r="AJ184">
        <v>1.2652699999999999E-2</v>
      </c>
      <c r="AK184">
        <v>7.9362600000000005E-3</v>
      </c>
      <c r="AL184">
        <v>4.999E-3</v>
      </c>
      <c r="AM184">
        <v>3.1886699999999998E-3</v>
      </c>
      <c r="AN184">
        <v>2.03732E-3</v>
      </c>
      <c r="AO184">
        <v>1.2737E-3</v>
      </c>
      <c r="AP184">
        <v>7.6033999999999997E-4</v>
      </c>
      <c r="AQ184">
        <v>4.2525000000000001E-4</v>
      </c>
      <c r="AR184">
        <v>2.2004300000000001E-4</v>
      </c>
    </row>
    <row r="185" spans="1:44" x14ac:dyDescent="0.2">
      <c r="B185" s="3">
        <v>6.3507199999999998E-13</v>
      </c>
      <c r="C185" s="3">
        <v>7.1578600000000006E-11</v>
      </c>
      <c r="D185" s="3">
        <v>4.6733100000000003E-9</v>
      </c>
      <c r="E185" s="3">
        <v>1.7706700000000001E-7</v>
      </c>
      <c r="F185" s="3">
        <v>3.9010999999999998E-6</v>
      </c>
      <c r="G185" s="3">
        <v>5.0082600000000001E-5</v>
      </c>
      <c r="H185">
        <v>3.7551000000000001E-4</v>
      </c>
      <c r="I185">
        <v>1.64897E-3</v>
      </c>
      <c r="J185">
        <v>4.2652100000000002E-3</v>
      </c>
      <c r="K185">
        <v>6.6408600000000002E-3</v>
      </c>
      <c r="L185">
        <v>6.94744E-3</v>
      </c>
      <c r="M185">
        <v>7.39787E-3</v>
      </c>
      <c r="N185">
        <v>1.1762699999999999E-2</v>
      </c>
      <c r="O185">
        <v>1.9475800000000001E-2</v>
      </c>
      <c r="P185">
        <v>2.6659200000000001E-2</v>
      </c>
      <c r="Q185">
        <v>3.2341799999999997E-2</v>
      </c>
      <c r="R185">
        <v>3.9796199999999997E-2</v>
      </c>
      <c r="S185">
        <v>4.9888200000000001E-2</v>
      </c>
      <c r="T185">
        <v>5.7667099999999999E-2</v>
      </c>
      <c r="U185">
        <v>5.85976E-2</v>
      </c>
      <c r="V185">
        <v>5.4188100000000003E-2</v>
      </c>
      <c r="W185">
        <v>4.9011800000000001E-2</v>
      </c>
      <c r="X185">
        <v>4.5374499999999998E-2</v>
      </c>
      <c r="Y185">
        <v>4.2977500000000002E-2</v>
      </c>
      <c r="Z185">
        <v>4.1497199999999998E-2</v>
      </c>
      <c r="AA185">
        <v>4.1451399999999999E-2</v>
      </c>
      <c r="AB185">
        <v>4.3263900000000001E-2</v>
      </c>
      <c r="AC185">
        <v>4.6493399999999997E-2</v>
      </c>
      <c r="AD185">
        <v>4.9812700000000001E-2</v>
      </c>
      <c r="AE185">
        <v>5.14598E-2</v>
      </c>
      <c r="AF185">
        <v>4.9981999999999999E-2</v>
      </c>
      <c r="AG185">
        <v>4.4954899999999999E-2</v>
      </c>
      <c r="AH185">
        <v>3.7190300000000003E-2</v>
      </c>
      <c r="AI185">
        <v>2.82829E-2</v>
      </c>
      <c r="AJ185">
        <v>1.9848299999999999E-2</v>
      </c>
      <c r="AK185">
        <v>1.29467E-2</v>
      </c>
      <c r="AL185">
        <v>7.9269000000000006E-3</v>
      </c>
      <c r="AM185">
        <v>4.6078100000000004E-3</v>
      </c>
      <c r="AN185">
        <v>2.57034E-3</v>
      </c>
      <c r="AO185">
        <v>1.3855E-3</v>
      </c>
      <c r="AP185">
        <v>7.2201100000000005E-4</v>
      </c>
      <c r="AQ185">
        <v>3.6147300000000001E-4</v>
      </c>
      <c r="AR185">
        <v>1.7201599999999999E-4</v>
      </c>
    </row>
    <row r="186" spans="1:44" x14ac:dyDescent="0.2">
      <c r="B186" s="3">
        <v>3.7306900000000002E-13</v>
      </c>
      <c r="C186" s="3">
        <v>4.20484E-11</v>
      </c>
      <c r="D186" s="3">
        <v>2.7453099999999999E-9</v>
      </c>
      <c r="E186" s="3">
        <v>1.04017E-7</v>
      </c>
      <c r="F186" s="3">
        <v>2.29167E-6</v>
      </c>
      <c r="G186" s="3">
        <v>2.9420600000000001E-5</v>
      </c>
      <c r="H186">
        <v>2.2058900000000001E-4</v>
      </c>
      <c r="I186">
        <v>9.6865299999999998E-4</v>
      </c>
      <c r="J186">
        <v>2.5053499999999999E-3</v>
      </c>
      <c r="K186">
        <v>3.8995900000000001E-3</v>
      </c>
      <c r="L186">
        <v>4.07392E-3</v>
      </c>
      <c r="M186">
        <v>4.3215500000000004E-3</v>
      </c>
      <c r="N186">
        <v>6.8552300000000004E-3</v>
      </c>
      <c r="O186">
        <v>1.1368100000000001E-2</v>
      </c>
      <c r="P186">
        <v>1.56724E-2</v>
      </c>
      <c r="Q186">
        <v>1.9424E-2</v>
      </c>
      <c r="R186">
        <v>2.5076000000000001E-2</v>
      </c>
      <c r="S186">
        <v>3.41435E-2</v>
      </c>
      <c r="T186">
        <v>4.4946199999999999E-2</v>
      </c>
      <c r="U186">
        <v>5.5209800000000003E-2</v>
      </c>
      <c r="V186">
        <v>6.4088400000000004E-2</v>
      </c>
      <c r="W186">
        <v>7.0525500000000005E-2</v>
      </c>
      <c r="X186">
        <v>7.2375900000000007E-2</v>
      </c>
      <c r="Y186">
        <v>6.8702200000000005E-2</v>
      </c>
      <c r="Z186">
        <v>6.1390300000000002E-2</v>
      </c>
      <c r="AA186">
        <v>5.35437E-2</v>
      </c>
      <c r="AB186">
        <v>4.7210500000000002E-2</v>
      </c>
      <c r="AC186">
        <v>4.2957299999999997E-2</v>
      </c>
      <c r="AD186">
        <v>4.05774E-2</v>
      </c>
      <c r="AE186">
        <v>3.9496099999999999E-2</v>
      </c>
      <c r="AF186">
        <v>3.8795400000000001E-2</v>
      </c>
      <c r="AG186">
        <v>3.7388699999999997E-2</v>
      </c>
      <c r="AH186">
        <v>3.4446499999999998E-2</v>
      </c>
      <c r="AI186">
        <v>2.9776199999999999E-2</v>
      </c>
      <c r="AJ186">
        <v>2.3881099999999999E-2</v>
      </c>
      <c r="AK186">
        <v>1.7674700000000002E-2</v>
      </c>
      <c r="AL186">
        <v>1.20544E-2</v>
      </c>
      <c r="AM186">
        <v>7.5848499999999998E-3</v>
      </c>
      <c r="AN186">
        <v>4.4149999999999997E-3</v>
      </c>
      <c r="AO186">
        <v>2.3855999999999999E-3</v>
      </c>
      <c r="AP186">
        <v>1.2007400000000001E-3</v>
      </c>
      <c r="AQ186">
        <v>5.6452900000000003E-4</v>
      </c>
      <c r="AR186">
        <v>2.48302E-4</v>
      </c>
    </row>
    <row r="187" spans="1:44" x14ac:dyDescent="0.2">
      <c r="B187" s="3">
        <v>3.4700600000000002E-13</v>
      </c>
      <c r="C187" s="3">
        <v>3.9110799999999998E-11</v>
      </c>
      <c r="D187" s="3">
        <v>2.5535099999999998E-9</v>
      </c>
      <c r="E187" s="3">
        <v>9.6749099999999994E-8</v>
      </c>
      <c r="F187" s="3">
        <v>2.1314999999999998E-6</v>
      </c>
      <c r="G187" s="3">
        <v>2.7362899999999999E-5</v>
      </c>
      <c r="H187">
        <v>2.0512800000000001E-4</v>
      </c>
      <c r="I187">
        <v>9.0026099999999996E-4</v>
      </c>
      <c r="J187">
        <v>2.3232499999999998E-3</v>
      </c>
      <c r="K187">
        <v>3.5788299999999999E-3</v>
      </c>
      <c r="L187">
        <v>3.5566700000000001E-3</v>
      </c>
      <c r="M187">
        <v>3.2272899999999998E-3</v>
      </c>
      <c r="N187">
        <v>4.44781E-3</v>
      </c>
      <c r="O187">
        <v>7.13527E-3</v>
      </c>
      <c r="P187">
        <v>9.7866099999999994E-3</v>
      </c>
      <c r="Q187">
        <v>1.2102E-2</v>
      </c>
      <c r="R187">
        <v>1.5629299999999999E-2</v>
      </c>
      <c r="S187">
        <v>2.1448399999999999E-2</v>
      </c>
      <c r="T187">
        <v>2.8846500000000001E-2</v>
      </c>
      <c r="U187">
        <v>3.7051599999999997E-2</v>
      </c>
      <c r="V187">
        <v>4.6470600000000001E-2</v>
      </c>
      <c r="W187">
        <v>5.7259900000000002E-2</v>
      </c>
      <c r="X187">
        <v>6.79371E-2</v>
      </c>
      <c r="Y187">
        <v>7.61101E-2</v>
      </c>
      <c r="Z187">
        <v>7.9846899999999998E-2</v>
      </c>
      <c r="AA187">
        <v>7.8294799999999998E-2</v>
      </c>
      <c r="AB187">
        <v>7.1947800000000006E-2</v>
      </c>
      <c r="AC187">
        <v>6.26689E-2</v>
      </c>
      <c r="AD187">
        <v>5.29337E-2</v>
      </c>
      <c r="AE187">
        <v>4.4641599999999997E-2</v>
      </c>
      <c r="AF187">
        <v>3.8475599999999999E-2</v>
      </c>
      <c r="AG187">
        <v>3.4084700000000002E-2</v>
      </c>
      <c r="AH187">
        <v>3.06237E-2</v>
      </c>
      <c r="AI187">
        <v>2.7240899999999998E-2</v>
      </c>
      <c r="AJ187">
        <v>2.34013E-2</v>
      </c>
      <c r="AK187">
        <v>1.9029399999999998E-2</v>
      </c>
      <c r="AL187">
        <v>1.4447E-2</v>
      </c>
      <c r="AM187">
        <v>1.0152E-2</v>
      </c>
      <c r="AN187">
        <v>6.5705900000000003E-3</v>
      </c>
      <c r="AO187">
        <v>3.9068000000000002E-3</v>
      </c>
      <c r="AP187">
        <v>2.1315800000000001E-3</v>
      </c>
      <c r="AQ187">
        <v>1.06679E-3</v>
      </c>
      <c r="AR187">
        <v>4.8971400000000003E-4</v>
      </c>
    </row>
    <row r="188" spans="1:44" x14ac:dyDescent="0.2">
      <c r="B188" s="3">
        <v>2.3417E-13</v>
      </c>
      <c r="C188" s="3">
        <v>2.6393100000000002E-11</v>
      </c>
      <c r="D188" s="3">
        <v>1.7231899999999999E-9</v>
      </c>
      <c r="E188" s="3">
        <v>6.5289999999999998E-8</v>
      </c>
      <c r="F188" s="3">
        <v>1.43845E-6</v>
      </c>
      <c r="G188" s="3">
        <v>1.8466900000000001E-5</v>
      </c>
      <c r="H188">
        <v>1.38462E-4</v>
      </c>
      <c r="I188">
        <v>6.0802399999999998E-4</v>
      </c>
      <c r="J188">
        <v>1.57271E-3</v>
      </c>
      <c r="K188">
        <v>2.4485800000000001E-3</v>
      </c>
      <c r="L188">
        <v>2.5605900000000002E-3</v>
      </c>
      <c r="M188">
        <v>2.71887E-3</v>
      </c>
      <c r="N188">
        <v>4.2864599999999997E-3</v>
      </c>
      <c r="O188">
        <v>6.9670000000000001E-3</v>
      </c>
      <c r="P188">
        <v>9.15002E-3</v>
      </c>
      <c r="Q188">
        <v>1.03061E-2</v>
      </c>
      <c r="R188">
        <v>1.1849999999999999E-2</v>
      </c>
      <c r="S188">
        <v>1.50957E-2</v>
      </c>
      <c r="T188">
        <v>1.97834E-2</v>
      </c>
      <c r="U188">
        <v>2.5351100000000001E-2</v>
      </c>
      <c r="V188">
        <v>3.2160099999999997E-2</v>
      </c>
      <c r="W188">
        <v>4.0720100000000002E-2</v>
      </c>
      <c r="X188">
        <v>5.07079E-2</v>
      </c>
      <c r="Y188">
        <v>6.1188399999999997E-2</v>
      </c>
      <c r="Z188">
        <v>7.1013999999999994E-2</v>
      </c>
      <c r="AA188">
        <v>7.8684799999999999E-2</v>
      </c>
      <c r="AB188">
        <v>8.2460500000000006E-2</v>
      </c>
      <c r="AC188">
        <v>8.1153000000000003E-2</v>
      </c>
      <c r="AD188">
        <v>7.4888399999999994E-2</v>
      </c>
      <c r="AE188">
        <v>6.5150399999999997E-2</v>
      </c>
      <c r="AF188">
        <v>5.4125699999999999E-2</v>
      </c>
      <c r="AG188">
        <v>4.3791299999999998E-2</v>
      </c>
      <c r="AH188">
        <v>3.5253199999999998E-2</v>
      </c>
      <c r="AI188">
        <v>2.8633599999999999E-2</v>
      </c>
      <c r="AJ188">
        <v>2.3429599999999998E-2</v>
      </c>
      <c r="AK188">
        <v>1.9011199999999999E-2</v>
      </c>
      <c r="AL188">
        <v>1.4969E-2</v>
      </c>
      <c r="AM188">
        <v>1.1211E-2</v>
      </c>
      <c r="AN188">
        <v>7.8670400000000005E-3</v>
      </c>
      <c r="AO188">
        <v>5.11934E-3</v>
      </c>
      <c r="AP188">
        <v>3.06866E-3</v>
      </c>
      <c r="AQ188">
        <v>1.6872199999999999E-3</v>
      </c>
      <c r="AR188">
        <v>8.4862999999999996E-4</v>
      </c>
    </row>
    <row r="189" spans="1:44" x14ac:dyDescent="0.2">
      <c r="B189" s="3">
        <v>1.94124E-13</v>
      </c>
      <c r="C189" s="3">
        <v>2.1879600000000001E-11</v>
      </c>
      <c r="D189" s="3">
        <v>1.4285E-9</v>
      </c>
      <c r="E189" s="3">
        <v>5.4124299999999998E-8</v>
      </c>
      <c r="F189" s="3">
        <v>1.1924400000000001E-6</v>
      </c>
      <c r="G189" s="3">
        <v>1.53083E-5</v>
      </c>
      <c r="H189">
        <v>1.1477E-4</v>
      </c>
      <c r="I189">
        <v>5.0386400000000003E-4</v>
      </c>
      <c r="J189">
        <v>1.30199E-3</v>
      </c>
      <c r="K189">
        <v>2.0178399999999999E-3</v>
      </c>
      <c r="L189">
        <v>2.0654800000000002E-3</v>
      </c>
      <c r="M189">
        <v>2.0635300000000001E-3</v>
      </c>
      <c r="N189">
        <v>3.11605E-3</v>
      </c>
      <c r="O189">
        <v>5.1084099999999999E-3</v>
      </c>
      <c r="P189">
        <v>7.01522E-3</v>
      </c>
      <c r="Q189">
        <v>8.6214399999999993E-3</v>
      </c>
      <c r="R189">
        <v>1.09248E-2</v>
      </c>
      <c r="S189">
        <v>1.4444800000000001E-2</v>
      </c>
      <c r="T189">
        <v>1.83287E-2</v>
      </c>
      <c r="U189">
        <v>2.18403E-2</v>
      </c>
      <c r="V189">
        <v>2.5599299999999998E-2</v>
      </c>
      <c r="W189">
        <v>3.0716899999999998E-2</v>
      </c>
      <c r="X189">
        <v>3.7575600000000001E-2</v>
      </c>
      <c r="Y189">
        <v>4.5885799999999997E-2</v>
      </c>
      <c r="Z189">
        <v>5.5176999999999997E-2</v>
      </c>
      <c r="AA189">
        <v>6.4723199999999995E-2</v>
      </c>
      <c r="AB189">
        <v>7.3305400000000007E-2</v>
      </c>
      <c r="AC189">
        <v>7.9377799999999998E-2</v>
      </c>
      <c r="AD189">
        <v>8.1535800000000005E-2</v>
      </c>
      <c r="AE189">
        <v>7.9024200000000003E-2</v>
      </c>
      <c r="AF189">
        <v>7.21112E-2</v>
      </c>
      <c r="AG189">
        <v>6.2093700000000002E-2</v>
      </c>
      <c r="AH189">
        <v>5.0826900000000001E-2</v>
      </c>
      <c r="AI189">
        <v>4.0019800000000001E-2</v>
      </c>
      <c r="AJ189">
        <v>3.0712900000000001E-2</v>
      </c>
      <c r="AK189">
        <v>2.3186399999999999E-2</v>
      </c>
      <c r="AL189">
        <v>1.7225299999999999E-2</v>
      </c>
      <c r="AM189">
        <v>1.24768E-2</v>
      </c>
      <c r="AN189">
        <v>8.6812499999999997E-3</v>
      </c>
      <c r="AO189">
        <v>5.7132700000000003E-3</v>
      </c>
      <c r="AP189">
        <v>3.5107799999999998E-3</v>
      </c>
      <c r="AQ189">
        <v>1.9951999999999999E-3</v>
      </c>
      <c r="AR189">
        <v>1.0417E-3</v>
      </c>
    </row>
    <row r="190" spans="1:44" x14ac:dyDescent="0.2">
      <c r="B190" s="3">
        <v>7.4106699999999998E-13</v>
      </c>
      <c r="C190" s="3">
        <v>8.3525099999999997E-11</v>
      </c>
      <c r="D190" s="3">
        <v>5.4532500000000004E-9</v>
      </c>
      <c r="E190" s="3">
        <v>2.06614E-7</v>
      </c>
      <c r="F190" s="3">
        <v>4.5518399999999996E-6</v>
      </c>
      <c r="G190" s="3">
        <v>5.84294E-5</v>
      </c>
      <c r="H190">
        <v>4.3792400000000002E-4</v>
      </c>
      <c r="I190">
        <v>1.92049E-3</v>
      </c>
      <c r="J190">
        <v>4.9409199999999997E-3</v>
      </c>
      <c r="K190">
        <v>7.5018400000000001E-3</v>
      </c>
      <c r="L190">
        <v>6.9162800000000003E-3</v>
      </c>
      <c r="M190">
        <v>4.5775099999999999E-3</v>
      </c>
      <c r="N190">
        <v>3.8601199999999999E-3</v>
      </c>
      <c r="O190">
        <v>5.1615799999999998E-3</v>
      </c>
      <c r="P190">
        <v>6.7811700000000004E-3</v>
      </c>
      <c r="Q190">
        <v>8.0406999999999996E-3</v>
      </c>
      <c r="R190">
        <v>9.8879299999999996E-3</v>
      </c>
      <c r="S190">
        <v>1.3103E-2</v>
      </c>
      <c r="T190">
        <v>1.72081E-2</v>
      </c>
      <c r="U190">
        <v>2.1529800000000002E-2</v>
      </c>
      <c r="V190">
        <v>2.61249E-2</v>
      </c>
      <c r="W190">
        <v>3.1150400000000002E-2</v>
      </c>
      <c r="X190">
        <v>3.6301899999999998E-2</v>
      </c>
      <c r="Y190">
        <v>4.1385699999999997E-2</v>
      </c>
      <c r="Z190">
        <v>4.6788299999999998E-2</v>
      </c>
      <c r="AA190">
        <v>5.2968500000000002E-2</v>
      </c>
      <c r="AB190">
        <v>5.9777900000000002E-2</v>
      </c>
      <c r="AC190">
        <v>6.6386799999999996E-2</v>
      </c>
      <c r="AD190">
        <v>7.1604500000000001E-2</v>
      </c>
      <c r="AE190">
        <v>7.4218000000000006E-2</v>
      </c>
      <c r="AF190">
        <v>7.3325199999999993E-2</v>
      </c>
      <c r="AG190">
        <v>6.8658200000000003E-2</v>
      </c>
      <c r="AH190">
        <v>6.0740000000000002E-2</v>
      </c>
      <c r="AI190">
        <v>5.0745199999999997E-2</v>
      </c>
      <c r="AJ190">
        <v>4.0109800000000001E-2</v>
      </c>
      <c r="AK190">
        <v>3.0093499999999999E-2</v>
      </c>
      <c r="AL190">
        <v>2.15032E-2</v>
      </c>
      <c r="AM190">
        <v>1.46564E-2</v>
      </c>
      <c r="AN190">
        <v>9.5154000000000002E-3</v>
      </c>
      <c r="AO190">
        <v>5.8572900000000002E-3</v>
      </c>
      <c r="AP190">
        <v>3.39515E-3</v>
      </c>
      <c r="AQ190">
        <v>1.8390500000000001E-3</v>
      </c>
      <c r="AR190">
        <v>9.2421099999999998E-4</v>
      </c>
    </row>
    <row r="191" spans="1:44" x14ac:dyDescent="0.2">
      <c r="B191" s="3">
        <v>1.31738E-12</v>
      </c>
      <c r="C191" s="3">
        <v>1.48481E-10</v>
      </c>
      <c r="D191" s="3">
        <v>9.6941500000000005E-9</v>
      </c>
      <c r="E191" s="3">
        <v>3.6729800000000001E-7</v>
      </c>
      <c r="F191" s="3">
        <v>8.0919600000000004E-6</v>
      </c>
      <c r="G191">
        <v>1.0387699999999999E-4</v>
      </c>
      <c r="H191">
        <v>7.7866600000000002E-4</v>
      </c>
      <c r="I191">
        <v>3.41655E-3</v>
      </c>
      <c r="J191">
        <v>8.8081099999999992E-3</v>
      </c>
      <c r="K191">
        <v>1.35047E-2</v>
      </c>
      <c r="L191">
        <v>1.3102900000000001E-2</v>
      </c>
      <c r="M191">
        <v>1.08544E-2</v>
      </c>
      <c r="N191">
        <v>1.32722E-2</v>
      </c>
      <c r="O191">
        <v>1.9715300000000002E-2</v>
      </c>
      <c r="P191">
        <v>2.3845000000000002E-2</v>
      </c>
      <c r="Q191">
        <v>2.23672E-2</v>
      </c>
      <c r="R191">
        <v>1.85776E-2</v>
      </c>
      <c r="S191">
        <v>1.70791E-2</v>
      </c>
      <c r="T191">
        <v>1.8660300000000001E-2</v>
      </c>
      <c r="U191">
        <v>2.1827800000000001E-2</v>
      </c>
      <c r="V191">
        <v>2.58829E-2</v>
      </c>
      <c r="W191">
        <v>3.08639E-2</v>
      </c>
      <c r="X191">
        <v>3.6372099999999997E-2</v>
      </c>
      <c r="Y191">
        <v>4.1652399999999999E-2</v>
      </c>
      <c r="Z191">
        <v>4.6207999999999999E-2</v>
      </c>
      <c r="AA191">
        <v>4.9893600000000003E-2</v>
      </c>
      <c r="AB191">
        <v>5.2761599999999999E-2</v>
      </c>
      <c r="AC191">
        <v>5.4998199999999997E-2</v>
      </c>
      <c r="AD191">
        <v>5.67521E-2</v>
      </c>
      <c r="AE191">
        <v>5.7865399999999997E-2</v>
      </c>
      <c r="AF191">
        <v>5.7822400000000003E-2</v>
      </c>
      <c r="AG191">
        <v>5.6005399999999997E-2</v>
      </c>
      <c r="AH191">
        <v>5.2039500000000002E-2</v>
      </c>
      <c r="AI191">
        <v>4.6009700000000001E-2</v>
      </c>
      <c r="AJ191">
        <v>3.8473800000000002E-2</v>
      </c>
      <c r="AK191">
        <v>3.0299099999999999E-2</v>
      </c>
      <c r="AL191">
        <v>2.2405600000000001E-2</v>
      </c>
      <c r="AM191">
        <v>1.55242E-2</v>
      </c>
      <c r="AN191">
        <v>1.0060299999999999E-2</v>
      </c>
      <c r="AO191">
        <v>6.0867300000000003E-3</v>
      </c>
      <c r="AP191">
        <v>3.4309700000000002E-3</v>
      </c>
      <c r="AQ191">
        <v>1.79732E-3</v>
      </c>
      <c r="AR191">
        <v>8.7250299999999995E-4</v>
      </c>
    </row>
    <row r="192" spans="1:44" x14ac:dyDescent="0.2">
      <c r="B192" s="3">
        <v>1.8679499999999999E-12</v>
      </c>
      <c r="C192" s="3">
        <v>2.1053500000000001E-10</v>
      </c>
      <c r="D192" s="3">
        <v>1.3745599999999999E-8</v>
      </c>
      <c r="E192" s="3">
        <v>5.2080200000000001E-7</v>
      </c>
      <c r="F192" s="3">
        <v>1.14738E-5</v>
      </c>
      <c r="G192">
        <v>1.47291E-4</v>
      </c>
      <c r="H192">
        <v>1.1041099999999999E-3</v>
      </c>
      <c r="I192">
        <v>4.8446100000000001E-3</v>
      </c>
      <c r="J192">
        <v>1.24911E-2</v>
      </c>
      <c r="K192">
        <v>1.9161600000000001E-2</v>
      </c>
      <c r="L192">
        <v>1.8643900000000001E-2</v>
      </c>
      <c r="M192">
        <v>1.5630499999999999E-2</v>
      </c>
      <c r="N192">
        <v>1.9509200000000001E-2</v>
      </c>
      <c r="O192">
        <v>2.9645999999999999E-2</v>
      </c>
      <c r="P192">
        <v>3.76178E-2</v>
      </c>
      <c r="Q192">
        <v>3.9555800000000002E-2</v>
      </c>
      <c r="R192">
        <v>4.0103699999999999E-2</v>
      </c>
      <c r="S192">
        <v>4.3421700000000001E-2</v>
      </c>
      <c r="T192">
        <v>4.65707E-2</v>
      </c>
      <c r="U192">
        <v>4.5134100000000003E-2</v>
      </c>
      <c r="V192">
        <v>3.9988900000000001E-2</v>
      </c>
      <c r="W192">
        <v>3.5449099999999997E-2</v>
      </c>
      <c r="X192">
        <v>3.4051400000000002E-2</v>
      </c>
      <c r="Y192">
        <v>3.53406E-2</v>
      </c>
      <c r="Z192">
        <v>3.7823700000000002E-2</v>
      </c>
      <c r="AA192">
        <v>4.0333399999999998E-2</v>
      </c>
      <c r="AB192">
        <v>4.2136E-2</v>
      </c>
      <c r="AC192">
        <v>4.2842900000000003E-2</v>
      </c>
      <c r="AD192">
        <v>4.2424000000000003E-2</v>
      </c>
      <c r="AE192">
        <v>4.1106700000000003E-2</v>
      </c>
      <c r="AF192">
        <v>3.9166100000000002E-2</v>
      </c>
      <c r="AG192">
        <v>3.67508E-2</v>
      </c>
      <c r="AH192">
        <v>3.3834799999999998E-2</v>
      </c>
      <c r="AI192">
        <v>3.0307400000000002E-2</v>
      </c>
      <c r="AJ192">
        <v>2.6130400000000002E-2</v>
      </c>
      <c r="AK192">
        <v>2.14548E-2</v>
      </c>
      <c r="AL192">
        <v>1.6622899999999999E-2</v>
      </c>
      <c r="AM192">
        <v>1.20643E-2</v>
      </c>
      <c r="AN192">
        <v>8.1548799999999998E-3</v>
      </c>
      <c r="AO192">
        <v>5.1108899999999999E-3</v>
      </c>
      <c r="AP192">
        <v>2.95933E-3</v>
      </c>
      <c r="AQ192">
        <v>1.5785899999999999E-3</v>
      </c>
      <c r="AR192">
        <v>7.73948E-4</v>
      </c>
    </row>
    <row r="193" spans="2:44" x14ac:dyDescent="0.2">
      <c r="B193" s="3">
        <v>3.7157899999999999E-12</v>
      </c>
      <c r="C193" s="3">
        <v>4.1880400000000003E-10</v>
      </c>
      <c r="D193" s="3">
        <v>2.73432E-8</v>
      </c>
      <c r="E193" s="3">
        <v>1.0359900000000001E-6</v>
      </c>
      <c r="F193" s="3">
        <v>2.2823499999999999E-5</v>
      </c>
      <c r="G193">
        <v>2.9297500000000001E-4</v>
      </c>
      <c r="H193">
        <v>2.1958699999999999E-3</v>
      </c>
      <c r="I193">
        <v>9.6305499999999999E-3</v>
      </c>
      <c r="J193">
        <v>2.4783800000000002E-2</v>
      </c>
      <c r="K193">
        <v>3.7679799999999999E-2</v>
      </c>
      <c r="L193">
        <v>3.4987600000000001E-2</v>
      </c>
      <c r="M193">
        <v>2.3979899999999998E-2</v>
      </c>
      <c r="N193">
        <v>2.17206E-2</v>
      </c>
      <c r="O193">
        <v>2.9498E-2</v>
      </c>
      <c r="P193">
        <v>3.7055499999999998E-2</v>
      </c>
      <c r="Q193">
        <v>3.9431099999999997E-2</v>
      </c>
      <c r="R193">
        <v>4.1151600000000003E-2</v>
      </c>
      <c r="S193">
        <v>4.6682300000000003E-2</v>
      </c>
      <c r="T193">
        <v>5.3539299999999998E-2</v>
      </c>
      <c r="U193">
        <v>5.7234899999999998E-2</v>
      </c>
      <c r="V193">
        <v>5.7215099999999998E-2</v>
      </c>
      <c r="W193">
        <v>5.5157600000000001E-2</v>
      </c>
      <c r="X193">
        <v>5.1444299999999998E-2</v>
      </c>
      <c r="Y193">
        <v>4.5825200000000003E-2</v>
      </c>
      <c r="Z193">
        <v>3.9399200000000002E-2</v>
      </c>
      <c r="AA193">
        <v>3.4056000000000003E-2</v>
      </c>
      <c r="AB193">
        <v>3.07195E-2</v>
      </c>
      <c r="AC193">
        <v>2.8946099999999999E-2</v>
      </c>
      <c r="AD193">
        <v>2.7770799999999998E-2</v>
      </c>
      <c r="AE193">
        <v>2.6473199999999999E-2</v>
      </c>
      <c r="AF193">
        <v>2.4768600000000002E-2</v>
      </c>
      <c r="AG193">
        <v>2.2672600000000001E-2</v>
      </c>
      <c r="AH193">
        <v>2.0314499999999999E-2</v>
      </c>
      <c r="AI193">
        <v>1.78087E-2</v>
      </c>
      <c r="AJ193">
        <v>1.5213900000000001E-2</v>
      </c>
      <c r="AK193">
        <v>1.2566000000000001E-2</v>
      </c>
      <c r="AL193">
        <v>9.9314599999999996E-3</v>
      </c>
      <c r="AM193">
        <v>7.4310599999999997E-3</v>
      </c>
      <c r="AN193">
        <v>5.2139100000000004E-3</v>
      </c>
      <c r="AO193">
        <v>3.4038699999999998E-3</v>
      </c>
      <c r="AP193">
        <v>2.0552399999999998E-3</v>
      </c>
      <c r="AQ193">
        <v>1.14248E-3</v>
      </c>
      <c r="AR193">
        <v>5.8268899999999995E-4</v>
      </c>
    </row>
    <row r="194" spans="2:44" x14ac:dyDescent="0.2">
      <c r="B194" s="3">
        <v>1.2990900000000001E-12</v>
      </c>
      <c r="C194" s="3">
        <v>1.4642E-10</v>
      </c>
      <c r="D194" s="3">
        <v>9.5596699999999999E-9</v>
      </c>
      <c r="E194" s="3">
        <v>3.6221000000000001E-7</v>
      </c>
      <c r="F194" s="3">
        <v>7.9802599999999994E-6</v>
      </c>
      <c r="G194">
        <v>1.02457E-4</v>
      </c>
      <c r="H194">
        <v>7.6832099999999998E-4</v>
      </c>
      <c r="I194">
        <v>3.3757399999999999E-3</v>
      </c>
      <c r="J194">
        <v>8.7506600000000004E-3</v>
      </c>
      <c r="K194">
        <v>1.376E-2</v>
      </c>
      <c r="L194">
        <v>1.5045299999999999E-2</v>
      </c>
      <c r="M194">
        <v>1.7886300000000001E-2</v>
      </c>
      <c r="N194">
        <v>3.0262899999999999E-2</v>
      </c>
      <c r="O194">
        <v>4.8719400000000003E-2</v>
      </c>
      <c r="P194">
        <v>5.99132E-2</v>
      </c>
      <c r="Q194">
        <v>5.7297300000000002E-2</v>
      </c>
      <c r="R194">
        <v>4.9250599999999999E-2</v>
      </c>
      <c r="S194">
        <v>4.6329000000000002E-2</v>
      </c>
      <c r="T194">
        <v>4.8977600000000003E-2</v>
      </c>
      <c r="U194">
        <v>5.2296500000000003E-2</v>
      </c>
      <c r="V194">
        <v>5.4413200000000002E-2</v>
      </c>
      <c r="W194">
        <v>5.6043700000000002E-2</v>
      </c>
      <c r="X194">
        <v>5.6840599999999998E-2</v>
      </c>
      <c r="Y194">
        <v>5.5451899999999998E-2</v>
      </c>
      <c r="Z194">
        <v>5.1417200000000003E-2</v>
      </c>
      <c r="AA194">
        <v>4.5456000000000003E-2</v>
      </c>
      <c r="AB194">
        <v>3.8664299999999999E-2</v>
      </c>
      <c r="AC194">
        <v>3.2085900000000001E-2</v>
      </c>
      <c r="AD194">
        <v>2.6551100000000001E-2</v>
      </c>
      <c r="AE194">
        <v>2.24169E-2</v>
      </c>
      <c r="AF194">
        <v>1.94837E-2</v>
      </c>
      <c r="AG194">
        <v>1.7257399999999999E-2</v>
      </c>
      <c r="AH194">
        <v>1.52908E-2</v>
      </c>
      <c r="AI194">
        <v>1.3338600000000001E-2</v>
      </c>
      <c r="AJ194">
        <v>1.13314E-2</v>
      </c>
      <c r="AK194">
        <v>9.2964899999999993E-3</v>
      </c>
      <c r="AL194">
        <v>7.3057599999999997E-3</v>
      </c>
      <c r="AM194">
        <v>5.4516E-3</v>
      </c>
      <c r="AN194">
        <v>3.8287600000000001E-3</v>
      </c>
      <c r="AO194">
        <v>2.5103299999999999E-3</v>
      </c>
      <c r="AP194">
        <v>1.52589E-3</v>
      </c>
      <c r="AQ194">
        <v>8.5509099999999999E-4</v>
      </c>
      <c r="AR194">
        <v>4.3987200000000001E-4</v>
      </c>
    </row>
    <row r="195" spans="2:44" x14ac:dyDescent="0.2">
      <c r="B195" s="3">
        <v>1.0562000000000001E-12</v>
      </c>
      <c r="C195" s="3">
        <v>1.1904399999999999E-10</v>
      </c>
      <c r="D195" s="3">
        <v>7.7722600000000002E-9</v>
      </c>
      <c r="E195" s="3">
        <v>2.9447999999999997E-7</v>
      </c>
      <c r="F195" s="3">
        <v>6.4877300000000001E-6</v>
      </c>
      <c r="G195" s="3">
        <v>8.3284300000000005E-5</v>
      </c>
      <c r="H195">
        <v>6.2432000000000004E-4</v>
      </c>
      <c r="I195">
        <v>2.7396E-3</v>
      </c>
      <c r="J195">
        <v>7.0657799999999998E-3</v>
      </c>
      <c r="K195">
        <v>1.0854600000000001E-2</v>
      </c>
      <c r="L195">
        <v>1.06421E-2</v>
      </c>
      <c r="M195">
        <v>9.2117299999999996E-3</v>
      </c>
      <c r="N195">
        <v>1.2128699999999999E-2</v>
      </c>
      <c r="O195">
        <v>1.9536399999999999E-2</v>
      </c>
      <c r="P195">
        <v>2.7746199999999999E-2</v>
      </c>
      <c r="Q195">
        <v>3.6193500000000003E-2</v>
      </c>
      <c r="R195">
        <v>4.8032999999999999E-2</v>
      </c>
      <c r="S195">
        <v>6.2712699999999996E-2</v>
      </c>
      <c r="T195">
        <v>7.3179999999999995E-2</v>
      </c>
      <c r="U195">
        <v>7.3967400000000003E-2</v>
      </c>
      <c r="V195">
        <v>6.7797200000000002E-2</v>
      </c>
      <c r="W195">
        <v>6.1303499999999997E-2</v>
      </c>
      <c r="X195">
        <v>5.7726899999999998E-2</v>
      </c>
      <c r="Y195">
        <v>5.6042399999999999E-2</v>
      </c>
      <c r="Z195">
        <v>5.4308799999999997E-2</v>
      </c>
      <c r="AA195">
        <v>5.1475199999999999E-2</v>
      </c>
      <c r="AB195">
        <v>4.7178400000000002E-2</v>
      </c>
      <c r="AC195">
        <v>4.1497899999999997E-2</v>
      </c>
      <c r="AD195">
        <v>3.4992000000000002E-2</v>
      </c>
      <c r="AE195">
        <v>2.8503400000000002E-2</v>
      </c>
      <c r="AF195">
        <v>2.2776399999999999E-2</v>
      </c>
      <c r="AG195">
        <v>1.8190399999999999E-2</v>
      </c>
      <c r="AH195">
        <v>1.47241E-2</v>
      </c>
      <c r="AI195">
        <v>1.2092800000000001E-2</v>
      </c>
      <c r="AJ195">
        <v>9.9510599999999994E-3</v>
      </c>
      <c r="AK195">
        <v>8.0476499999999999E-3</v>
      </c>
      <c r="AL195">
        <v>6.2791699999999997E-3</v>
      </c>
      <c r="AM195">
        <v>4.6587599999999996E-3</v>
      </c>
      <c r="AN195">
        <v>3.2517499999999999E-3</v>
      </c>
      <c r="AO195">
        <v>2.1181099999999999E-3</v>
      </c>
      <c r="AP195">
        <v>1.2794799999999999E-3</v>
      </c>
      <c r="AQ195">
        <v>7.13173E-4</v>
      </c>
      <c r="AR195">
        <v>3.6532600000000002E-4</v>
      </c>
    </row>
    <row r="196" spans="2:44" x14ac:dyDescent="0.2">
      <c r="B196" s="3">
        <v>8.8346599999999998E-13</v>
      </c>
      <c r="C196" s="3">
        <v>9.9574800000000003E-11</v>
      </c>
      <c r="D196" s="3">
        <v>6.5011399999999997E-9</v>
      </c>
      <c r="E196" s="3">
        <v>2.4631900000000002E-7</v>
      </c>
      <c r="F196" s="3">
        <v>5.4267099999999999E-6</v>
      </c>
      <c r="G196" s="3">
        <v>6.9663899999999996E-5</v>
      </c>
      <c r="H196">
        <v>5.2222499999999997E-4</v>
      </c>
      <c r="I196">
        <v>2.2916899999999999E-3</v>
      </c>
      <c r="J196">
        <v>5.9115499999999998E-3</v>
      </c>
      <c r="K196">
        <v>9.0882700000000007E-3</v>
      </c>
      <c r="L196">
        <v>8.9409899999999994E-3</v>
      </c>
      <c r="M196">
        <v>7.8128299999999998E-3</v>
      </c>
      <c r="N196">
        <v>1.02553E-2</v>
      </c>
      <c r="O196">
        <v>1.58855E-2</v>
      </c>
      <c r="P196">
        <v>2.05276E-2</v>
      </c>
      <c r="Q196">
        <v>2.2616399999999998E-2</v>
      </c>
      <c r="R196">
        <v>2.5411699999999999E-2</v>
      </c>
      <c r="S196">
        <v>3.2314799999999998E-2</v>
      </c>
      <c r="T196">
        <v>4.30467E-2</v>
      </c>
      <c r="U196">
        <v>5.5500399999999998E-2</v>
      </c>
      <c r="V196">
        <v>6.7783200000000002E-2</v>
      </c>
      <c r="W196">
        <v>7.7252100000000004E-2</v>
      </c>
      <c r="X196">
        <v>8.07031E-2</v>
      </c>
      <c r="Y196">
        <v>7.7264200000000005E-2</v>
      </c>
      <c r="Z196">
        <v>6.9604100000000002E-2</v>
      </c>
      <c r="AA196">
        <v>6.1386499999999997E-2</v>
      </c>
      <c r="AB196">
        <v>5.4418000000000001E-2</v>
      </c>
      <c r="AC196">
        <v>4.8445099999999998E-2</v>
      </c>
      <c r="AD196">
        <v>4.2595800000000003E-2</v>
      </c>
      <c r="AE196">
        <v>3.6428299999999997E-2</v>
      </c>
      <c r="AF196">
        <v>3.00834E-2</v>
      </c>
      <c r="AG196">
        <v>2.4013699999999999E-2</v>
      </c>
      <c r="AH196">
        <v>1.8671199999999999E-2</v>
      </c>
      <c r="AI196">
        <v>1.42988E-2</v>
      </c>
      <c r="AJ196">
        <v>1.0881E-2</v>
      </c>
      <c r="AK196">
        <v>8.2317799999999993E-3</v>
      </c>
      <c r="AL196">
        <v>6.1319E-3</v>
      </c>
      <c r="AM196">
        <v>4.4259700000000004E-3</v>
      </c>
      <c r="AN196">
        <v>3.04375E-3</v>
      </c>
      <c r="AO196">
        <v>1.9664999999999999E-3</v>
      </c>
      <c r="AP196">
        <v>1.1813800000000001E-3</v>
      </c>
      <c r="AQ196">
        <v>6.5525100000000003E-4</v>
      </c>
      <c r="AR196">
        <v>3.3392799999999999E-4</v>
      </c>
    </row>
    <row r="197" spans="2:44" x14ac:dyDescent="0.2">
      <c r="B197" s="3">
        <v>4.17913E-13</v>
      </c>
      <c r="C197" s="3">
        <v>4.7102699999999999E-11</v>
      </c>
      <c r="D197" s="3">
        <v>3.0752999999999999E-9</v>
      </c>
      <c r="E197" s="3">
        <v>1.16521E-7</v>
      </c>
      <c r="F197" s="3">
        <v>2.56718E-6</v>
      </c>
      <c r="G197" s="3">
        <v>3.29585E-5</v>
      </c>
      <c r="H197">
        <v>2.4713600000000001E-4</v>
      </c>
      <c r="I197">
        <v>1.0855400000000001E-3</v>
      </c>
      <c r="J197">
        <v>2.8109099999999998E-3</v>
      </c>
      <c r="K197">
        <v>4.3983800000000003E-3</v>
      </c>
      <c r="L197">
        <v>4.7064699999999999E-3</v>
      </c>
      <c r="M197">
        <v>5.3140899999999996E-3</v>
      </c>
      <c r="N197">
        <v>8.7520600000000007E-3</v>
      </c>
      <c r="O197">
        <v>1.4300500000000001E-2</v>
      </c>
      <c r="P197">
        <v>1.8595899999999999E-2</v>
      </c>
      <c r="Q197">
        <v>2.0383100000000001E-2</v>
      </c>
      <c r="R197">
        <v>2.22813E-2</v>
      </c>
      <c r="S197">
        <v>2.6585500000000001E-2</v>
      </c>
      <c r="T197">
        <v>3.2253700000000003E-2</v>
      </c>
      <c r="U197">
        <v>3.7733200000000001E-2</v>
      </c>
      <c r="V197">
        <v>4.3883499999999999E-2</v>
      </c>
      <c r="W197">
        <v>5.23922E-2</v>
      </c>
      <c r="X197">
        <v>6.2951800000000002E-2</v>
      </c>
      <c r="Y197">
        <v>7.30325E-2</v>
      </c>
      <c r="Z197">
        <v>7.9542600000000005E-2</v>
      </c>
      <c r="AA197">
        <v>8.0429899999999999E-2</v>
      </c>
      <c r="AB197">
        <v>7.5621900000000006E-2</v>
      </c>
      <c r="AC197">
        <v>6.6967399999999996E-2</v>
      </c>
      <c r="AD197">
        <v>5.7012500000000001E-2</v>
      </c>
      <c r="AE197">
        <v>4.7562800000000002E-2</v>
      </c>
      <c r="AF197">
        <v>3.9210299999999997E-2</v>
      </c>
      <c r="AG197">
        <v>3.1835099999999998E-2</v>
      </c>
      <c r="AH197">
        <v>2.52509E-2</v>
      </c>
      <c r="AI197">
        <v>1.9454200000000001E-2</v>
      </c>
      <c r="AJ197">
        <v>1.45402E-2</v>
      </c>
      <c r="AK197">
        <v>1.0557199999999999E-2</v>
      </c>
      <c r="AL197">
        <v>7.4511500000000001E-3</v>
      </c>
      <c r="AM197">
        <v>5.0969300000000004E-3</v>
      </c>
      <c r="AN197">
        <v>3.3542099999999998E-3</v>
      </c>
      <c r="AO197">
        <v>2.10151E-3</v>
      </c>
      <c r="AP197">
        <v>1.2396200000000001E-3</v>
      </c>
      <c r="AQ197">
        <v>6.8156499999999997E-4</v>
      </c>
      <c r="AR197">
        <v>3.4650700000000002E-4</v>
      </c>
    </row>
    <row r="198" spans="2:44" x14ac:dyDescent="0.2">
      <c r="B198" s="3">
        <v>6.05482E-13</v>
      </c>
      <c r="C198" s="3">
        <v>6.82434E-11</v>
      </c>
      <c r="D198" s="3">
        <v>4.4555300000000002E-9</v>
      </c>
      <c r="E198" s="3">
        <v>1.6881299999999999E-7</v>
      </c>
      <c r="F198" s="3">
        <v>3.71911E-6</v>
      </c>
      <c r="G198" s="3">
        <v>4.7741499999999997E-5</v>
      </c>
      <c r="H198">
        <v>3.5785100000000001E-4</v>
      </c>
      <c r="I198">
        <v>1.56982E-3</v>
      </c>
      <c r="J198">
        <v>4.0437499999999996E-3</v>
      </c>
      <c r="K198">
        <v>6.17601E-3</v>
      </c>
      <c r="L198">
        <v>5.8761799999999999E-3</v>
      </c>
      <c r="M198">
        <v>4.51133E-3</v>
      </c>
      <c r="N198">
        <v>5.0537300000000002E-3</v>
      </c>
      <c r="O198">
        <v>7.70165E-3</v>
      </c>
      <c r="P198">
        <v>1.06984E-2</v>
      </c>
      <c r="Q198">
        <v>1.3632E-2</v>
      </c>
      <c r="R198">
        <v>1.7924300000000001E-2</v>
      </c>
      <c r="S198">
        <v>2.40404E-2</v>
      </c>
      <c r="T198">
        <v>3.0188E-2</v>
      </c>
      <c r="U198">
        <v>3.4814499999999998E-2</v>
      </c>
      <c r="V198">
        <v>3.8612100000000003E-2</v>
      </c>
      <c r="W198">
        <v>4.3111799999999999E-2</v>
      </c>
      <c r="X198">
        <v>4.88122E-2</v>
      </c>
      <c r="Y198">
        <v>5.5437899999999998E-2</v>
      </c>
      <c r="Z198">
        <v>6.2687400000000004E-2</v>
      </c>
      <c r="AA198">
        <v>6.9802600000000006E-2</v>
      </c>
      <c r="AB198">
        <v>7.5062500000000004E-2</v>
      </c>
      <c r="AC198">
        <v>7.6474E-2</v>
      </c>
      <c r="AD198">
        <v>7.3053999999999994E-2</v>
      </c>
      <c r="AE198">
        <v>6.5442299999999995E-2</v>
      </c>
      <c r="AF198">
        <v>5.5436300000000001E-2</v>
      </c>
      <c r="AG198">
        <v>4.4977900000000001E-2</v>
      </c>
      <c r="AH198">
        <v>3.5375200000000002E-2</v>
      </c>
      <c r="AI198">
        <v>2.71471E-2</v>
      </c>
      <c r="AJ198">
        <v>2.0314599999999999E-2</v>
      </c>
      <c r="AK198">
        <v>1.4741799999999999E-2</v>
      </c>
      <c r="AL198">
        <v>1.03012E-2</v>
      </c>
      <c r="AM198">
        <v>6.88639E-3</v>
      </c>
      <c r="AN198">
        <v>4.3790299999999999E-3</v>
      </c>
      <c r="AO198">
        <v>2.6344699999999999E-3</v>
      </c>
      <c r="AP198">
        <v>1.49117E-3</v>
      </c>
      <c r="AQ198">
        <v>7.8955799999999999E-4</v>
      </c>
      <c r="AR198">
        <v>3.8887299999999997E-4</v>
      </c>
    </row>
    <row r="199" spans="2:44" x14ac:dyDescent="0.2">
      <c r="B199" s="3">
        <v>3.92733E-13</v>
      </c>
      <c r="C199" s="3">
        <v>4.4264700000000003E-11</v>
      </c>
      <c r="D199" s="3">
        <v>2.8900000000000002E-9</v>
      </c>
      <c r="E199" s="3">
        <v>1.0949899999999999E-7</v>
      </c>
      <c r="F199" s="3">
        <v>2.4124500000000001E-6</v>
      </c>
      <c r="G199" s="3">
        <v>3.0971099999999999E-5</v>
      </c>
      <c r="H199">
        <v>2.3221E-4</v>
      </c>
      <c r="I199">
        <v>1.0196199999999999E-3</v>
      </c>
      <c r="J199">
        <v>2.63656E-3</v>
      </c>
      <c r="K199">
        <v>4.09919E-3</v>
      </c>
      <c r="L199">
        <v>4.2579999999999996E-3</v>
      </c>
      <c r="M199">
        <v>4.4293900000000001E-3</v>
      </c>
      <c r="N199">
        <v>6.8342699999999999E-3</v>
      </c>
      <c r="O199">
        <v>1.08901E-2</v>
      </c>
      <c r="P199">
        <v>1.37143E-2</v>
      </c>
      <c r="Q199">
        <v>1.4064E-2</v>
      </c>
      <c r="R199">
        <v>1.40377E-2</v>
      </c>
      <c r="S199">
        <v>1.6111299999999999E-2</v>
      </c>
      <c r="T199">
        <v>2.0475199999999999E-2</v>
      </c>
      <c r="U199">
        <v>2.6172999999999998E-2</v>
      </c>
      <c r="V199">
        <v>3.26976E-2</v>
      </c>
      <c r="W199">
        <v>3.9561100000000002E-2</v>
      </c>
      <c r="X199">
        <v>4.5832100000000001E-2</v>
      </c>
      <c r="Y199">
        <v>5.0966699999999997E-2</v>
      </c>
      <c r="Z199">
        <v>5.5395300000000001E-2</v>
      </c>
      <c r="AA199">
        <v>5.98524E-2</v>
      </c>
      <c r="AB199">
        <v>6.4468499999999998E-2</v>
      </c>
      <c r="AC199">
        <v>6.8560399999999994E-2</v>
      </c>
      <c r="AD199">
        <v>7.0930300000000002E-2</v>
      </c>
      <c r="AE199">
        <v>7.0349499999999995E-2</v>
      </c>
      <c r="AF199">
        <v>6.61495E-2</v>
      </c>
      <c r="AG199">
        <v>5.8647999999999999E-2</v>
      </c>
      <c r="AH199">
        <v>4.90552E-2</v>
      </c>
      <c r="AI199">
        <v>3.8908400000000003E-2</v>
      </c>
      <c r="AJ199">
        <v>2.9461899999999999E-2</v>
      </c>
      <c r="AK199">
        <v>2.1405199999999999E-2</v>
      </c>
      <c r="AL199">
        <v>1.4934299999999999E-2</v>
      </c>
      <c r="AM199">
        <v>9.9683299999999992E-3</v>
      </c>
      <c r="AN199">
        <v>6.3218500000000004E-3</v>
      </c>
      <c r="AO199">
        <v>3.7795200000000002E-3</v>
      </c>
      <c r="AP199">
        <v>2.1146200000000002E-3</v>
      </c>
      <c r="AQ199">
        <v>1.10053E-3</v>
      </c>
      <c r="AR199">
        <v>5.3023000000000002E-4</v>
      </c>
    </row>
    <row r="200" spans="2:44" x14ac:dyDescent="0.2">
      <c r="B200" s="3">
        <v>2.87957E-13</v>
      </c>
      <c r="C200" s="3">
        <v>3.2455399999999998E-11</v>
      </c>
      <c r="D200" s="3">
        <v>2.1189899999999999E-9</v>
      </c>
      <c r="E200" s="3">
        <v>8.0286100000000001E-8</v>
      </c>
      <c r="F200" s="3">
        <v>1.7688300000000001E-6</v>
      </c>
      <c r="G200" s="3">
        <v>2.2708E-5</v>
      </c>
      <c r="H200">
        <v>1.7025100000000001E-4</v>
      </c>
      <c r="I200">
        <v>7.4748900000000005E-4</v>
      </c>
      <c r="J200">
        <v>1.9320699999999999E-3</v>
      </c>
      <c r="K200">
        <v>2.9982400000000001E-3</v>
      </c>
      <c r="L200">
        <v>3.0881099999999998E-3</v>
      </c>
      <c r="M200">
        <v>3.1427400000000002E-3</v>
      </c>
      <c r="N200">
        <v>4.8163700000000004E-3</v>
      </c>
      <c r="O200">
        <v>7.9008499999999992E-3</v>
      </c>
      <c r="P200">
        <v>1.0773599999999999E-2</v>
      </c>
      <c r="Q200">
        <v>1.30175E-2</v>
      </c>
      <c r="R200">
        <v>1.6026800000000001E-2</v>
      </c>
      <c r="S200">
        <v>2.0368899999999999E-2</v>
      </c>
      <c r="T200">
        <v>2.4413500000000001E-2</v>
      </c>
      <c r="U200">
        <v>2.6773999999999999E-2</v>
      </c>
      <c r="V200">
        <v>2.8453099999999999E-2</v>
      </c>
      <c r="W200">
        <v>3.1509099999999998E-2</v>
      </c>
      <c r="X200">
        <v>3.67426E-2</v>
      </c>
      <c r="Y200">
        <v>4.3379800000000003E-2</v>
      </c>
      <c r="Z200">
        <v>5.0133999999999998E-2</v>
      </c>
      <c r="AA200">
        <v>5.59973E-2</v>
      </c>
      <c r="AB200">
        <v>6.05049E-2</v>
      </c>
      <c r="AC200">
        <v>6.3704200000000002E-2</v>
      </c>
      <c r="AD200">
        <v>6.5797099999999997E-2</v>
      </c>
      <c r="AE200">
        <v>6.6679199999999994E-2</v>
      </c>
      <c r="AF200">
        <v>6.5819600000000006E-2</v>
      </c>
      <c r="AG200">
        <v>6.2591599999999997E-2</v>
      </c>
      <c r="AH200">
        <v>5.6751299999999998E-2</v>
      </c>
      <c r="AI200">
        <v>4.8709599999999999E-2</v>
      </c>
      <c r="AJ200">
        <v>3.9437800000000002E-2</v>
      </c>
      <c r="AK200">
        <v>3.0105400000000001E-2</v>
      </c>
      <c r="AL200">
        <v>2.16895E-2</v>
      </c>
      <c r="AM200">
        <v>1.47609E-2</v>
      </c>
      <c r="AN200">
        <v>9.4836599999999997E-3</v>
      </c>
      <c r="AO200">
        <v>5.7371100000000001E-3</v>
      </c>
      <c r="AP200">
        <v>3.25348E-3</v>
      </c>
      <c r="AQ200">
        <v>1.7203699999999999E-3</v>
      </c>
      <c r="AR200">
        <v>8.4366599999999997E-4</v>
      </c>
    </row>
    <row r="201" spans="2:44" x14ac:dyDescent="0.2">
      <c r="B201" s="3">
        <v>5.9099699999999999E-13</v>
      </c>
      <c r="C201" s="3">
        <v>6.66108E-11</v>
      </c>
      <c r="D201" s="3">
        <v>4.3489399999999997E-9</v>
      </c>
      <c r="E201" s="3">
        <v>1.6477399999999999E-7</v>
      </c>
      <c r="F201" s="3">
        <v>3.63011E-6</v>
      </c>
      <c r="G201" s="3">
        <v>4.6598499999999998E-5</v>
      </c>
      <c r="H201">
        <v>3.4927200000000003E-4</v>
      </c>
      <c r="I201">
        <v>1.5319999999999999E-3</v>
      </c>
      <c r="J201">
        <v>3.9444700000000003E-3</v>
      </c>
      <c r="K201">
        <v>6.0108399999999999E-3</v>
      </c>
      <c r="L201">
        <v>5.6512400000000001E-3</v>
      </c>
      <c r="M201">
        <v>4.1120999999999996E-3</v>
      </c>
      <c r="N201">
        <v>4.2011599999999998E-3</v>
      </c>
      <c r="O201">
        <v>6.1154E-3</v>
      </c>
      <c r="P201">
        <v>8.1842200000000007E-3</v>
      </c>
      <c r="Q201">
        <v>9.8512700000000005E-3</v>
      </c>
      <c r="R201">
        <v>1.2310099999999999E-2</v>
      </c>
      <c r="S201">
        <v>1.6430500000000001E-2</v>
      </c>
      <c r="T201">
        <v>2.1491199999999998E-2</v>
      </c>
      <c r="U201">
        <v>2.6490199999999998E-2</v>
      </c>
      <c r="V201">
        <v>3.1266500000000003E-2</v>
      </c>
      <c r="W201">
        <v>3.5759199999999998E-2</v>
      </c>
      <c r="X201">
        <v>3.9465300000000002E-2</v>
      </c>
      <c r="Y201">
        <v>4.2303300000000002E-2</v>
      </c>
      <c r="Z201">
        <v>4.51422E-2</v>
      </c>
      <c r="AA201">
        <v>4.88969E-2</v>
      </c>
      <c r="AB201">
        <v>5.3504799999999998E-2</v>
      </c>
      <c r="AC201">
        <v>5.8030999999999999E-2</v>
      </c>
      <c r="AD201">
        <v>6.1466699999999999E-2</v>
      </c>
      <c r="AE201">
        <v>6.3254699999999997E-2</v>
      </c>
      <c r="AF201">
        <v>6.3258200000000001E-2</v>
      </c>
      <c r="AG201">
        <v>6.1467099999999997E-2</v>
      </c>
      <c r="AH201">
        <v>5.7814499999999998E-2</v>
      </c>
      <c r="AI201">
        <v>5.2255900000000001E-2</v>
      </c>
      <c r="AJ201">
        <v>4.4991000000000003E-2</v>
      </c>
      <c r="AK201">
        <v>3.6599600000000003E-2</v>
      </c>
      <c r="AL201">
        <v>2.7952100000000001E-2</v>
      </c>
      <c r="AM201">
        <v>1.9951400000000001E-2</v>
      </c>
      <c r="AN201">
        <v>1.32678E-2</v>
      </c>
      <c r="AO201">
        <v>8.2017099999999992E-3</v>
      </c>
      <c r="AP201">
        <v>4.7035000000000002E-3</v>
      </c>
      <c r="AQ201">
        <v>2.4972699999999998E-3</v>
      </c>
      <c r="AR201">
        <v>1.2247899999999999E-3</v>
      </c>
    </row>
    <row r="202" spans="2:44" x14ac:dyDescent="0.2">
      <c r="B202" s="3">
        <v>3.0714100000000001E-13</v>
      </c>
      <c r="C202" s="3">
        <v>3.4617700000000003E-11</v>
      </c>
      <c r="D202" s="3">
        <v>2.2601700000000001E-9</v>
      </c>
      <c r="E202" s="3">
        <v>8.5636600000000006E-8</v>
      </c>
      <c r="F202" s="3">
        <v>1.88676E-6</v>
      </c>
      <c r="G202" s="3">
        <v>2.42239E-5</v>
      </c>
      <c r="H202">
        <v>1.8165799999999999E-4</v>
      </c>
      <c r="I202">
        <v>7.9820499999999996E-4</v>
      </c>
      <c r="J202">
        <v>2.06975E-3</v>
      </c>
      <c r="K202">
        <v>3.2590599999999998E-3</v>
      </c>
      <c r="L202">
        <v>3.5853399999999998E-3</v>
      </c>
      <c r="M202">
        <v>4.3262300000000004E-3</v>
      </c>
      <c r="N202">
        <v>7.4000000000000003E-3</v>
      </c>
      <c r="O202">
        <v>1.1991E-2</v>
      </c>
      <c r="P202">
        <v>1.49441E-2</v>
      </c>
      <c r="Q202">
        <v>1.4818400000000001E-2</v>
      </c>
      <c r="R202">
        <v>1.38192E-2</v>
      </c>
      <c r="S202">
        <v>1.46324E-2</v>
      </c>
      <c r="T202">
        <v>1.7487200000000001E-2</v>
      </c>
      <c r="U202">
        <v>2.1424499999999999E-2</v>
      </c>
      <c r="V202">
        <v>2.6219900000000001E-2</v>
      </c>
      <c r="W202">
        <v>3.1970100000000001E-2</v>
      </c>
      <c r="X202">
        <v>3.8120899999999999E-2</v>
      </c>
      <c r="Y202">
        <v>4.3724300000000001E-2</v>
      </c>
      <c r="Z202">
        <v>4.8144899999999997E-2</v>
      </c>
      <c r="AA202">
        <v>5.1261300000000003E-2</v>
      </c>
      <c r="AB202">
        <v>5.3373400000000001E-2</v>
      </c>
      <c r="AC202">
        <v>5.5033400000000003E-2</v>
      </c>
      <c r="AD202">
        <v>5.6664300000000001E-2</v>
      </c>
      <c r="AE202">
        <v>5.8184800000000002E-2</v>
      </c>
      <c r="AF202">
        <v>5.90433E-2</v>
      </c>
      <c r="AG202">
        <v>5.8596299999999997E-2</v>
      </c>
      <c r="AH202">
        <v>5.6425200000000002E-2</v>
      </c>
      <c r="AI202">
        <v>5.2406300000000003E-2</v>
      </c>
      <c r="AJ202">
        <v>4.6658900000000003E-2</v>
      </c>
      <c r="AK202">
        <v>3.9531900000000002E-2</v>
      </c>
      <c r="AL202">
        <v>3.1615499999999998E-2</v>
      </c>
      <c r="AM202">
        <v>2.3678899999999999E-2</v>
      </c>
      <c r="AN202">
        <v>1.6494700000000001E-2</v>
      </c>
      <c r="AO202">
        <v>1.0627899999999999E-2</v>
      </c>
      <c r="AP202">
        <v>6.3074000000000003E-3</v>
      </c>
      <c r="AQ202">
        <v>3.4371599999999999E-3</v>
      </c>
      <c r="AR202">
        <v>1.7159600000000001E-3</v>
      </c>
    </row>
    <row r="203" spans="2:44" x14ac:dyDescent="0.2">
      <c r="B203" s="3">
        <v>2.6179600000000002E-13</v>
      </c>
      <c r="C203" s="3">
        <v>2.9506799999999998E-11</v>
      </c>
      <c r="D203" s="3">
        <v>1.9264699999999999E-9</v>
      </c>
      <c r="E203" s="3">
        <v>7.2991900000000004E-8</v>
      </c>
      <c r="F203" s="3">
        <v>1.60812E-6</v>
      </c>
      <c r="G203" s="3">
        <v>2.0644599999999999E-5</v>
      </c>
      <c r="H203">
        <v>1.54776E-4</v>
      </c>
      <c r="I203">
        <v>6.7946800000000002E-4</v>
      </c>
      <c r="J203">
        <v>1.7554599999999999E-3</v>
      </c>
      <c r="K203">
        <v>2.7185400000000002E-3</v>
      </c>
      <c r="L203">
        <v>2.7731800000000001E-3</v>
      </c>
      <c r="M203">
        <v>2.7462400000000001E-3</v>
      </c>
      <c r="N203">
        <v>4.1439199999999997E-3</v>
      </c>
      <c r="O203">
        <v>6.91736E-3</v>
      </c>
      <c r="P203">
        <v>9.9143800000000004E-3</v>
      </c>
      <c r="Q203">
        <v>1.30644E-2</v>
      </c>
      <c r="R203">
        <v>1.7561299999999998E-2</v>
      </c>
      <c r="S203">
        <v>2.3272600000000001E-2</v>
      </c>
      <c r="T203">
        <v>2.78014E-2</v>
      </c>
      <c r="U203">
        <v>2.9405400000000002E-2</v>
      </c>
      <c r="V203">
        <v>2.93192E-2</v>
      </c>
      <c r="W203">
        <v>3.01418E-2</v>
      </c>
      <c r="X203">
        <v>3.31585E-2</v>
      </c>
      <c r="Y203">
        <v>3.7961700000000001E-2</v>
      </c>
      <c r="Z203">
        <v>4.3549900000000002E-2</v>
      </c>
      <c r="AA203">
        <v>4.8953099999999999E-2</v>
      </c>
      <c r="AB203">
        <v>5.3332499999999998E-2</v>
      </c>
      <c r="AC203">
        <v>5.6172100000000003E-2</v>
      </c>
      <c r="AD203">
        <v>5.7468400000000003E-2</v>
      </c>
      <c r="AE203">
        <v>5.7615399999999997E-2</v>
      </c>
      <c r="AF203">
        <v>5.7051200000000003E-2</v>
      </c>
      <c r="AG203">
        <v>5.5932799999999998E-2</v>
      </c>
      <c r="AH203">
        <v>5.40473E-2</v>
      </c>
      <c r="AI203">
        <v>5.0987299999999999E-2</v>
      </c>
      <c r="AJ203">
        <v>4.6441499999999997E-2</v>
      </c>
      <c r="AK203">
        <v>4.0418500000000003E-2</v>
      </c>
      <c r="AL203">
        <v>3.3307099999999999E-2</v>
      </c>
      <c r="AM203">
        <v>2.57831E-2</v>
      </c>
      <c r="AN203">
        <v>1.8618800000000001E-2</v>
      </c>
      <c r="AO203">
        <v>1.2467000000000001E-2</v>
      </c>
      <c r="AP203">
        <v>7.7010899999999998E-3</v>
      </c>
      <c r="AQ203">
        <v>4.3702899999999998E-3</v>
      </c>
      <c r="AR203">
        <v>2.2709200000000001E-3</v>
      </c>
    </row>
    <row r="204" spans="2:44" x14ac:dyDescent="0.2">
      <c r="B204" s="3">
        <v>2.7875199999999999E-13</v>
      </c>
      <c r="C204" s="3">
        <v>3.1417900000000002E-11</v>
      </c>
      <c r="D204" s="3">
        <v>2.0512499999999999E-9</v>
      </c>
      <c r="E204" s="3">
        <v>7.7719100000000001E-8</v>
      </c>
      <c r="F204" s="3">
        <v>1.71225E-6</v>
      </c>
      <c r="G204" s="3">
        <v>2.1980800000000001E-5</v>
      </c>
      <c r="H204">
        <v>1.6478099999999999E-4</v>
      </c>
      <c r="I204">
        <v>7.23185E-4</v>
      </c>
      <c r="J204">
        <v>1.8662799999999999E-3</v>
      </c>
      <c r="K204">
        <v>2.8748799999999998E-3</v>
      </c>
      <c r="L204">
        <v>2.85673E-3</v>
      </c>
      <c r="M204">
        <v>2.5892799999999998E-3</v>
      </c>
      <c r="N204">
        <v>3.5536999999999999E-3</v>
      </c>
      <c r="O204">
        <v>5.6485800000000003E-3</v>
      </c>
      <c r="P204">
        <v>7.5929200000000004E-3</v>
      </c>
      <c r="Q204">
        <v>9.0660600000000008E-3</v>
      </c>
      <c r="R204">
        <v>1.1346E-2</v>
      </c>
      <c r="S204">
        <v>1.5548599999999999E-2</v>
      </c>
      <c r="T204">
        <v>2.1374500000000001E-2</v>
      </c>
      <c r="U204">
        <v>2.7992199999999998E-2</v>
      </c>
      <c r="V204">
        <v>3.4751600000000001E-2</v>
      </c>
      <c r="W204">
        <v>4.0603100000000003E-2</v>
      </c>
      <c r="X204">
        <v>4.4221099999999999E-2</v>
      </c>
      <c r="Y204">
        <v>4.5425199999999999E-2</v>
      </c>
      <c r="Z204">
        <v>4.5696199999999999E-2</v>
      </c>
      <c r="AA204">
        <v>4.6809099999999999E-2</v>
      </c>
      <c r="AB204">
        <v>4.93537E-2</v>
      </c>
      <c r="AC204">
        <v>5.2653499999999999E-2</v>
      </c>
      <c r="AD204">
        <v>5.5607999999999998E-2</v>
      </c>
      <c r="AE204">
        <v>5.7407699999999999E-2</v>
      </c>
      <c r="AF204">
        <v>5.7758700000000003E-2</v>
      </c>
      <c r="AG204">
        <v>5.67468E-2</v>
      </c>
      <c r="AH204">
        <v>5.4550700000000001E-2</v>
      </c>
      <c r="AI204">
        <v>5.1214299999999997E-2</v>
      </c>
      <c r="AJ204">
        <v>4.6633599999999997E-2</v>
      </c>
      <c r="AK204">
        <v>4.0751200000000001E-2</v>
      </c>
      <c r="AL204">
        <v>3.3784099999999997E-2</v>
      </c>
      <c r="AM204">
        <v>2.62971E-2</v>
      </c>
      <c r="AN204">
        <v>1.9058499999999999E-2</v>
      </c>
      <c r="AO204">
        <v>1.2778899999999999E-2</v>
      </c>
      <c r="AP204">
        <v>7.8896899999999996E-3</v>
      </c>
      <c r="AQ204">
        <v>4.4693199999999997E-3</v>
      </c>
      <c r="AR204">
        <v>2.3165999999999998E-3</v>
      </c>
    </row>
    <row r="205" spans="2:44" x14ac:dyDescent="0.2">
      <c r="B205" s="3">
        <v>2.3270399999999999E-13</v>
      </c>
      <c r="C205" s="3">
        <v>2.6227899999999999E-11</v>
      </c>
      <c r="D205" s="3">
        <v>1.7124E-9</v>
      </c>
      <c r="E205" s="3">
        <v>6.4880999999999997E-8</v>
      </c>
      <c r="F205" s="3">
        <v>1.42943E-6</v>
      </c>
      <c r="G205" s="3">
        <v>1.83507E-5</v>
      </c>
      <c r="H205">
        <v>1.3757999999999999E-4</v>
      </c>
      <c r="I205">
        <v>6.0400700000000005E-4</v>
      </c>
      <c r="J205">
        <v>1.5608E-3</v>
      </c>
      <c r="K205">
        <v>2.4191299999999998E-3</v>
      </c>
      <c r="L205">
        <v>2.4767000000000001E-3</v>
      </c>
      <c r="M205">
        <v>2.47153E-3</v>
      </c>
      <c r="N205">
        <v>3.7038100000000001E-3</v>
      </c>
      <c r="O205">
        <v>5.9526700000000002E-3</v>
      </c>
      <c r="P205">
        <v>7.8035400000000003E-3</v>
      </c>
      <c r="Q205">
        <v>8.7669500000000008E-3</v>
      </c>
      <c r="R205">
        <v>1.00062E-2</v>
      </c>
      <c r="S205">
        <v>1.2572E-2</v>
      </c>
      <c r="T205">
        <v>1.6172800000000001E-2</v>
      </c>
      <c r="U205">
        <v>2.0342099999999998E-2</v>
      </c>
      <c r="V205">
        <v>2.5533299999999998E-2</v>
      </c>
      <c r="W205">
        <v>3.2319000000000001E-2</v>
      </c>
      <c r="X205">
        <v>4.0243500000000001E-2</v>
      </c>
      <c r="Y205">
        <v>4.7905099999999999E-2</v>
      </c>
      <c r="Z205">
        <v>5.37884E-2</v>
      </c>
      <c r="AA205">
        <v>5.7005199999999999E-2</v>
      </c>
      <c r="AB205">
        <v>5.7739600000000002E-2</v>
      </c>
      <c r="AC205">
        <v>5.7140200000000002E-2</v>
      </c>
      <c r="AD205">
        <v>5.6520599999999997E-2</v>
      </c>
      <c r="AE205">
        <v>5.6485300000000002E-2</v>
      </c>
      <c r="AF205">
        <v>5.6734600000000003E-2</v>
      </c>
      <c r="AG205">
        <v>5.6518800000000001E-2</v>
      </c>
      <c r="AH205">
        <v>5.5160899999999999E-2</v>
      </c>
      <c r="AI205">
        <v>5.2280100000000003E-2</v>
      </c>
      <c r="AJ205">
        <v>4.7774900000000002E-2</v>
      </c>
      <c r="AK205">
        <v>4.17784E-2</v>
      </c>
      <c r="AL205">
        <v>3.4665899999999999E-2</v>
      </c>
      <c r="AM205">
        <v>2.70525E-2</v>
      </c>
      <c r="AN205">
        <v>1.96911E-2</v>
      </c>
      <c r="AO205">
        <v>1.32747E-2</v>
      </c>
      <c r="AP205">
        <v>8.2421100000000004E-3</v>
      </c>
      <c r="AQ205">
        <v>4.6931799999999999E-3</v>
      </c>
      <c r="AR205">
        <v>2.4431800000000001E-3</v>
      </c>
    </row>
    <row r="206" spans="2:44" x14ac:dyDescent="0.2">
      <c r="B206" s="3">
        <v>3.12448E-13</v>
      </c>
      <c r="C206" s="3">
        <v>3.5215800000000001E-11</v>
      </c>
      <c r="D206" s="3">
        <v>2.2992000000000001E-9</v>
      </c>
      <c r="E206" s="3">
        <v>8.7113400000000002E-8</v>
      </c>
      <c r="F206" s="3">
        <v>1.9192000000000002E-6</v>
      </c>
      <c r="G206" s="3">
        <v>2.4637000000000001E-5</v>
      </c>
      <c r="H206">
        <v>1.8468099999999999E-4</v>
      </c>
      <c r="I206">
        <v>8.1034399999999995E-4</v>
      </c>
      <c r="J206">
        <v>2.0893299999999999E-3</v>
      </c>
      <c r="K206">
        <v>3.2049700000000001E-3</v>
      </c>
      <c r="L206">
        <v>3.1183299999999999E-3</v>
      </c>
      <c r="M206">
        <v>2.61787E-3</v>
      </c>
      <c r="N206">
        <v>3.2952799999999998E-3</v>
      </c>
      <c r="O206">
        <v>5.1206799999999998E-3</v>
      </c>
      <c r="P206">
        <v>6.86172E-3</v>
      </c>
      <c r="Q206">
        <v>8.1275600000000007E-3</v>
      </c>
      <c r="R206">
        <v>9.8704199999999995E-3</v>
      </c>
      <c r="S206">
        <v>1.27113E-2</v>
      </c>
      <c r="T206">
        <v>1.5955799999999999E-2</v>
      </c>
      <c r="U206">
        <v>1.8889400000000001E-2</v>
      </c>
      <c r="V206">
        <v>2.1948700000000002E-2</v>
      </c>
      <c r="W206">
        <v>2.6036299999999998E-2</v>
      </c>
      <c r="X206">
        <v>3.1497999999999998E-2</v>
      </c>
      <c r="Y206">
        <v>3.8155500000000002E-2</v>
      </c>
      <c r="Z206">
        <v>4.5622099999999999E-2</v>
      </c>
      <c r="AA206">
        <v>5.3133199999999998E-2</v>
      </c>
      <c r="AB206">
        <v>5.9459600000000001E-2</v>
      </c>
      <c r="AC206">
        <v>6.3436599999999996E-2</v>
      </c>
      <c r="AD206">
        <v>6.4669500000000005E-2</v>
      </c>
      <c r="AE206">
        <v>6.3725199999999996E-2</v>
      </c>
      <c r="AF206">
        <v>6.1663700000000002E-2</v>
      </c>
      <c r="AG206">
        <v>5.9307199999999997E-2</v>
      </c>
      <c r="AH206">
        <v>5.6792599999999999E-2</v>
      </c>
      <c r="AI206">
        <v>5.3660199999999998E-2</v>
      </c>
      <c r="AJ206">
        <v>4.9302699999999998E-2</v>
      </c>
      <c r="AK206">
        <v>4.3415000000000002E-2</v>
      </c>
      <c r="AL206">
        <v>3.6204300000000002E-2</v>
      </c>
      <c r="AM206">
        <v>2.83261E-2</v>
      </c>
      <c r="AN206">
        <v>2.0641900000000001E-2</v>
      </c>
      <c r="AO206">
        <v>1.3928599999999999E-2</v>
      </c>
      <c r="AP206">
        <v>8.6613899999999997E-3</v>
      </c>
      <c r="AQ206">
        <v>4.9443899999999999E-3</v>
      </c>
      <c r="AR206">
        <v>2.5830499999999999E-3</v>
      </c>
    </row>
    <row r="207" spans="2:44" x14ac:dyDescent="0.2">
      <c r="B207" s="3">
        <v>1.8195999999999999E-13</v>
      </c>
      <c r="C207" s="3">
        <v>2.0508599999999998E-11</v>
      </c>
      <c r="D207" s="3">
        <v>1.3389899999999999E-9</v>
      </c>
      <c r="E207" s="3">
        <v>5.0733500000000002E-8</v>
      </c>
      <c r="F207" s="3">
        <v>1.1177600000000001E-6</v>
      </c>
      <c r="G207" s="3">
        <v>1.4350499999999999E-5</v>
      </c>
      <c r="H207">
        <v>1.0760999999999999E-4</v>
      </c>
      <c r="I207">
        <v>4.7274300000000002E-4</v>
      </c>
      <c r="J207">
        <v>1.2248300000000001E-3</v>
      </c>
      <c r="K207">
        <v>1.92155E-3</v>
      </c>
      <c r="L207">
        <v>2.0802699999999999E-3</v>
      </c>
      <c r="M207">
        <v>2.4180600000000001E-3</v>
      </c>
      <c r="N207">
        <v>4.0558199999999999E-3</v>
      </c>
      <c r="O207">
        <v>6.6263099999999998E-3</v>
      </c>
      <c r="P207">
        <v>8.5369399999999998E-3</v>
      </c>
      <c r="Q207">
        <v>9.1768200000000005E-3</v>
      </c>
      <c r="R207">
        <v>9.8135300000000009E-3</v>
      </c>
      <c r="S207">
        <v>1.1705999999999999E-2</v>
      </c>
      <c r="T207">
        <v>1.4603E-2</v>
      </c>
      <c r="U207">
        <v>1.7772400000000001E-2</v>
      </c>
      <c r="V207">
        <v>2.1186099999999999E-2</v>
      </c>
      <c r="W207">
        <v>2.5082400000000001E-2</v>
      </c>
      <c r="X207">
        <v>2.9341099999999998E-2</v>
      </c>
      <c r="Y207">
        <v>3.3836699999999997E-2</v>
      </c>
      <c r="Z207">
        <v>3.8847399999999997E-2</v>
      </c>
      <c r="AA207">
        <v>4.47105E-2</v>
      </c>
      <c r="AB207">
        <v>5.1277000000000003E-2</v>
      </c>
      <c r="AC207">
        <v>5.7810199999999999E-2</v>
      </c>
      <c r="AD207">
        <v>6.3267500000000004E-2</v>
      </c>
      <c r="AE207">
        <v>6.67098E-2</v>
      </c>
      <c r="AF207">
        <v>6.7678699999999994E-2</v>
      </c>
      <c r="AG207">
        <v>6.6328700000000004E-2</v>
      </c>
      <c r="AH207">
        <v>6.3185199999999997E-2</v>
      </c>
      <c r="AI207">
        <v>5.8716900000000002E-2</v>
      </c>
      <c r="AJ207">
        <v>5.3090400000000003E-2</v>
      </c>
      <c r="AK207">
        <v>4.6290900000000003E-2</v>
      </c>
      <c r="AL207">
        <v>3.8447700000000001E-2</v>
      </c>
      <c r="AM207">
        <v>3.0050899999999998E-2</v>
      </c>
      <c r="AN207">
        <v>2.18823E-2</v>
      </c>
      <c r="AO207">
        <v>1.4734499999999999E-2</v>
      </c>
      <c r="AP207">
        <v>9.1260999999999998E-3</v>
      </c>
      <c r="AQ207">
        <v>5.1801199999999999E-3</v>
      </c>
      <c r="AR207">
        <v>2.68753E-3</v>
      </c>
    </row>
    <row r="208" spans="2:44" x14ac:dyDescent="0.2">
      <c r="B208" s="3">
        <v>1.57957E-13</v>
      </c>
      <c r="C208" s="3">
        <v>1.7803200000000002E-11</v>
      </c>
      <c r="D208" s="3">
        <v>1.1623599999999999E-9</v>
      </c>
      <c r="E208" s="3">
        <v>4.4040500000000003E-8</v>
      </c>
      <c r="F208" s="3">
        <v>9.7028099999999995E-7</v>
      </c>
      <c r="G208" s="3">
        <v>1.24563E-5</v>
      </c>
      <c r="H208" s="3">
        <v>9.3388999999999996E-5</v>
      </c>
      <c r="I208">
        <v>4.1000999999999999E-4</v>
      </c>
      <c r="J208">
        <v>1.05962E-3</v>
      </c>
      <c r="K208">
        <v>1.64328E-3</v>
      </c>
      <c r="L208">
        <v>1.6876300000000001E-3</v>
      </c>
      <c r="M208">
        <v>1.7051E-3</v>
      </c>
      <c r="N208">
        <v>2.61203E-3</v>
      </c>
      <c r="O208">
        <v>4.3502300000000001E-3</v>
      </c>
      <c r="P208">
        <v>6.1593699999999999E-3</v>
      </c>
      <c r="Q208">
        <v>7.9715800000000007E-3</v>
      </c>
      <c r="R208">
        <v>1.0614800000000001E-2</v>
      </c>
      <c r="S208">
        <v>1.42615E-2</v>
      </c>
      <c r="T208">
        <v>1.7765099999999999E-2</v>
      </c>
      <c r="U208">
        <v>2.0230399999999999E-2</v>
      </c>
      <c r="V208">
        <v>2.22352E-2</v>
      </c>
      <c r="W208">
        <v>2.48928E-2</v>
      </c>
      <c r="X208">
        <v>2.8530900000000001E-2</v>
      </c>
      <c r="Y208">
        <v>3.2768400000000003E-2</v>
      </c>
      <c r="Z208">
        <v>3.7249200000000003E-2</v>
      </c>
      <c r="AA208">
        <v>4.1879800000000002E-2</v>
      </c>
      <c r="AB208">
        <v>4.6694399999999997E-2</v>
      </c>
      <c r="AC208">
        <v>5.1735000000000003E-2</v>
      </c>
      <c r="AD208">
        <v>5.68964E-2</v>
      </c>
      <c r="AE208">
        <v>6.1742100000000001E-2</v>
      </c>
      <c r="AF208">
        <v>6.5516400000000002E-2</v>
      </c>
      <c r="AG208">
        <v>6.7404599999999995E-2</v>
      </c>
      <c r="AH208">
        <v>6.6842100000000002E-2</v>
      </c>
      <c r="AI208">
        <v>6.3667199999999993E-2</v>
      </c>
      <c r="AJ208">
        <v>5.8088500000000001E-2</v>
      </c>
      <c r="AK208">
        <v>5.05771E-2</v>
      </c>
      <c r="AL208">
        <v>4.17919E-2</v>
      </c>
      <c r="AM208">
        <v>3.2539199999999997E-2</v>
      </c>
      <c r="AN208">
        <v>2.3688399999999998E-2</v>
      </c>
      <c r="AO208">
        <v>1.60071E-2</v>
      </c>
      <c r="AP208">
        <v>9.9780100000000007E-3</v>
      </c>
      <c r="AQ208">
        <v>5.7096100000000004E-3</v>
      </c>
      <c r="AR208">
        <v>2.9882099999999998E-3</v>
      </c>
    </row>
    <row r="209" spans="1:44" x14ac:dyDescent="0.2">
      <c r="B209" s="3">
        <v>1.5824900000000001E-13</v>
      </c>
      <c r="C209" s="3">
        <v>1.78362E-11</v>
      </c>
      <c r="D209" s="3">
        <v>1.1645099999999999E-9</v>
      </c>
      <c r="E209" s="3">
        <v>4.4121799999999999E-8</v>
      </c>
      <c r="F209" s="3">
        <v>9.7206699999999991E-7</v>
      </c>
      <c r="G209" s="3">
        <v>1.2479E-5</v>
      </c>
      <c r="H209" s="3">
        <v>9.3555700000000003E-5</v>
      </c>
      <c r="I209">
        <v>4.1068300000000001E-4</v>
      </c>
      <c r="J209">
        <v>1.0607399999999999E-3</v>
      </c>
      <c r="K209">
        <v>1.6405300000000001E-3</v>
      </c>
      <c r="L209">
        <v>1.6624400000000001E-3</v>
      </c>
      <c r="M209">
        <v>1.6085400000000001E-3</v>
      </c>
      <c r="N209">
        <v>2.3553900000000002E-3</v>
      </c>
      <c r="O209">
        <v>3.81191E-3</v>
      </c>
      <c r="P209">
        <v>5.16198E-3</v>
      </c>
      <c r="Q209">
        <v>6.2253300000000003E-3</v>
      </c>
      <c r="R209">
        <v>7.8602299999999993E-3</v>
      </c>
      <c r="S209">
        <v>1.07729E-2</v>
      </c>
      <c r="T209">
        <v>1.47206E-2</v>
      </c>
      <c r="U209">
        <v>1.9219E-2</v>
      </c>
      <c r="V209">
        <v>2.4096900000000001E-2</v>
      </c>
      <c r="W209">
        <v>2.9008200000000001E-2</v>
      </c>
      <c r="X209">
        <v>3.3260900000000003E-2</v>
      </c>
      <c r="Y209">
        <v>3.6562200000000003E-2</v>
      </c>
      <c r="Z209">
        <v>3.9411599999999998E-2</v>
      </c>
      <c r="AA209">
        <v>4.2499799999999997E-2</v>
      </c>
      <c r="AB209">
        <v>4.6061999999999999E-2</v>
      </c>
      <c r="AC209">
        <v>4.9928E-2</v>
      </c>
      <c r="AD209">
        <v>5.3880499999999998E-2</v>
      </c>
      <c r="AE209">
        <v>5.77697E-2</v>
      </c>
      <c r="AF209">
        <v>6.1362100000000003E-2</v>
      </c>
      <c r="AG209">
        <v>6.4166699999999993E-2</v>
      </c>
      <c r="AH209">
        <v>6.5431299999999998E-2</v>
      </c>
      <c r="AI209">
        <v>6.4355599999999999E-2</v>
      </c>
      <c r="AJ209">
        <v>6.0423499999999998E-2</v>
      </c>
      <c r="AK209">
        <v>5.36803E-2</v>
      </c>
      <c r="AL209">
        <v>4.4802099999999997E-2</v>
      </c>
      <c r="AM209">
        <v>3.49222E-2</v>
      </c>
      <c r="AN209">
        <v>2.52964E-2</v>
      </c>
      <c r="AO209">
        <v>1.6954400000000001E-2</v>
      </c>
      <c r="AP209">
        <v>1.0474000000000001E-2</v>
      </c>
      <c r="AQ209">
        <v>5.9441800000000003E-3</v>
      </c>
      <c r="AR209">
        <v>3.0900300000000001E-3</v>
      </c>
    </row>
    <row r="210" spans="1:44" x14ac:dyDescent="0.2">
      <c r="B210" s="3">
        <v>3.0879300000000001E-13</v>
      </c>
      <c r="C210" s="3">
        <v>3.4803800000000002E-11</v>
      </c>
      <c r="D210" s="3">
        <v>2.2723000000000001E-9</v>
      </c>
      <c r="E210" s="3">
        <v>8.6094000000000003E-8</v>
      </c>
      <c r="F210" s="3">
        <v>1.89673E-6</v>
      </c>
      <c r="G210" s="3">
        <v>2.4348000000000001E-5</v>
      </c>
      <c r="H210">
        <v>1.8250499999999999E-4</v>
      </c>
      <c r="I210">
        <v>8.0063699999999998E-4</v>
      </c>
      <c r="J210">
        <v>2.06266E-3</v>
      </c>
      <c r="K210">
        <v>3.1522299999999998E-3</v>
      </c>
      <c r="L210">
        <v>3.0083900000000001E-3</v>
      </c>
      <c r="M210">
        <v>2.3368400000000002E-3</v>
      </c>
      <c r="N210">
        <v>2.6461700000000002E-3</v>
      </c>
      <c r="O210">
        <v>3.9679299999999997E-3</v>
      </c>
      <c r="P210">
        <v>5.24933E-3</v>
      </c>
      <c r="Q210">
        <v>6.12154E-3</v>
      </c>
      <c r="R210">
        <v>7.3515500000000001E-3</v>
      </c>
      <c r="S210">
        <v>9.5759599999999997E-3</v>
      </c>
      <c r="T210">
        <v>1.2510200000000001E-2</v>
      </c>
      <c r="U210">
        <v>1.58172E-2</v>
      </c>
      <c r="V210">
        <v>1.98581E-2</v>
      </c>
      <c r="W210">
        <v>2.5089899999999998E-2</v>
      </c>
      <c r="X210">
        <v>3.1282200000000003E-2</v>
      </c>
      <c r="Y210">
        <v>3.7633199999999999E-2</v>
      </c>
      <c r="Z210">
        <v>4.3296800000000003E-2</v>
      </c>
      <c r="AA210">
        <v>4.77121E-2</v>
      </c>
      <c r="AB210">
        <v>5.07909E-2</v>
      </c>
      <c r="AC210">
        <v>5.29542E-2</v>
      </c>
      <c r="AD210">
        <v>5.4841599999999997E-2</v>
      </c>
      <c r="AE210">
        <v>5.6885699999999997E-2</v>
      </c>
      <c r="AF210">
        <v>5.9104999999999998E-2</v>
      </c>
      <c r="AG210">
        <v>6.1142700000000001E-2</v>
      </c>
      <c r="AH210">
        <v>6.2364200000000002E-2</v>
      </c>
      <c r="AI210">
        <v>6.19684E-2</v>
      </c>
      <c r="AJ210">
        <v>5.9206099999999998E-2</v>
      </c>
      <c r="AK210">
        <v>5.3708600000000002E-2</v>
      </c>
      <c r="AL210">
        <v>4.5756699999999997E-2</v>
      </c>
      <c r="AM210">
        <v>3.6292199999999997E-2</v>
      </c>
      <c r="AN210">
        <v>2.6623000000000001E-2</v>
      </c>
      <c r="AO210">
        <v>1.79759E-2</v>
      </c>
      <c r="AP210">
        <v>1.11325E-2</v>
      </c>
      <c r="AQ210">
        <v>6.3072900000000001E-3</v>
      </c>
      <c r="AR210">
        <v>3.2630100000000002E-3</v>
      </c>
    </row>
    <row r="211" spans="1:44" x14ac:dyDescent="0.2">
      <c r="B211" s="3">
        <v>8.1377500000000003E-13</v>
      </c>
      <c r="C211" s="3">
        <v>9.1719999999999994E-11</v>
      </c>
      <c r="D211" s="3">
        <v>5.9882900000000002E-9</v>
      </c>
      <c r="E211" s="3">
        <v>2.2688600000000001E-7</v>
      </c>
      <c r="F211" s="3">
        <v>4.99848E-6</v>
      </c>
      <c r="G211" s="3">
        <v>6.4163699999999997E-5</v>
      </c>
      <c r="H211">
        <v>4.8092499999999999E-4</v>
      </c>
      <c r="I211">
        <v>2.1094099999999999E-3</v>
      </c>
      <c r="J211">
        <v>5.4305200000000003E-3</v>
      </c>
      <c r="K211">
        <v>8.2708E-3</v>
      </c>
      <c r="L211">
        <v>7.7522499999999996E-3</v>
      </c>
      <c r="M211">
        <v>5.5540800000000003E-3</v>
      </c>
      <c r="N211">
        <v>5.4724099999999996E-3</v>
      </c>
      <c r="O211">
        <v>7.6470899999999996E-3</v>
      </c>
      <c r="P211">
        <v>9.4849600000000006E-3</v>
      </c>
      <c r="Q211">
        <v>9.7168399999999992E-3</v>
      </c>
      <c r="R211">
        <v>9.6118499999999999E-3</v>
      </c>
      <c r="S211">
        <v>1.0682000000000001E-2</v>
      </c>
      <c r="T211">
        <v>1.28375E-2</v>
      </c>
      <c r="U211">
        <v>1.5383000000000001E-2</v>
      </c>
      <c r="V211">
        <v>1.8357200000000001E-2</v>
      </c>
      <c r="W211">
        <v>2.2198099999999998E-2</v>
      </c>
      <c r="X211">
        <v>2.69971E-2</v>
      </c>
      <c r="Y211">
        <v>3.2565900000000002E-2</v>
      </c>
      <c r="Z211">
        <v>3.8692799999999999E-2</v>
      </c>
      <c r="AA211">
        <v>4.4973300000000001E-2</v>
      </c>
      <c r="AB211">
        <v>5.06717E-2</v>
      </c>
      <c r="AC211">
        <v>5.5029399999999999E-2</v>
      </c>
      <c r="AD211">
        <v>5.7713399999999998E-2</v>
      </c>
      <c r="AE211">
        <v>5.8962100000000003E-2</v>
      </c>
      <c r="AF211">
        <v>5.9341400000000002E-2</v>
      </c>
      <c r="AG211">
        <v>5.9313600000000001E-2</v>
      </c>
      <c r="AH211">
        <v>5.8901799999999997E-2</v>
      </c>
      <c r="AI211">
        <v>5.7647200000000003E-2</v>
      </c>
      <c r="AJ211">
        <v>5.4862099999999997E-2</v>
      </c>
      <c r="AK211">
        <v>5.0028799999999998E-2</v>
      </c>
      <c r="AL211">
        <v>4.3136099999999997E-2</v>
      </c>
      <c r="AM211">
        <v>3.4786699999999997E-2</v>
      </c>
      <c r="AN211">
        <v>2.6018800000000002E-2</v>
      </c>
      <c r="AO211">
        <v>1.7936400000000002E-2</v>
      </c>
      <c r="AP211">
        <v>1.1343600000000001E-2</v>
      </c>
      <c r="AQ211">
        <v>6.5595100000000002E-3</v>
      </c>
      <c r="AR211">
        <v>3.4596700000000002E-3</v>
      </c>
    </row>
    <row r="212" spans="1:44" x14ac:dyDescent="0.2">
      <c r="A212" t="s">
        <v>41</v>
      </c>
    </row>
    <row r="213" spans="1:44" x14ac:dyDescent="0.2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1.0526300000000001E-2</v>
      </c>
      <c r="K227">
        <v>1.0526300000000001E-2</v>
      </c>
      <c r="L227">
        <v>2.1052600000000001E-2</v>
      </c>
      <c r="M227">
        <v>2.1052600000000001E-2</v>
      </c>
      <c r="N227">
        <v>4.2105299999999998E-2</v>
      </c>
      <c r="O227">
        <v>7.3684200000000005E-2</v>
      </c>
      <c r="P227">
        <v>0.105263</v>
      </c>
      <c r="Q227">
        <v>0.147368</v>
      </c>
      <c r="R227">
        <v>0.17894699999999999</v>
      </c>
      <c r="S227">
        <v>0.147368</v>
      </c>
      <c r="T227">
        <v>0.105263</v>
      </c>
      <c r="U227">
        <v>5.2631600000000001E-2</v>
      </c>
      <c r="V227">
        <v>3.15789E-2</v>
      </c>
      <c r="W227">
        <v>1.0526300000000001E-2</v>
      </c>
      <c r="X227">
        <v>1.0526300000000001E-2</v>
      </c>
      <c r="Y227">
        <v>1.0526300000000001E-2</v>
      </c>
      <c r="Z227">
        <v>1.0526300000000001E-2</v>
      </c>
      <c r="AA227">
        <v>1.0526300000000001E-2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0.01</v>
      </c>
      <c r="I228">
        <v>0.01</v>
      </c>
      <c r="J228">
        <v>0.03</v>
      </c>
      <c r="K228">
        <v>0.03</v>
      </c>
      <c r="L228">
        <v>0.05</v>
      </c>
      <c r="M228">
        <v>0.05</v>
      </c>
      <c r="N228">
        <v>0.05</v>
      </c>
      <c r="O228">
        <v>0.06</v>
      </c>
      <c r="P228">
        <v>0.05</v>
      </c>
      <c r="Q228">
        <v>0.06</v>
      </c>
      <c r="R228">
        <v>7.0000000000000007E-2</v>
      </c>
      <c r="S228">
        <v>0.06</v>
      </c>
      <c r="T228">
        <v>7.0000000000000007E-2</v>
      </c>
      <c r="U228">
        <v>7.0000000000000007E-2</v>
      </c>
      <c r="V228">
        <v>0.06</v>
      </c>
      <c r="W228">
        <v>0.05</v>
      </c>
      <c r="X228">
        <v>0.05</v>
      </c>
      <c r="Y228">
        <v>0.04</v>
      </c>
      <c r="Z228">
        <v>0.03</v>
      </c>
      <c r="AA228">
        <v>0.03</v>
      </c>
      <c r="AB228">
        <v>0.02</v>
      </c>
      <c r="AC228">
        <v>0.02</v>
      </c>
      <c r="AD228">
        <v>0.01</v>
      </c>
      <c r="AE228">
        <v>0.01</v>
      </c>
      <c r="AF228">
        <v>0.01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0.01</v>
      </c>
      <c r="K229">
        <v>0.02</v>
      </c>
      <c r="L229">
        <v>0.05</v>
      </c>
      <c r="M229">
        <v>0.08</v>
      </c>
      <c r="N229">
        <v>0.09</v>
      </c>
      <c r="O229">
        <v>0.1</v>
      </c>
      <c r="P229">
        <v>0.08</v>
      </c>
      <c r="Q229">
        <v>0.08</v>
      </c>
      <c r="R229">
        <v>0.1</v>
      </c>
      <c r="S229">
        <v>0.06</v>
      </c>
      <c r="T229">
        <v>0.05</v>
      </c>
      <c r="U229">
        <v>0.03</v>
      </c>
      <c r="V229">
        <v>0.04</v>
      </c>
      <c r="W229">
        <v>0.02</v>
      </c>
      <c r="X229">
        <v>0.03</v>
      </c>
      <c r="Y229">
        <v>0.03</v>
      </c>
      <c r="Z229">
        <v>0.02</v>
      </c>
      <c r="AA229">
        <v>0.02</v>
      </c>
      <c r="AB229">
        <v>0.02</v>
      </c>
      <c r="AC229">
        <v>0.02</v>
      </c>
      <c r="AD229">
        <v>0</v>
      </c>
      <c r="AE229">
        <v>0.01</v>
      </c>
      <c r="AF229">
        <v>0.01</v>
      </c>
      <c r="AG229">
        <v>0.01</v>
      </c>
      <c r="AH229">
        <v>0</v>
      </c>
      <c r="AI229">
        <v>0.01</v>
      </c>
      <c r="AJ229">
        <v>0.01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1.0101000000000001E-2</v>
      </c>
      <c r="M230">
        <v>2.0202000000000001E-2</v>
      </c>
      <c r="N230">
        <v>4.0404000000000002E-2</v>
      </c>
      <c r="O230">
        <v>5.0505099999999997E-2</v>
      </c>
      <c r="P230">
        <v>8.0808099999999994E-2</v>
      </c>
      <c r="Q230">
        <v>0.111111</v>
      </c>
      <c r="R230">
        <v>0.14141400000000001</v>
      </c>
      <c r="S230">
        <v>0.14141400000000001</v>
      </c>
      <c r="T230">
        <v>0.13131300000000001</v>
      </c>
      <c r="U230">
        <v>8.0808099999999994E-2</v>
      </c>
      <c r="V230">
        <v>6.0606100000000003E-2</v>
      </c>
      <c r="W230">
        <v>4.0404000000000002E-2</v>
      </c>
      <c r="X230">
        <v>3.0303E-2</v>
      </c>
      <c r="Y230">
        <v>2.0202000000000001E-2</v>
      </c>
      <c r="Z230">
        <v>2.0202000000000001E-2</v>
      </c>
      <c r="AA230">
        <v>1.0101000000000001E-2</v>
      </c>
      <c r="AB230">
        <v>1.0101000000000001E-2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2:44" x14ac:dyDescent="0.2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1.0204100000000001E-2</v>
      </c>
      <c r="M231">
        <v>3.0612199999999999E-2</v>
      </c>
      <c r="N231">
        <v>4.08163E-2</v>
      </c>
      <c r="O231">
        <v>6.1224500000000001E-2</v>
      </c>
      <c r="P231">
        <v>9.1836699999999993E-2</v>
      </c>
      <c r="Q231">
        <v>7.1428599999999995E-2</v>
      </c>
      <c r="R231">
        <v>7.1428599999999995E-2</v>
      </c>
      <c r="S231">
        <v>7.1428599999999995E-2</v>
      </c>
      <c r="T231">
        <v>8.1632700000000002E-2</v>
      </c>
      <c r="U231">
        <v>7.1428599999999995E-2</v>
      </c>
      <c r="V231">
        <v>6.1224500000000001E-2</v>
      </c>
      <c r="W231">
        <v>7.1428599999999995E-2</v>
      </c>
      <c r="X231">
        <v>7.1428599999999995E-2</v>
      </c>
      <c r="Y231">
        <v>5.10204E-2</v>
      </c>
      <c r="Z231">
        <v>5.10204E-2</v>
      </c>
      <c r="AA231">
        <v>3.0612199999999999E-2</v>
      </c>
      <c r="AB231">
        <v>3.0612199999999999E-2</v>
      </c>
      <c r="AC231">
        <v>1.0204100000000001E-2</v>
      </c>
      <c r="AD231">
        <v>1.0204100000000001E-2</v>
      </c>
      <c r="AE231">
        <v>1.0204100000000001E-2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2:44" x14ac:dyDescent="0.2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1.0416699999999999E-2</v>
      </c>
      <c r="O232">
        <v>1.0416699999999999E-2</v>
      </c>
      <c r="P232">
        <v>2.0833299999999999E-2</v>
      </c>
      <c r="Q232">
        <v>3.125E-2</v>
      </c>
      <c r="R232">
        <v>4.1666700000000001E-2</v>
      </c>
      <c r="S232">
        <v>5.2083299999999999E-2</v>
      </c>
      <c r="T232">
        <v>7.2916700000000001E-2</v>
      </c>
      <c r="U232">
        <v>8.3333299999999999E-2</v>
      </c>
      <c r="V232">
        <v>0.125</v>
      </c>
      <c r="W232">
        <v>0.125</v>
      </c>
      <c r="X232">
        <v>0.104167</v>
      </c>
      <c r="Y232">
        <v>7.2916700000000001E-2</v>
      </c>
      <c r="Z232">
        <v>7.2916700000000001E-2</v>
      </c>
      <c r="AA232">
        <v>5.2083299999999999E-2</v>
      </c>
      <c r="AB232">
        <v>4.1666700000000001E-2</v>
      </c>
      <c r="AC232">
        <v>2.0833299999999999E-2</v>
      </c>
      <c r="AD232">
        <v>2.0833299999999999E-2</v>
      </c>
      <c r="AE232">
        <v>1.0416699999999999E-2</v>
      </c>
      <c r="AF232">
        <v>1.0416699999999999E-2</v>
      </c>
      <c r="AG232">
        <v>1.0416699999999999E-2</v>
      </c>
      <c r="AH232">
        <v>1.0416699999999999E-2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1.0204100000000001E-2</v>
      </c>
      <c r="P233">
        <v>1.0204100000000001E-2</v>
      </c>
      <c r="Q233">
        <v>1.0204100000000001E-2</v>
      </c>
      <c r="R233">
        <v>2.0408200000000001E-2</v>
      </c>
      <c r="S233">
        <v>2.0408200000000001E-2</v>
      </c>
      <c r="T233">
        <v>3.0612199999999999E-2</v>
      </c>
      <c r="U233">
        <v>4.08163E-2</v>
      </c>
      <c r="V233">
        <v>9.1836699999999993E-2</v>
      </c>
      <c r="W233">
        <v>0.122449</v>
      </c>
      <c r="X233">
        <v>0.13265299999999999</v>
      </c>
      <c r="Y233">
        <v>0.122449</v>
      </c>
      <c r="Z233">
        <v>0.112245</v>
      </c>
      <c r="AA233">
        <v>8.1632700000000002E-2</v>
      </c>
      <c r="AB233">
        <v>6.1224500000000001E-2</v>
      </c>
      <c r="AC233">
        <v>4.08163E-2</v>
      </c>
      <c r="AD233">
        <v>3.0612199999999999E-2</v>
      </c>
      <c r="AE233">
        <v>2.0408200000000001E-2</v>
      </c>
      <c r="AF233">
        <v>2.0408200000000001E-2</v>
      </c>
      <c r="AG233">
        <v>1.0204100000000001E-2</v>
      </c>
      <c r="AH233">
        <v>1.0204100000000001E-2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1.0204100000000001E-2</v>
      </c>
      <c r="R234">
        <v>2.0408200000000001E-2</v>
      </c>
      <c r="S234">
        <v>3.0612199999999999E-2</v>
      </c>
      <c r="T234">
        <v>5.10204E-2</v>
      </c>
      <c r="U234">
        <v>7.1428599999999995E-2</v>
      </c>
      <c r="V234">
        <v>0.10204100000000001</v>
      </c>
      <c r="W234">
        <v>0.112245</v>
      </c>
      <c r="X234">
        <v>0.13265299999999999</v>
      </c>
      <c r="Y234">
        <v>0.112245</v>
      </c>
      <c r="Z234">
        <v>0.112245</v>
      </c>
      <c r="AA234">
        <v>8.1632700000000002E-2</v>
      </c>
      <c r="AB234">
        <v>5.10204E-2</v>
      </c>
      <c r="AC234">
        <v>4.08163E-2</v>
      </c>
      <c r="AD234">
        <v>2.0408200000000001E-2</v>
      </c>
      <c r="AE234">
        <v>2.0408200000000001E-2</v>
      </c>
      <c r="AF234">
        <v>1.0204100000000001E-2</v>
      </c>
      <c r="AG234">
        <v>1.0204100000000001E-2</v>
      </c>
      <c r="AH234">
        <v>1.0204100000000001E-2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1.03093E-2</v>
      </c>
      <c r="Q235">
        <v>1.03093E-2</v>
      </c>
      <c r="R235">
        <v>2.0618600000000001E-2</v>
      </c>
      <c r="S235">
        <v>4.1237099999999999E-2</v>
      </c>
      <c r="T235">
        <v>4.1237099999999999E-2</v>
      </c>
      <c r="U235">
        <v>6.18557E-2</v>
      </c>
      <c r="V235">
        <v>7.2164900000000004E-2</v>
      </c>
      <c r="W235">
        <v>8.2474199999999998E-2</v>
      </c>
      <c r="X235">
        <v>0.113402</v>
      </c>
      <c r="Y235">
        <v>0.113402</v>
      </c>
      <c r="Z235">
        <v>0.113402</v>
      </c>
      <c r="AA235">
        <v>0.103093</v>
      </c>
      <c r="AB235">
        <v>8.2474199999999998E-2</v>
      </c>
      <c r="AC235">
        <v>6.18557E-2</v>
      </c>
      <c r="AD235">
        <v>3.0927799999999998E-2</v>
      </c>
      <c r="AE235">
        <v>2.0618600000000001E-2</v>
      </c>
      <c r="AF235">
        <v>1.03093E-2</v>
      </c>
      <c r="AG235">
        <v>1.03093E-2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0.01</v>
      </c>
      <c r="R236">
        <v>0.01</v>
      </c>
      <c r="S236">
        <v>0.02</v>
      </c>
      <c r="T236">
        <v>0.03</v>
      </c>
      <c r="U236">
        <v>0.05</v>
      </c>
      <c r="V236">
        <v>0.09</v>
      </c>
      <c r="W236">
        <v>0.1</v>
      </c>
      <c r="X236">
        <v>0.13</v>
      </c>
      <c r="Y236">
        <v>0.14000000000000001</v>
      </c>
      <c r="Z236">
        <v>0.14000000000000001</v>
      </c>
      <c r="AA236">
        <v>0.1</v>
      </c>
      <c r="AB236">
        <v>0.08</v>
      </c>
      <c r="AC236">
        <v>0.05</v>
      </c>
      <c r="AD236">
        <v>0.03</v>
      </c>
      <c r="AE236">
        <v>0.01</v>
      </c>
      <c r="AF236">
        <v>0.01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0.01</v>
      </c>
      <c r="Q237">
        <v>0.01</v>
      </c>
      <c r="R237">
        <v>0.01</v>
      </c>
      <c r="S237">
        <v>0.02</v>
      </c>
      <c r="T237">
        <v>0.03</v>
      </c>
      <c r="U237">
        <v>7.0000000000000007E-2</v>
      </c>
      <c r="V237">
        <v>0.1</v>
      </c>
      <c r="W237">
        <v>0.1</v>
      </c>
      <c r="X237">
        <v>0.12</v>
      </c>
      <c r="Y237">
        <v>0.11</v>
      </c>
      <c r="Z237">
        <v>0.13</v>
      </c>
      <c r="AA237">
        <v>0.09</v>
      </c>
      <c r="AB237">
        <v>0.09</v>
      </c>
      <c r="AC237">
        <v>0.05</v>
      </c>
      <c r="AD237">
        <v>0.03</v>
      </c>
      <c r="AE237">
        <v>0.02</v>
      </c>
      <c r="AF237">
        <v>0.01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2:44" x14ac:dyDescent="0.2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2:44" x14ac:dyDescent="0.2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1.0101000000000001E-2</v>
      </c>
      <c r="S239">
        <v>1.0101000000000001E-2</v>
      </c>
      <c r="T239">
        <v>2.0202000000000001E-2</v>
      </c>
      <c r="U239">
        <v>4.0404000000000002E-2</v>
      </c>
      <c r="V239">
        <v>7.0707099999999995E-2</v>
      </c>
      <c r="W239">
        <v>0.10101</v>
      </c>
      <c r="X239">
        <v>0.111111</v>
      </c>
      <c r="Y239">
        <v>0.111111</v>
      </c>
      <c r="Z239">
        <v>0.13131300000000001</v>
      </c>
      <c r="AA239">
        <v>0.121212</v>
      </c>
      <c r="AB239">
        <v>0.10101</v>
      </c>
      <c r="AC239">
        <v>8.0808099999999994E-2</v>
      </c>
      <c r="AD239">
        <v>5.0505099999999997E-2</v>
      </c>
      <c r="AE239">
        <v>2.0202000000000001E-2</v>
      </c>
      <c r="AF239">
        <v>1.0101000000000001E-2</v>
      </c>
      <c r="AG239">
        <v>1.0101000000000001E-2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2:44" x14ac:dyDescent="0.2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0.01</v>
      </c>
      <c r="R240">
        <v>0.01</v>
      </c>
      <c r="S240">
        <v>0.02</v>
      </c>
      <c r="T240">
        <v>0.03</v>
      </c>
      <c r="U240">
        <v>0.05</v>
      </c>
      <c r="V240">
        <v>7.0000000000000007E-2</v>
      </c>
      <c r="W240">
        <v>0.1</v>
      </c>
      <c r="X240">
        <v>0.14000000000000001</v>
      </c>
      <c r="Y240">
        <v>0.15</v>
      </c>
      <c r="Z240">
        <v>0.12</v>
      </c>
      <c r="AA240">
        <v>0.11</v>
      </c>
      <c r="AB240">
        <v>7.0000000000000007E-2</v>
      </c>
      <c r="AC240">
        <v>0.06</v>
      </c>
      <c r="AD240">
        <v>0.03</v>
      </c>
      <c r="AE240">
        <v>0.02</v>
      </c>
      <c r="AF240">
        <v>0.01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9.9009900000000001E-3</v>
      </c>
      <c r="S241">
        <v>9.9009900000000001E-3</v>
      </c>
      <c r="T241">
        <v>2.9703E-2</v>
      </c>
      <c r="U241">
        <v>3.9604E-2</v>
      </c>
      <c r="V241">
        <v>7.9207899999999998E-2</v>
      </c>
      <c r="W241">
        <v>7.9207899999999998E-2</v>
      </c>
      <c r="X241">
        <v>9.9009899999999998E-2</v>
      </c>
      <c r="Y241">
        <v>0.118812</v>
      </c>
      <c r="Z241">
        <v>0.12871299999999999</v>
      </c>
      <c r="AA241">
        <v>0.12871299999999999</v>
      </c>
      <c r="AB241">
        <v>0.10891099999999999</v>
      </c>
      <c r="AC241">
        <v>6.9306900000000005E-2</v>
      </c>
      <c r="AD241">
        <v>3.9604E-2</v>
      </c>
      <c r="AE241">
        <v>2.9703E-2</v>
      </c>
      <c r="AF241">
        <v>9.9009900000000001E-3</v>
      </c>
      <c r="AG241">
        <v>9.9009900000000001E-3</v>
      </c>
      <c r="AH241">
        <v>9.9009900000000001E-3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1.0204100000000001E-2</v>
      </c>
      <c r="S242">
        <v>1.0204100000000001E-2</v>
      </c>
      <c r="T242">
        <v>2.0408200000000001E-2</v>
      </c>
      <c r="U242">
        <v>3.0612199999999999E-2</v>
      </c>
      <c r="V242">
        <v>5.10204E-2</v>
      </c>
      <c r="W242">
        <v>6.1224500000000001E-2</v>
      </c>
      <c r="X242">
        <v>9.1836699999999993E-2</v>
      </c>
      <c r="Y242">
        <v>0.10204100000000001</v>
      </c>
      <c r="Z242">
        <v>0.122449</v>
      </c>
      <c r="AA242">
        <v>0.122449</v>
      </c>
      <c r="AB242">
        <v>0.112245</v>
      </c>
      <c r="AC242">
        <v>0.10204100000000001</v>
      </c>
      <c r="AD242">
        <v>6.1224500000000001E-2</v>
      </c>
      <c r="AE242">
        <v>5.10204E-2</v>
      </c>
      <c r="AF242">
        <v>2.0408200000000001E-2</v>
      </c>
      <c r="AG242">
        <v>2.0408200000000001E-2</v>
      </c>
      <c r="AH242">
        <v>1.0204100000000001E-2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1.0204100000000001E-2</v>
      </c>
      <c r="R243">
        <v>1.0204100000000001E-2</v>
      </c>
      <c r="S243">
        <v>2.0408200000000001E-2</v>
      </c>
      <c r="T243">
        <v>4.08163E-2</v>
      </c>
      <c r="U243">
        <v>5.10204E-2</v>
      </c>
      <c r="V243">
        <v>5.10204E-2</v>
      </c>
      <c r="W243">
        <v>6.1224500000000001E-2</v>
      </c>
      <c r="X243">
        <v>7.1428599999999995E-2</v>
      </c>
      <c r="Y243">
        <v>8.1632700000000002E-2</v>
      </c>
      <c r="Z243">
        <v>0.10204100000000001</v>
      </c>
      <c r="AA243">
        <v>0.10204100000000001</v>
      </c>
      <c r="AB243">
        <v>0.10204100000000001</v>
      </c>
      <c r="AC243">
        <v>0.10204100000000001</v>
      </c>
      <c r="AD243">
        <v>8.1632700000000002E-2</v>
      </c>
      <c r="AE243">
        <v>5.10204E-2</v>
      </c>
      <c r="AF243">
        <v>4.08163E-2</v>
      </c>
      <c r="AG243">
        <v>1.0204100000000001E-2</v>
      </c>
      <c r="AH243">
        <v>1.0204100000000001E-2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2.0019999999999999E-3</v>
      </c>
      <c r="M244">
        <v>1.0009999999999999E-3</v>
      </c>
      <c r="N244">
        <v>3.003E-3</v>
      </c>
      <c r="O244">
        <v>3.003E-3</v>
      </c>
      <c r="P244">
        <v>8.0080099999999994E-3</v>
      </c>
      <c r="Q244">
        <v>1.001E-2</v>
      </c>
      <c r="R244">
        <v>2.3022999999999998E-2</v>
      </c>
      <c r="S244">
        <v>4.4044E-2</v>
      </c>
      <c r="T244">
        <v>4.5045000000000002E-2</v>
      </c>
      <c r="U244">
        <v>7.0070099999999996E-2</v>
      </c>
      <c r="V244">
        <v>8.2082100000000005E-2</v>
      </c>
      <c r="W244">
        <v>7.6076099999999994E-2</v>
      </c>
      <c r="X244">
        <v>7.7077099999999996E-2</v>
      </c>
      <c r="Y244">
        <v>8.2082100000000005E-2</v>
      </c>
      <c r="Z244">
        <v>7.3073100000000002E-2</v>
      </c>
      <c r="AA244">
        <v>7.9079099999999999E-2</v>
      </c>
      <c r="AB244">
        <v>8.2082100000000005E-2</v>
      </c>
      <c r="AC244">
        <v>6.9069099999999994E-2</v>
      </c>
      <c r="AD244">
        <v>6.5065100000000001E-2</v>
      </c>
      <c r="AE244">
        <v>4.6045999999999997E-2</v>
      </c>
      <c r="AF244">
        <v>2.9028999999999999E-2</v>
      </c>
      <c r="AG244">
        <v>1.6015999999999999E-2</v>
      </c>
      <c r="AH244">
        <v>8.0080099999999994E-3</v>
      </c>
      <c r="AI244">
        <v>4.0039999999999997E-3</v>
      </c>
      <c r="AJ244">
        <v>1.0009999999999999E-3</v>
      </c>
      <c r="AK244">
        <v>0</v>
      </c>
      <c r="AL244">
        <v>1.0009999999999999E-3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9.9900100000000001E-4</v>
      </c>
      <c r="M245">
        <v>1.9980000000000002E-3</v>
      </c>
      <c r="N245">
        <v>2.9970000000000001E-3</v>
      </c>
      <c r="O245">
        <v>5.9940100000000001E-3</v>
      </c>
      <c r="P245">
        <v>9.9900100000000006E-3</v>
      </c>
      <c r="Q245">
        <v>1.1988E-2</v>
      </c>
      <c r="R245">
        <v>1.4985E-2</v>
      </c>
      <c r="S245">
        <v>2.1978000000000001E-2</v>
      </c>
      <c r="T245">
        <v>3.2967000000000003E-2</v>
      </c>
      <c r="U245">
        <v>3.8961000000000003E-2</v>
      </c>
      <c r="V245">
        <v>6.7932099999999995E-2</v>
      </c>
      <c r="W245">
        <v>7.7922099999999994E-2</v>
      </c>
      <c r="X245">
        <v>7.9920099999999994E-2</v>
      </c>
      <c r="Y245">
        <v>8.8911100000000007E-2</v>
      </c>
      <c r="Z245">
        <v>8.4915099999999993E-2</v>
      </c>
      <c r="AA245">
        <v>8.0919099999999994E-2</v>
      </c>
      <c r="AB245">
        <v>8.4915099999999993E-2</v>
      </c>
      <c r="AC245">
        <v>8.1918099999999994E-2</v>
      </c>
      <c r="AD245">
        <v>7.5924099999999994E-2</v>
      </c>
      <c r="AE245">
        <v>5.4945099999999997E-2</v>
      </c>
      <c r="AF245">
        <v>3.6963000000000003E-2</v>
      </c>
      <c r="AG245">
        <v>2.5974000000000001E-2</v>
      </c>
      <c r="AH245">
        <v>8.9910100000000007E-3</v>
      </c>
      <c r="AI245">
        <v>2.9970000000000001E-3</v>
      </c>
      <c r="AJ245">
        <v>1.9980000000000002E-3</v>
      </c>
      <c r="AK245">
        <v>9.9900100000000001E-4</v>
      </c>
      <c r="AL245">
        <v>0</v>
      </c>
      <c r="AM245">
        <v>9.9900100000000001E-4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A247" t="s">
        <v>42</v>
      </c>
    </row>
    <row r="248" spans="1:44" x14ac:dyDescent="0.2">
      <c r="B248" s="3">
        <v>1.9931599999999999E-11</v>
      </c>
      <c r="C248" s="3">
        <v>1.74133E-9</v>
      </c>
      <c r="D248" s="3">
        <v>8.8117499999999995E-8</v>
      </c>
      <c r="E248" s="3">
        <v>2.5877100000000001E-6</v>
      </c>
      <c r="F248" s="3">
        <v>4.4191299999999998E-5</v>
      </c>
      <c r="G248">
        <v>4.3982299999999999E-4</v>
      </c>
      <c r="H248">
        <v>2.5573900000000001E-3</v>
      </c>
      <c r="I248">
        <v>8.7182200000000005E-3</v>
      </c>
      <c r="J248">
        <v>1.7581300000000001E-2</v>
      </c>
      <c r="K248">
        <v>2.17679E-2</v>
      </c>
      <c r="L248">
        <v>1.9651499999999999E-2</v>
      </c>
      <c r="M248">
        <v>2.0548799999999999E-2</v>
      </c>
      <c r="N248">
        <v>2.8881799999999999E-2</v>
      </c>
      <c r="O248">
        <v>3.7974599999999997E-2</v>
      </c>
      <c r="P248">
        <v>4.24661E-2</v>
      </c>
      <c r="Q248">
        <v>4.5340499999999999E-2</v>
      </c>
      <c r="R248">
        <v>5.0276399999999999E-2</v>
      </c>
      <c r="S248">
        <v>5.53337E-2</v>
      </c>
      <c r="T248">
        <v>5.7793900000000002E-2</v>
      </c>
      <c r="U248">
        <v>5.8823399999999998E-2</v>
      </c>
      <c r="V248">
        <v>6.0733200000000001E-2</v>
      </c>
      <c r="W248">
        <v>6.3656599999999994E-2</v>
      </c>
      <c r="X248">
        <v>6.61104E-2</v>
      </c>
      <c r="Y248">
        <v>6.6546900000000006E-2</v>
      </c>
      <c r="Z248">
        <v>6.3853199999999999E-2</v>
      </c>
      <c r="AA248">
        <v>5.7582700000000001E-2</v>
      </c>
      <c r="AB248">
        <v>4.8266799999999999E-2</v>
      </c>
      <c r="AC248">
        <v>3.7339299999999999E-2</v>
      </c>
      <c r="AD248">
        <v>2.6578899999999999E-2</v>
      </c>
      <c r="AE248">
        <v>1.7435800000000001E-2</v>
      </c>
      <c r="AF248">
        <v>1.06173E-2</v>
      </c>
      <c r="AG248">
        <v>6.0840099999999999E-3</v>
      </c>
      <c r="AH248">
        <v>3.34242E-3</v>
      </c>
      <c r="AI248">
        <v>1.7920099999999999E-3</v>
      </c>
      <c r="AJ248">
        <v>9.4503299999999996E-4</v>
      </c>
      <c r="AK248">
        <v>4.8664800000000001E-4</v>
      </c>
      <c r="AL248">
        <v>2.40189E-4</v>
      </c>
      <c r="AM248">
        <v>1.1123100000000001E-4</v>
      </c>
      <c r="AN248" s="3">
        <v>4.7484700000000003E-5</v>
      </c>
      <c r="AO248" s="3">
        <v>1.8456499999999999E-5</v>
      </c>
      <c r="AP248" s="3">
        <v>6.4795800000000001E-6</v>
      </c>
      <c r="AQ248" s="3">
        <v>2.0445000000000001E-6</v>
      </c>
      <c r="AR248" s="3">
        <v>5.7799700000000004E-7</v>
      </c>
    </row>
    <row r="249" spans="1:44" x14ac:dyDescent="0.2">
      <c r="B249" s="3">
        <v>1.3787600000000001E-11</v>
      </c>
      <c r="C249" s="3">
        <v>1.20458E-9</v>
      </c>
      <c r="D249" s="3">
        <v>6.0959900000000006E-8</v>
      </c>
      <c r="E249" s="3">
        <v>1.79046E-6</v>
      </c>
      <c r="F249" s="3">
        <v>3.0587599999999998E-5</v>
      </c>
      <c r="G249">
        <v>3.0472700000000003E-4</v>
      </c>
      <c r="H249">
        <v>1.77702E-3</v>
      </c>
      <c r="I249">
        <v>6.1183100000000001E-3</v>
      </c>
      <c r="J249">
        <v>1.2819499999999999E-2</v>
      </c>
      <c r="K249">
        <v>1.8479599999999999E-2</v>
      </c>
      <c r="L249">
        <v>2.5989700000000001E-2</v>
      </c>
      <c r="M249">
        <v>4.5583899999999997E-2</v>
      </c>
      <c r="N249">
        <v>7.5653700000000004E-2</v>
      </c>
      <c r="O249">
        <v>9.6228599999999997E-2</v>
      </c>
      <c r="P249">
        <v>9.3340000000000006E-2</v>
      </c>
      <c r="Q249">
        <v>7.7304800000000007E-2</v>
      </c>
      <c r="R249">
        <v>6.5277699999999994E-2</v>
      </c>
      <c r="S249">
        <v>6.0084199999999997E-2</v>
      </c>
      <c r="T249">
        <v>5.5810999999999999E-2</v>
      </c>
      <c r="U249">
        <v>5.0224400000000002E-2</v>
      </c>
      <c r="V249">
        <v>4.4762400000000001E-2</v>
      </c>
      <c r="W249">
        <v>4.0246700000000003E-2</v>
      </c>
      <c r="X249">
        <v>3.6544199999999999E-2</v>
      </c>
      <c r="Y249">
        <v>3.3591500000000003E-2</v>
      </c>
      <c r="Z249">
        <v>3.1226899999999998E-2</v>
      </c>
      <c r="AA249">
        <v>2.8890099999999998E-2</v>
      </c>
      <c r="AB249">
        <v>2.5947999999999999E-2</v>
      </c>
      <c r="AC249">
        <v>2.2129900000000001E-2</v>
      </c>
      <c r="AD249">
        <v>1.7647400000000001E-2</v>
      </c>
      <c r="AE249">
        <v>1.30341E-2</v>
      </c>
      <c r="AF249">
        <v>8.8728799999999997E-3</v>
      </c>
      <c r="AG249">
        <v>5.5613399999999997E-3</v>
      </c>
      <c r="AH249">
        <v>3.2168000000000001E-3</v>
      </c>
      <c r="AI249">
        <v>1.7257799999999999E-3</v>
      </c>
      <c r="AJ249">
        <v>8.6444699999999996E-4</v>
      </c>
      <c r="AK249">
        <v>4.0681499999999999E-4</v>
      </c>
      <c r="AL249">
        <v>1.8049E-4</v>
      </c>
      <c r="AM249" s="3">
        <v>7.5407299999999999E-5</v>
      </c>
      <c r="AN249" s="3">
        <v>2.9496699999999998E-5</v>
      </c>
      <c r="AO249" s="3">
        <v>1.0709E-5</v>
      </c>
      <c r="AP249" s="3">
        <v>3.5746699999999999E-6</v>
      </c>
      <c r="AQ249" s="3">
        <v>1.0877899999999999E-6</v>
      </c>
      <c r="AR249" s="3">
        <v>2.99728E-7</v>
      </c>
    </row>
    <row r="250" spans="1:44" x14ac:dyDescent="0.2">
      <c r="B250" s="3">
        <v>1.79119E-12</v>
      </c>
      <c r="C250" s="3">
        <v>1.56503E-10</v>
      </c>
      <c r="D250" s="3">
        <v>7.9226100000000006E-9</v>
      </c>
      <c r="E250" s="3">
        <v>2.32872E-7</v>
      </c>
      <c r="F250" s="3">
        <v>3.9855399999999996E-6</v>
      </c>
      <c r="G250" s="3">
        <v>3.9894999999999997E-5</v>
      </c>
      <c r="H250">
        <v>2.3593900000000001E-4</v>
      </c>
      <c r="I250">
        <v>8.5083100000000003E-4</v>
      </c>
      <c r="J250">
        <v>2.0874499999999998E-3</v>
      </c>
      <c r="K250">
        <v>4.6098299999999997E-3</v>
      </c>
      <c r="L250">
        <v>1.1484299999999999E-2</v>
      </c>
      <c r="M250">
        <v>2.7051499999999999E-2</v>
      </c>
      <c r="N250">
        <v>5.00011E-2</v>
      </c>
      <c r="O250">
        <v>7.1751300000000004E-2</v>
      </c>
      <c r="P250">
        <v>8.7814699999999996E-2</v>
      </c>
      <c r="Q250">
        <v>0.102976</v>
      </c>
      <c r="R250">
        <v>0.11730500000000001</v>
      </c>
      <c r="S250">
        <v>0.11969399999999999</v>
      </c>
      <c r="T250">
        <v>0.103673</v>
      </c>
      <c r="U250">
        <v>7.7611600000000003E-2</v>
      </c>
      <c r="V250">
        <v>5.4108799999999999E-2</v>
      </c>
      <c r="W250">
        <v>3.8200499999999998E-2</v>
      </c>
      <c r="X250">
        <v>2.8252900000000001E-2</v>
      </c>
      <c r="Y250">
        <v>2.1690000000000001E-2</v>
      </c>
      <c r="Z250">
        <v>1.7170500000000002E-2</v>
      </c>
      <c r="AA250">
        <v>1.4038200000000001E-2</v>
      </c>
      <c r="AB250">
        <v>1.1776200000000001E-2</v>
      </c>
      <c r="AC250">
        <v>9.9440099999999997E-3</v>
      </c>
      <c r="AD250">
        <v>8.2393099999999997E-3</v>
      </c>
      <c r="AE250">
        <v>6.5361500000000001E-3</v>
      </c>
      <c r="AF250">
        <v>4.8704600000000001E-3</v>
      </c>
      <c r="AG250">
        <v>3.3659200000000001E-3</v>
      </c>
      <c r="AH250">
        <v>2.1409599999999999E-3</v>
      </c>
      <c r="AI250">
        <v>1.2482299999999999E-3</v>
      </c>
      <c r="AJ250">
        <v>6.65812E-4</v>
      </c>
      <c r="AK250">
        <v>3.2478299999999998E-4</v>
      </c>
      <c r="AL250">
        <v>1.4493500000000001E-4</v>
      </c>
      <c r="AM250" s="3">
        <v>5.92049E-5</v>
      </c>
      <c r="AN250" s="3">
        <v>2.2146699999999999E-5</v>
      </c>
      <c r="AO250" s="3">
        <v>7.58461E-6</v>
      </c>
      <c r="AP250" s="3">
        <v>2.3756000000000002E-6</v>
      </c>
      <c r="AQ250" s="3">
        <v>6.7921300000000004E-7</v>
      </c>
      <c r="AR250" s="3">
        <v>1.7681000000000001E-7</v>
      </c>
    </row>
    <row r="251" spans="1:44" x14ac:dyDescent="0.2">
      <c r="B251" s="3">
        <v>2.1049599999999999E-12</v>
      </c>
      <c r="C251" s="3">
        <v>1.8390300000000001E-10</v>
      </c>
      <c r="D251" s="3">
        <v>9.3064600000000001E-9</v>
      </c>
      <c r="E251" s="3">
        <v>2.7332299999999999E-7</v>
      </c>
      <c r="F251" s="3">
        <v>4.6686399999999999E-6</v>
      </c>
      <c r="G251" s="3">
        <v>4.6492000000000001E-5</v>
      </c>
      <c r="H251">
        <v>2.7079300000000002E-4</v>
      </c>
      <c r="I251">
        <v>9.2859300000000002E-4</v>
      </c>
      <c r="J251">
        <v>1.91702E-3</v>
      </c>
      <c r="K251">
        <v>2.6244800000000002E-3</v>
      </c>
      <c r="L251">
        <v>3.3488099999999998E-3</v>
      </c>
      <c r="M251">
        <v>5.9421200000000004E-3</v>
      </c>
      <c r="N251">
        <v>1.21654E-2</v>
      </c>
      <c r="O251">
        <v>2.35269E-2</v>
      </c>
      <c r="P251">
        <v>4.2623899999999999E-2</v>
      </c>
      <c r="Q251">
        <v>7.0347400000000004E-2</v>
      </c>
      <c r="R251">
        <v>0.10033</v>
      </c>
      <c r="S251">
        <v>0.121354</v>
      </c>
      <c r="T251">
        <v>0.127438</v>
      </c>
      <c r="U251">
        <v>0.120851</v>
      </c>
      <c r="V251">
        <v>0.105624</v>
      </c>
      <c r="W251">
        <v>8.4283899999999995E-2</v>
      </c>
      <c r="X251">
        <v>6.0542499999999999E-2</v>
      </c>
      <c r="Y251">
        <v>3.9548300000000002E-2</v>
      </c>
      <c r="Z251">
        <v>2.4543599999999999E-2</v>
      </c>
      <c r="AA251">
        <v>1.54018E-2</v>
      </c>
      <c r="AB251">
        <v>1.02465E-2</v>
      </c>
      <c r="AC251">
        <v>7.3012800000000003E-3</v>
      </c>
      <c r="AD251">
        <v>5.4715700000000003E-3</v>
      </c>
      <c r="AE251">
        <v>4.1842800000000003E-3</v>
      </c>
      <c r="AF251">
        <v>3.16162E-3</v>
      </c>
      <c r="AG251">
        <v>2.2943600000000001E-3</v>
      </c>
      <c r="AH251">
        <v>1.56511E-3</v>
      </c>
      <c r="AI251">
        <v>9.8892500000000009E-4</v>
      </c>
      <c r="AJ251">
        <v>5.7326800000000004E-4</v>
      </c>
      <c r="AK251">
        <v>3.0301900000000002E-4</v>
      </c>
      <c r="AL251">
        <v>1.4547099999999999E-4</v>
      </c>
      <c r="AM251" s="3">
        <v>6.3259899999999994E-5</v>
      </c>
      <c r="AN251" s="3">
        <v>2.4872299999999999E-5</v>
      </c>
      <c r="AO251" s="3">
        <v>8.8295599999999999E-6</v>
      </c>
      <c r="AP251" s="3">
        <v>2.8270199999999999E-6</v>
      </c>
      <c r="AQ251" s="3">
        <v>8.15624E-7</v>
      </c>
      <c r="AR251" s="3">
        <v>2.1187500000000001E-7</v>
      </c>
    </row>
    <row r="252" spans="1:44" x14ac:dyDescent="0.2">
      <c r="B252" s="3">
        <v>3.2064000000000002E-12</v>
      </c>
      <c r="C252" s="3">
        <v>2.80131E-10</v>
      </c>
      <c r="D252" s="3">
        <v>1.4176099999999999E-8</v>
      </c>
      <c r="E252" s="3">
        <v>4.1633900000000001E-7</v>
      </c>
      <c r="F252" s="3">
        <v>7.1114299999999998E-6</v>
      </c>
      <c r="G252" s="3">
        <v>7.0816100000000001E-5</v>
      </c>
      <c r="H252">
        <v>4.1242900000000002E-4</v>
      </c>
      <c r="I252">
        <v>1.4137399999999999E-3</v>
      </c>
      <c r="J252">
        <v>2.9129199999999998E-3</v>
      </c>
      <c r="K252">
        <v>3.9437099999999996E-3</v>
      </c>
      <c r="L252">
        <v>4.7757499999999996E-3</v>
      </c>
      <c r="M252">
        <v>7.47366E-3</v>
      </c>
      <c r="N252">
        <v>1.24315E-2</v>
      </c>
      <c r="O252">
        <v>1.7321799999999998E-2</v>
      </c>
      <c r="P252">
        <v>2.1292800000000001E-2</v>
      </c>
      <c r="Q252">
        <v>2.7709299999999999E-2</v>
      </c>
      <c r="R252">
        <v>4.0871400000000002E-2</v>
      </c>
      <c r="S252">
        <v>6.1786000000000001E-2</v>
      </c>
      <c r="T252">
        <v>8.7318300000000001E-2</v>
      </c>
      <c r="U252">
        <v>0.110762</v>
      </c>
      <c r="V252">
        <v>0.123962</v>
      </c>
      <c r="W252">
        <v>0.12209399999999999</v>
      </c>
      <c r="X252">
        <v>0.106817</v>
      </c>
      <c r="Y252">
        <v>8.4179400000000001E-2</v>
      </c>
      <c r="Z252">
        <v>6.0426100000000003E-2</v>
      </c>
      <c r="AA252">
        <v>3.9821299999999997E-2</v>
      </c>
      <c r="AB252">
        <v>2.4415699999999999E-2</v>
      </c>
      <c r="AC252">
        <v>1.4346599999999999E-2</v>
      </c>
      <c r="AD252">
        <v>8.4653699999999998E-3</v>
      </c>
      <c r="AE252">
        <v>5.2419500000000004E-3</v>
      </c>
      <c r="AF252">
        <v>3.4467899999999999E-3</v>
      </c>
      <c r="AG252">
        <v>2.3462700000000001E-3</v>
      </c>
      <c r="AH252">
        <v>1.5888499999999999E-3</v>
      </c>
      <c r="AI252">
        <v>1.03393E-3</v>
      </c>
      <c r="AJ252">
        <v>6.3101900000000002E-4</v>
      </c>
      <c r="AK252">
        <v>3.5552100000000003E-4</v>
      </c>
      <c r="AL252">
        <v>1.83043E-4</v>
      </c>
      <c r="AM252" s="3">
        <v>8.55567E-5</v>
      </c>
      <c r="AN252" s="3">
        <v>3.6147499999999999E-5</v>
      </c>
      <c r="AO252" s="3">
        <v>1.3763399999999999E-5</v>
      </c>
      <c r="AP252" s="3">
        <v>4.7126600000000004E-6</v>
      </c>
      <c r="AQ252" s="3">
        <v>1.44876E-6</v>
      </c>
      <c r="AR252" s="3">
        <v>3.99362E-7</v>
      </c>
    </row>
    <row r="253" spans="1:44" x14ac:dyDescent="0.2">
      <c r="B253" s="3">
        <v>7.1619599999999999E-12</v>
      </c>
      <c r="C253" s="3">
        <v>6.2571E-10</v>
      </c>
      <c r="D253" s="3">
        <v>3.1663800000000001E-8</v>
      </c>
      <c r="E253" s="3">
        <v>9.2990100000000001E-7</v>
      </c>
      <c r="F253" s="3">
        <v>1.5882199999999998E-5</v>
      </c>
      <c r="G253">
        <v>1.5812000000000001E-4</v>
      </c>
      <c r="H253">
        <v>9.2026300000000005E-4</v>
      </c>
      <c r="I253">
        <v>3.1472700000000002E-3</v>
      </c>
      <c r="J253">
        <v>6.4271900000000002E-3</v>
      </c>
      <c r="K253">
        <v>8.3948500000000006E-3</v>
      </c>
      <c r="L253">
        <v>9.1527499999999994E-3</v>
      </c>
      <c r="M253">
        <v>1.27663E-2</v>
      </c>
      <c r="N253">
        <v>2.03272E-2</v>
      </c>
      <c r="O253">
        <v>2.7467100000000001E-2</v>
      </c>
      <c r="P253">
        <v>3.1231100000000001E-2</v>
      </c>
      <c r="Q253">
        <v>3.4129399999999997E-2</v>
      </c>
      <c r="R253">
        <v>3.8971800000000001E-2</v>
      </c>
      <c r="S253">
        <v>4.4912800000000003E-2</v>
      </c>
      <c r="T253">
        <v>5.1277900000000001E-2</v>
      </c>
      <c r="U253">
        <v>6.0316000000000002E-2</v>
      </c>
      <c r="V253">
        <v>7.35759E-2</v>
      </c>
      <c r="W253">
        <v>8.8205199999999997E-2</v>
      </c>
      <c r="X253">
        <v>9.8212300000000002E-2</v>
      </c>
      <c r="Y253">
        <v>9.8597699999999996E-2</v>
      </c>
      <c r="Z253">
        <v>8.84239E-2</v>
      </c>
      <c r="AA253">
        <v>7.0939699999999994E-2</v>
      </c>
      <c r="AB253">
        <v>5.1268899999999999E-2</v>
      </c>
      <c r="AC253">
        <v>3.3730200000000002E-2</v>
      </c>
      <c r="AD253">
        <v>2.0498499999999999E-2</v>
      </c>
      <c r="AE253">
        <v>1.17594E-2</v>
      </c>
      <c r="AF253">
        <v>6.5684300000000001E-3</v>
      </c>
      <c r="AG253">
        <v>3.6960199999999999E-3</v>
      </c>
      <c r="AH253">
        <v>2.1362199999999999E-3</v>
      </c>
      <c r="AI253">
        <v>1.2567699999999999E-3</v>
      </c>
      <c r="AJ253">
        <v>7.3028100000000005E-4</v>
      </c>
      <c r="AK253">
        <v>4.0562699999999998E-4</v>
      </c>
      <c r="AL253">
        <v>2.10072E-4</v>
      </c>
      <c r="AM253" s="3">
        <v>9.9816399999999995E-5</v>
      </c>
      <c r="AN253" s="3">
        <v>4.30825E-5</v>
      </c>
      <c r="AO253" s="3">
        <v>1.6787100000000001E-5</v>
      </c>
      <c r="AP253" s="3">
        <v>5.8817599999999999E-6</v>
      </c>
      <c r="AQ253" s="3">
        <v>1.8482299999999999E-6</v>
      </c>
      <c r="AR253" s="3">
        <v>5.1992199999999996E-7</v>
      </c>
    </row>
    <row r="254" spans="1:44" x14ac:dyDescent="0.2">
      <c r="B254" s="3">
        <v>4.4359199999999999E-12</v>
      </c>
      <c r="C254" s="3">
        <v>3.8755699999999998E-10</v>
      </c>
      <c r="D254" s="3">
        <v>1.9613900000000001E-8</v>
      </c>
      <c r="E254" s="3">
        <v>5.76147E-7</v>
      </c>
      <c r="F254" s="3">
        <v>9.8454299999999993E-6</v>
      </c>
      <c r="G254" s="3">
        <v>9.8154799999999997E-5</v>
      </c>
      <c r="H254">
        <v>5.7361599999999999E-4</v>
      </c>
      <c r="I254">
        <v>1.9892899999999999E-3</v>
      </c>
      <c r="J254">
        <v>4.2813499999999997E-3</v>
      </c>
      <c r="K254">
        <v>6.7656299999999999E-3</v>
      </c>
      <c r="L254">
        <v>1.1363E-2</v>
      </c>
      <c r="M254">
        <v>2.24368E-2</v>
      </c>
      <c r="N254">
        <v>3.8906200000000002E-2</v>
      </c>
      <c r="O254">
        <v>5.1831000000000002E-2</v>
      </c>
      <c r="P254">
        <v>5.5537999999999997E-2</v>
      </c>
      <c r="Q254">
        <v>5.5155000000000003E-2</v>
      </c>
      <c r="R254">
        <v>5.6995400000000002E-2</v>
      </c>
      <c r="S254">
        <v>5.9476599999999998E-2</v>
      </c>
      <c r="T254">
        <v>5.8831099999999997E-2</v>
      </c>
      <c r="U254">
        <v>5.5901300000000001E-2</v>
      </c>
      <c r="V254">
        <v>5.3859600000000001E-2</v>
      </c>
      <c r="W254">
        <v>5.4282400000000001E-2</v>
      </c>
      <c r="X254">
        <v>5.6937500000000002E-2</v>
      </c>
      <c r="Y254">
        <v>6.0462799999999997E-2</v>
      </c>
      <c r="Z254">
        <v>6.2445500000000001E-2</v>
      </c>
      <c r="AA254">
        <v>6.0365299999999997E-2</v>
      </c>
      <c r="AB254">
        <v>5.3266099999999997E-2</v>
      </c>
      <c r="AC254">
        <v>4.2435100000000003E-2</v>
      </c>
      <c r="AD254">
        <v>3.04917E-2</v>
      </c>
      <c r="AE254">
        <v>1.9871E-2</v>
      </c>
      <c r="AF254">
        <v>1.18697E-2</v>
      </c>
      <c r="AG254">
        <v>6.6002999999999999E-3</v>
      </c>
      <c r="AH254">
        <v>3.4841099999999999E-3</v>
      </c>
      <c r="AI254">
        <v>1.7811000000000001E-3</v>
      </c>
      <c r="AJ254">
        <v>8.9313999999999995E-4</v>
      </c>
      <c r="AK254">
        <v>4.3885000000000001E-4</v>
      </c>
      <c r="AL254">
        <v>2.0827399999999999E-4</v>
      </c>
      <c r="AM254" s="3">
        <v>9.3554900000000001E-5</v>
      </c>
      <c r="AN254" s="3">
        <v>3.9033499999999998E-5</v>
      </c>
      <c r="AO254" s="3">
        <v>1.49142E-5</v>
      </c>
      <c r="AP254" s="3">
        <v>5.1691299999999998E-6</v>
      </c>
      <c r="AQ254" s="3">
        <v>1.6152E-6</v>
      </c>
      <c r="AR254" s="3">
        <v>4.53236E-7</v>
      </c>
    </row>
    <row r="255" spans="1:44" x14ac:dyDescent="0.2">
      <c r="B255" s="3">
        <v>2.39977E-12</v>
      </c>
      <c r="C255" s="3">
        <v>2.09663E-10</v>
      </c>
      <c r="D255" s="3">
        <v>1.0610899999999999E-8</v>
      </c>
      <c r="E255" s="3">
        <v>3.1169000000000001E-7</v>
      </c>
      <c r="F255" s="3">
        <v>5.3263199999999999E-6</v>
      </c>
      <c r="G255" s="3">
        <v>5.3102500000000002E-5</v>
      </c>
      <c r="H255">
        <v>3.1035600000000002E-4</v>
      </c>
      <c r="I255">
        <v>1.07664E-3</v>
      </c>
      <c r="J255">
        <v>2.3204100000000002E-3</v>
      </c>
      <c r="K255">
        <v>3.6901799999999999E-3</v>
      </c>
      <c r="L255">
        <v>6.3179100000000004E-3</v>
      </c>
      <c r="M255">
        <v>1.29301E-2</v>
      </c>
      <c r="N255">
        <v>2.40305E-2</v>
      </c>
      <c r="O255">
        <v>3.6987100000000002E-2</v>
      </c>
      <c r="P255">
        <v>5.1081399999999999E-2</v>
      </c>
      <c r="Q255">
        <v>6.8338700000000002E-2</v>
      </c>
      <c r="R255">
        <v>8.5917499999999994E-2</v>
      </c>
      <c r="S255">
        <v>9.4903399999999999E-2</v>
      </c>
      <c r="T255">
        <v>9.0851000000000001E-2</v>
      </c>
      <c r="U255">
        <v>7.8900499999999998E-2</v>
      </c>
      <c r="V255">
        <v>6.6403400000000001E-2</v>
      </c>
      <c r="W255">
        <v>5.6316699999999997E-2</v>
      </c>
      <c r="X255">
        <v>4.8587699999999998E-2</v>
      </c>
      <c r="Y255">
        <v>4.3131799999999998E-2</v>
      </c>
      <c r="Z255">
        <v>3.9888300000000002E-2</v>
      </c>
      <c r="AA255">
        <v>3.7976900000000001E-2</v>
      </c>
      <c r="AB255">
        <v>3.5898699999999999E-2</v>
      </c>
      <c r="AC255">
        <v>3.2398299999999998E-2</v>
      </c>
      <c r="AD255">
        <v>2.7135200000000002E-2</v>
      </c>
      <c r="AE255">
        <v>2.0755800000000001E-2</v>
      </c>
      <c r="AF255">
        <v>1.4404200000000001E-2</v>
      </c>
      <c r="AG255">
        <v>9.0690800000000002E-3</v>
      </c>
      <c r="AH255">
        <v>5.2033000000000001E-3</v>
      </c>
      <c r="AI255">
        <v>2.7406700000000002E-3</v>
      </c>
      <c r="AJ255">
        <v>1.3372900000000001E-3</v>
      </c>
      <c r="AK255">
        <v>6.0988199999999996E-4</v>
      </c>
      <c r="AL255">
        <v>2.6163100000000002E-4</v>
      </c>
      <c r="AM255">
        <v>1.0576799999999999E-4</v>
      </c>
      <c r="AN255" s="3">
        <v>4.0156800000000001E-5</v>
      </c>
      <c r="AO255" s="3">
        <v>1.42125E-5</v>
      </c>
      <c r="AP255" s="3">
        <v>4.6459300000000003E-6</v>
      </c>
      <c r="AQ255" s="3">
        <v>1.3901799999999999E-6</v>
      </c>
      <c r="AR255" s="3">
        <v>3.77913E-7</v>
      </c>
    </row>
    <row r="256" spans="1:44" x14ac:dyDescent="0.2">
      <c r="B256" s="3">
        <v>1.3929000000000001E-12</v>
      </c>
      <c r="C256" s="3">
        <v>1.2169500000000001E-10</v>
      </c>
      <c r="D256" s="3">
        <v>6.1588799999999997E-9</v>
      </c>
      <c r="E256" s="3">
        <v>1.80914E-7</v>
      </c>
      <c r="F256" s="3">
        <v>3.0915299999999999E-6</v>
      </c>
      <c r="G256" s="3">
        <v>3.0821600000000003E-5</v>
      </c>
      <c r="H256">
        <v>1.8012700000000001E-4</v>
      </c>
      <c r="I256">
        <v>6.2477300000000002E-4</v>
      </c>
      <c r="J256">
        <v>1.34577E-3</v>
      </c>
      <c r="K256">
        <v>2.1365300000000002E-3</v>
      </c>
      <c r="L256">
        <v>3.6493099999999998E-3</v>
      </c>
      <c r="M256">
        <v>7.4719599999999997E-3</v>
      </c>
      <c r="N256">
        <v>1.3958999999999999E-2</v>
      </c>
      <c r="O256">
        <v>2.1808999999999999E-2</v>
      </c>
      <c r="P256">
        <v>3.11998E-2</v>
      </c>
      <c r="Q256">
        <v>4.4534999999999998E-2</v>
      </c>
      <c r="R256">
        <v>6.1942499999999998E-2</v>
      </c>
      <c r="S256">
        <v>7.9388600000000004E-2</v>
      </c>
      <c r="T256">
        <v>9.2679999999999998E-2</v>
      </c>
      <c r="U256">
        <v>9.9633100000000002E-2</v>
      </c>
      <c r="V256">
        <v>9.8557400000000003E-2</v>
      </c>
      <c r="W256">
        <v>8.8933100000000001E-2</v>
      </c>
      <c r="X256">
        <v>7.3657700000000007E-2</v>
      </c>
      <c r="Y256">
        <v>5.7794199999999997E-2</v>
      </c>
      <c r="Z256">
        <v>4.5025299999999997E-2</v>
      </c>
      <c r="AA256">
        <v>3.6229200000000003E-2</v>
      </c>
      <c r="AB256">
        <v>3.0508199999999999E-2</v>
      </c>
      <c r="AC256">
        <v>2.6471000000000001E-2</v>
      </c>
      <c r="AD256">
        <v>2.2891100000000001E-2</v>
      </c>
      <c r="AE256">
        <v>1.90368E-2</v>
      </c>
      <c r="AF256">
        <v>1.4806E-2</v>
      </c>
      <c r="AG256">
        <v>1.0581E-2</v>
      </c>
      <c r="AH256">
        <v>6.8830499999999999E-3</v>
      </c>
      <c r="AI256">
        <v>4.0598199999999996E-3</v>
      </c>
      <c r="AJ256">
        <v>2.1701300000000001E-3</v>
      </c>
      <c r="AK256">
        <v>1.0528200000000001E-3</v>
      </c>
      <c r="AL256">
        <v>4.6468799999999999E-4</v>
      </c>
      <c r="AM256">
        <v>1.87085E-4</v>
      </c>
      <c r="AN256" s="3">
        <v>6.8855200000000004E-5</v>
      </c>
      <c r="AO256" s="3">
        <v>2.3195599999999999E-5</v>
      </c>
      <c r="AP256" s="3">
        <v>7.1529499999999998E-6</v>
      </c>
      <c r="AQ256" s="3">
        <v>2.0168599999999999E-6</v>
      </c>
      <c r="AR256" s="3">
        <v>5.1882000000000004E-7</v>
      </c>
    </row>
    <row r="257" spans="2:44" x14ac:dyDescent="0.2">
      <c r="B257" s="3">
        <v>1.3957799999999999E-12</v>
      </c>
      <c r="C257" s="3">
        <v>1.2194500000000001E-10</v>
      </c>
      <c r="D257" s="3">
        <v>6.1712800000000002E-9</v>
      </c>
      <c r="E257" s="3">
        <v>1.81259E-7</v>
      </c>
      <c r="F257" s="3">
        <v>3.0966499999999998E-6</v>
      </c>
      <c r="G257" s="3">
        <v>3.0852200000000003E-5</v>
      </c>
      <c r="H257">
        <v>1.79953E-4</v>
      </c>
      <c r="I257">
        <v>6.2003199999999996E-4</v>
      </c>
      <c r="J257">
        <v>1.3030100000000001E-3</v>
      </c>
      <c r="K257">
        <v>1.9018800000000001E-3</v>
      </c>
      <c r="L257">
        <v>2.7740999999999998E-3</v>
      </c>
      <c r="M257">
        <v>5.1552799999999999E-3</v>
      </c>
      <c r="N257">
        <v>9.4134100000000005E-3</v>
      </c>
      <c r="O257">
        <v>1.46421E-2</v>
      </c>
      <c r="P257">
        <v>2.0930199999999999E-2</v>
      </c>
      <c r="Q257">
        <v>3.0014699999999998E-2</v>
      </c>
      <c r="R257">
        <v>4.2387399999999999E-2</v>
      </c>
      <c r="S257">
        <v>5.6153399999999999E-2</v>
      </c>
      <c r="T257">
        <v>6.9644200000000003E-2</v>
      </c>
      <c r="U257">
        <v>8.22904E-2</v>
      </c>
      <c r="V257">
        <v>9.2498499999999997E-2</v>
      </c>
      <c r="W257">
        <v>9.7309300000000001E-2</v>
      </c>
      <c r="X257">
        <v>9.4679100000000002E-2</v>
      </c>
      <c r="Y257">
        <v>8.5016400000000006E-2</v>
      </c>
      <c r="Z257">
        <v>7.0839100000000002E-2</v>
      </c>
      <c r="AA257">
        <v>5.5587600000000001E-2</v>
      </c>
      <c r="AB257">
        <v>4.2206E-2</v>
      </c>
      <c r="AC257">
        <v>3.2074499999999999E-2</v>
      </c>
      <c r="AD257">
        <v>2.4957900000000002E-2</v>
      </c>
      <c r="AE257">
        <v>1.9801099999999999E-2</v>
      </c>
      <c r="AF257">
        <v>1.55931E-2</v>
      </c>
      <c r="AG257">
        <v>1.17996E-2</v>
      </c>
      <c r="AH257">
        <v>8.3585499999999993E-3</v>
      </c>
      <c r="AI257">
        <v>5.4467999999999999E-3</v>
      </c>
      <c r="AJ257">
        <v>3.2309999999999999E-3</v>
      </c>
      <c r="AK257">
        <v>1.7343700000000001E-3</v>
      </c>
      <c r="AL257">
        <v>8.3983799999999998E-4</v>
      </c>
      <c r="AM257">
        <v>3.6630099999999997E-4</v>
      </c>
      <c r="AN257">
        <v>1.4381100000000001E-4</v>
      </c>
      <c r="AO257" s="3">
        <v>5.0812500000000002E-5</v>
      </c>
      <c r="AP257" s="3">
        <v>1.6156800000000001E-5</v>
      </c>
      <c r="AQ257" s="3">
        <v>4.6230399999999999E-6</v>
      </c>
      <c r="AR257" s="3">
        <v>1.19026E-6</v>
      </c>
    </row>
    <row r="258" spans="2:44" x14ac:dyDescent="0.2">
      <c r="B258" s="3">
        <v>1.03742E-12</v>
      </c>
      <c r="C258" s="3">
        <v>9.0637199999999996E-11</v>
      </c>
      <c r="D258" s="3">
        <v>4.5870799999999998E-9</v>
      </c>
      <c r="E258" s="3">
        <v>1.34743E-7</v>
      </c>
      <c r="F258" s="3">
        <v>2.3025599999999999E-6</v>
      </c>
      <c r="G258" s="3">
        <v>2.2956099999999999E-5</v>
      </c>
      <c r="H258">
        <v>1.3416599999999999E-4</v>
      </c>
      <c r="I258">
        <v>4.6541099999999999E-4</v>
      </c>
      <c r="J258">
        <v>1.0028000000000001E-3</v>
      </c>
      <c r="K258">
        <v>1.5921100000000001E-3</v>
      </c>
      <c r="L258">
        <v>2.7077999999999998E-3</v>
      </c>
      <c r="M258">
        <v>5.4616600000000001E-3</v>
      </c>
      <c r="N258">
        <v>9.8689499999999996E-3</v>
      </c>
      <c r="O258">
        <v>1.44239E-2</v>
      </c>
      <c r="P258">
        <v>1.8623399999999998E-2</v>
      </c>
      <c r="Q258">
        <v>2.41987E-2</v>
      </c>
      <c r="R258">
        <v>3.2382599999999997E-2</v>
      </c>
      <c r="S258">
        <v>4.2200500000000002E-2</v>
      </c>
      <c r="T258">
        <v>5.2546799999999998E-2</v>
      </c>
      <c r="U258">
        <v>6.3387799999999994E-2</v>
      </c>
      <c r="V258">
        <v>7.42593E-2</v>
      </c>
      <c r="W258">
        <v>8.3516599999999996E-2</v>
      </c>
      <c r="X258">
        <v>8.9282299999999995E-2</v>
      </c>
      <c r="Y258">
        <v>9.01478E-2</v>
      </c>
      <c r="Z258">
        <v>8.5394700000000004E-2</v>
      </c>
      <c r="AA258">
        <v>7.54861E-2</v>
      </c>
      <c r="AB258">
        <v>6.2306399999999998E-2</v>
      </c>
      <c r="AC258">
        <v>4.8480200000000001E-2</v>
      </c>
      <c r="AD258">
        <v>3.62146E-2</v>
      </c>
      <c r="AE258">
        <v>2.65484E-2</v>
      </c>
      <c r="AF258">
        <v>1.93913E-2</v>
      </c>
      <c r="AG258">
        <v>1.40889E-2</v>
      </c>
      <c r="AH258">
        <v>1.00006E-2</v>
      </c>
      <c r="AI258">
        <v>6.76751E-3</v>
      </c>
      <c r="AJ258">
        <v>4.2722100000000002E-3</v>
      </c>
      <c r="AK258">
        <v>2.4767999999999999E-3</v>
      </c>
      <c r="AL258">
        <v>1.3053299999999999E-3</v>
      </c>
      <c r="AM258">
        <v>6.2143300000000001E-4</v>
      </c>
      <c r="AN258">
        <v>2.66216E-4</v>
      </c>
      <c r="AO258">
        <v>1.02377E-4</v>
      </c>
      <c r="AP258" s="3">
        <v>3.5289900000000002E-5</v>
      </c>
      <c r="AQ258" s="3">
        <v>1.0893199999999999E-5</v>
      </c>
      <c r="AR258" s="3">
        <v>3.0089800000000002E-6</v>
      </c>
    </row>
    <row r="259" spans="2:44" x14ac:dyDescent="0.2">
      <c r="B259" s="3">
        <v>9.3476400000000003E-13</v>
      </c>
      <c r="C259" s="3">
        <v>8.1667999999999997E-11</v>
      </c>
      <c r="D259" s="3">
        <v>4.1330699999999997E-9</v>
      </c>
      <c r="E259" s="3">
        <v>1.2140099999999999E-7</v>
      </c>
      <c r="F259" s="3">
        <v>2.07434E-6</v>
      </c>
      <c r="G259" s="3">
        <v>2.06747E-5</v>
      </c>
      <c r="H259">
        <v>1.20727E-4</v>
      </c>
      <c r="I259">
        <v>4.1757900000000001E-4</v>
      </c>
      <c r="J259">
        <v>8.9029500000000004E-4</v>
      </c>
      <c r="K259">
        <v>1.3663799999999999E-3</v>
      </c>
      <c r="L259">
        <v>2.1997200000000001E-3</v>
      </c>
      <c r="M259">
        <v>4.3532299999999996E-3</v>
      </c>
      <c r="N259">
        <v>8.0558499999999998E-3</v>
      </c>
      <c r="O259">
        <v>1.2497100000000001E-2</v>
      </c>
      <c r="P259">
        <v>1.7625600000000002E-2</v>
      </c>
      <c r="Q259">
        <v>2.4558300000000002E-2</v>
      </c>
      <c r="R259">
        <v>3.3093299999999999E-2</v>
      </c>
      <c r="S259">
        <v>4.1093900000000003E-2</v>
      </c>
      <c r="T259">
        <v>4.7471399999999997E-2</v>
      </c>
      <c r="U259">
        <v>5.3456999999999998E-2</v>
      </c>
      <c r="V259">
        <v>6.0333499999999998E-2</v>
      </c>
      <c r="W259">
        <v>6.7828299999999994E-2</v>
      </c>
      <c r="X259">
        <v>7.4798100000000006E-2</v>
      </c>
      <c r="Y259">
        <v>7.9996200000000003E-2</v>
      </c>
      <c r="Z259">
        <v>8.2116900000000007E-2</v>
      </c>
      <c r="AA259">
        <v>8.0047599999999997E-2</v>
      </c>
      <c r="AB259">
        <v>7.3471099999999998E-2</v>
      </c>
      <c r="AC259">
        <v>6.3212199999999996E-2</v>
      </c>
      <c r="AD259">
        <v>5.1007499999999997E-2</v>
      </c>
      <c r="AE259">
        <v>3.8828599999999998E-2</v>
      </c>
      <c r="AF259">
        <v>2.81608E-2</v>
      </c>
      <c r="AG259">
        <v>1.96554E-2</v>
      </c>
      <c r="AH259">
        <v>1.3265600000000001E-2</v>
      </c>
      <c r="AI259">
        <v>8.6204999999999997E-3</v>
      </c>
      <c r="AJ259">
        <v>5.3286899999999996E-3</v>
      </c>
      <c r="AK259">
        <v>3.0850600000000001E-3</v>
      </c>
      <c r="AL259">
        <v>1.64883E-3</v>
      </c>
      <c r="AM259">
        <v>8.0428900000000002E-4</v>
      </c>
      <c r="AN259">
        <v>3.5518799999999999E-4</v>
      </c>
      <c r="AO259">
        <v>1.4123400000000001E-4</v>
      </c>
      <c r="AP259" s="3">
        <v>5.0381799999999999E-5</v>
      </c>
      <c r="AQ259" s="3">
        <v>1.6084899999999999E-5</v>
      </c>
      <c r="AR259" s="3">
        <v>4.5884300000000004E-6</v>
      </c>
    </row>
    <row r="260" spans="2:44" x14ac:dyDescent="0.2">
      <c r="B260" s="3">
        <v>3.55964E-12</v>
      </c>
      <c r="C260" s="3">
        <v>3.1098999999999998E-10</v>
      </c>
      <c r="D260" s="3">
        <v>1.57373E-8</v>
      </c>
      <c r="E260" s="3">
        <v>4.6216099999999998E-7</v>
      </c>
      <c r="F260" s="3">
        <v>7.89292E-6</v>
      </c>
      <c r="G260" s="3">
        <v>7.8566900000000002E-5</v>
      </c>
      <c r="H260">
        <v>4.5702500000000001E-4</v>
      </c>
      <c r="I260">
        <v>1.56025E-3</v>
      </c>
      <c r="J260">
        <v>3.1644500000000001E-3</v>
      </c>
      <c r="K260">
        <v>4.0174900000000003E-3</v>
      </c>
      <c r="L260">
        <v>3.9969599999999999E-3</v>
      </c>
      <c r="M260">
        <v>5.0018600000000003E-3</v>
      </c>
      <c r="N260">
        <v>7.9622500000000006E-3</v>
      </c>
      <c r="O260">
        <v>1.1801600000000001E-2</v>
      </c>
      <c r="P260">
        <v>1.6073799999999999E-2</v>
      </c>
      <c r="Q260">
        <v>2.2005199999999999E-2</v>
      </c>
      <c r="R260">
        <v>3.00757E-2</v>
      </c>
      <c r="S260">
        <v>3.8799800000000002E-2</v>
      </c>
      <c r="T260">
        <v>4.67353E-2</v>
      </c>
      <c r="U260">
        <v>5.3612100000000003E-2</v>
      </c>
      <c r="V260">
        <v>5.9264400000000002E-2</v>
      </c>
      <c r="W260">
        <v>6.33885E-2</v>
      </c>
      <c r="X260">
        <v>6.6372100000000003E-2</v>
      </c>
      <c r="Y260">
        <v>6.9013400000000003E-2</v>
      </c>
      <c r="Z260">
        <v>7.1384199999999995E-2</v>
      </c>
      <c r="AA260">
        <v>7.2537900000000002E-2</v>
      </c>
      <c r="AB260">
        <v>7.1195800000000004E-2</v>
      </c>
      <c r="AC260">
        <v>6.6535899999999995E-2</v>
      </c>
      <c r="AD260">
        <v>5.8621199999999998E-2</v>
      </c>
      <c r="AE260">
        <v>4.8405200000000002E-2</v>
      </c>
      <c r="AF260">
        <v>3.7366400000000001E-2</v>
      </c>
      <c r="AG260">
        <v>2.6963600000000001E-2</v>
      </c>
      <c r="AH260">
        <v>1.8203899999999999E-2</v>
      </c>
      <c r="AI260">
        <v>1.15018E-2</v>
      </c>
      <c r="AJ260">
        <v>6.7901400000000001E-3</v>
      </c>
      <c r="AK260">
        <v>3.73034E-3</v>
      </c>
      <c r="AL260">
        <v>1.8956999999999999E-3</v>
      </c>
      <c r="AM260">
        <v>8.8497800000000002E-4</v>
      </c>
      <c r="AN260">
        <v>3.7695300000000002E-4</v>
      </c>
      <c r="AO260">
        <v>1.45632E-4</v>
      </c>
      <c r="AP260" s="3">
        <v>5.07869E-5</v>
      </c>
      <c r="AQ260" s="3">
        <v>1.5928599999999999E-5</v>
      </c>
      <c r="AR260" s="3">
        <v>4.4806900000000003E-6</v>
      </c>
    </row>
    <row r="261" spans="2:44" x14ac:dyDescent="0.2">
      <c r="B261" s="3">
        <v>5.6869400000000004E-12</v>
      </c>
      <c r="C261" s="3">
        <v>4.9684799999999998E-10</v>
      </c>
      <c r="D261" s="3">
        <v>2.5143499999999999E-8</v>
      </c>
      <c r="E261" s="3">
        <v>7.3846399999999996E-7</v>
      </c>
      <c r="F261" s="3">
        <v>1.2614599999999999E-5</v>
      </c>
      <c r="G261">
        <v>1.2564299999999999E-4</v>
      </c>
      <c r="H261">
        <v>7.3218600000000001E-4</v>
      </c>
      <c r="I261">
        <v>2.51506E-3</v>
      </c>
      <c r="J261">
        <v>5.2234500000000001E-3</v>
      </c>
      <c r="K261">
        <v>7.2890899999999998E-3</v>
      </c>
      <c r="L261">
        <v>9.5188700000000005E-3</v>
      </c>
      <c r="M261">
        <v>1.5797200000000001E-2</v>
      </c>
      <c r="N261">
        <v>2.6029699999999999E-2</v>
      </c>
      <c r="O261">
        <v>3.3738999999999998E-2</v>
      </c>
      <c r="P261">
        <v>3.4558999999999999E-2</v>
      </c>
      <c r="Q261">
        <v>3.2290800000000001E-2</v>
      </c>
      <c r="R261">
        <v>3.2724400000000001E-2</v>
      </c>
      <c r="S261">
        <v>3.6612699999999998E-2</v>
      </c>
      <c r="T261">
        <v>4.1813099999999999E-2</v>
      </c>
      <c r="U261">
        <v>4.7211299999999998E-2</v>
      </c>
      <c r="V261">
        <v>5.2358200000000001E-2</v>
      </c>
      <c r="W261">
        <v>5.6422300000000002E-2</v>
      </c>
      <c r="X261">
        <v>5.8815300000000001E-2</v>
      </c>
      <c r="Y261">
        <v>5.9718100000000003E-2</v>
      </c>
      <c r="Z261">
        <v>5.9685200000000001E-2</v>
      </c>
      <c r="AA261">
        <v>5.91104E-2</v>
      </c>
      <c r="AB261">
        <v>5.7941300000000001E-2</v>
      </c>
      <c r="AC261">
        <v>5.5660000000000001E-2</v>
      </c>
      <c r="AD261">
        <v>5.1603400000000001E-2</v>
      </c>
      <c r="AE261">
        <v>4.54624E-2</v>
      </c>
      <c r="AF261">
        <v>3.7589200000000003E-2</v>
      </c>
      <c r="AG261">
        <v>2.8912400000000001E-2</v>
      </c>
      <c r="AH261">
        <v>2.0564599999999999E-2</v>
      </c>
      <c r="AI261">
        <v>1.3469999999999999E-2</v>
      </c>
      <c r="AJ261">
        <v>8.0995800000000003E-3</v>
      </c>
      <c r="AK261">
        <v>4.4591800000000001E-3</v>
      </c>
      <c r="AL261">
        <v>2.2420399999999998E-3</v>
      </c>
      <c r="AM261">
        <v>1.0268499999999999E-3</v>
      </c>
      <c r="AN261">
        <v>4.27246E-4</v>
      </c>
      <c r="AO261">
        <v>1.6106000000000001E-4</v>
      </c>
      <c r="AP261" s="3">
        <v>5.4864200000000002E-5</v>
      </c>
      <c r="AQ261" s="3">
        <v>1.6846499999999999E-5</v>
      </c>
      <c r="AR261" s="3">
        <v>4.6524100000000004E-6</v>
      </c>
    </row>
    <row r="262" spans="2:44" x14ac:dyDescent="0.2">
      <c r="B262" s="3">
        <v>6.4297099999999997E-12</v>
      </c>
      <c r="C262" s="3">
        <v>5.6174199999999998E-10</v>
      </c>
      <c r="D262" s="3">
        <v>2.84276E-8</v>
      </c>
      <c r="E262" s="3">
        <v>8.3492200000000002E-7</v>
      </c>
      <c r="F262" s="3">
        <v>1.4262499999999999E-5</v>
      </c>
      <c r="G262">
        <v>1.4206200000000001E-4</v>
      </c>
      <c r="H262">
        <v>8.27968E-4</v>
      </c>
      <c r="I262">
        <v>2.8452400000000002E-3</v>
      </c>
      <c r="J262">
        <v>5.9189000000000004E-3</v>
      </c>
      <c r="K262">
        <v>8.3149999999999995E-3</v>
      </c>
      <c r="L262">
        <v>1.10694E-2</v>
      </c>
      <c r="M262">
        <v>1.8868200000000002E-2</v>
      </c>
      <c r="N262">
        <v>3.2216500000000002E-2</v>
      </c>
      <c r="O262">
        <v>4.4891800000000003E-2</v>
      </c>
      <c r="P262">
        <v>5.3043600000000003E-2</v>
      </c>
      <c r="Q262">
        <v>5.9970799999999998E-2</v>
      </c>
      <c r="R262">
        <v>6.7376500000000006E-2</v>
      </c>
      <c r="S262">
        <v>7.0130499999999998E-2</v>
      </c>
      <c r="T262">
        <v>6.4647200000000002E-2</v>
      </c>
      <c r="U262">
        <v>5.4963699999999997E-2</v>
      </c>
      <c r="V262">
        <v>4.72751E-2</v>
      </c>
      <c r="W262">
        <v>4.3679099999999998E-2</v>
      </c>
      <c r="X262">
        <v>4.2745199999999997E-2</v>
      </c>
      <c r="Y262">
        <v>4.2637399999999999E-2</v>
      </c>
      <c r="Z262">
        <v>4.2372100000000003E-2</v>
      </c>
      <c r="AA262">
        <v>4.16283E-2</v>
      </c>
      <c r="AB262">
        <v>4.0383299999999997E-2</v>
      </c>
      <c r="AC262">
        <v>3.8626599999999997E-2</v>
      </c>
      <c r="AD262">
        <v>3.61905E-2</v>
      </c>
      <c r="AE262">
        <v>3.2805800000000003E-2</v>
      </c>
      <c r="AF262">
        <v>2.83343E-2</v>
      </c>
      <c r="AG262">
        <v>2.2977000000000001E-2</v>
      </c>
      <c r="AH262">
        <v>1.7283400000000001E-2</v>
      </c>
      <c r="AI262">
        <v>1.1949599999999999E-2</v>
      </c>
      <c r="AJ262">
        <v>7.5436799999999997E-3</v>
      </c>
      <c r="AK262">
        <v>4.3275500000000003E-3</v>
      </c>
      <c r="AL262">
        <v>2.2479800000000001E-3</v>
      </c>
      <c r="AM262">
        <v>1.05456E-3</v>
      </c>
      <c r="AN262">
        <v>4.4582699999999999E-4</v>
      </c>
      <c r="AO262">
        <v>1.69572E-4</v>
      </c>
      <c r="AP262" s="3">
        <v>5.7947800000000001E-5</v>
      </c>
      <c r="AQ262" s="3">
        <v>1.77711E-5</v>
      </c>
      <c r="AR262" s="3">
        <v>4.8860700000000001E-6</v>
      </c>
    </row>
    <row r="263" spans="2:44" x14ac:dyDescent="0.2">
      <c r="B263" s="3">
        <v>1.2143500000000001E-11</v>
      </c>
      <c r="C263" s="3">
        <v>1.06093E-9</v>
      </c>
      <c r="D263" s="3">
        <v>5.3687499999999997E-8</v>
      </c>
      <c r="E263" s="3">
        <v>1.5766700000000001E-6</v>
      </c>
      <c r="F263" s="3">
        <v>2.69277E-5</v>
      </c>
      <c r="G263">
        <v>2.6806399999999999E-4</v>
      </c>
      <c r="H263">
        <v>1.5597300000000001E-3</v>
      </c>
      <c r="I263">
        <v>5.3294400000000004E-3</v>
      </c>
      <c r="J263">
        <v>1.08456E-2</v>
      </c>
      <c r="K263">
        <v>1.39638E-2</v>
      </c>
      <c r="L263">
        <v>1.4548999999999999E-2</v>
      </c>
      <c r="M263">
        <v>1.9242800000000001E-2</v>
      </c>
      <c r="N263">
        <v>3.0427800000000001E-2</v>
      </c>
      <c r="O263">
        <v>4.2253400000000003E-2</v>
      </c>
      <c r="P263">
        <v>5.0885899999999998E-2</v>
      </c>
      <c r="Q263">
        <v>5.9746399999999998E-2</v>
      </c>
      <c r="R263">
        <v>7.0993700000000007E-2</v>
      </c>
      <c r="S263">
        <v>7.9907699999999998E-2</v>
      </c>
      <c r="T263">
        <v>8.1732200000000005E-2</v>
      </c>
      <c r="U263">
        <v>7.7110600000000001E-2</v>
      </c>
      <c r="V263">
        <v>6.8727499999999997E-2</v>
      </c>
      <c r="W263">
        <v>5.8180799999999998E-2</v>
      </c>
      <c r="X263">
        <v>4.71624E-2</v>
      </c>
      <c r="Y263">
        <v>3.7978699999999997E-2</v>
      </c>
      <c r="Z263">
        <v>3.1944100000000003E-2</v>
      </c>
      <c r="AA263">
        <v>2.8637800000000001E-2</v>
      </c>
      <c r="AB263">
        <v>2.68236E-2</v>
      </c>
      <c r="AC263">
        <v>2.5456099999999999E-2</v>
      </c>
      <c r="AD263">
        <v>2.39347E-2</v>
      </c>
      <c r="AE263">
        <v>2.19466E-2</v>
      </c>
      <c r="AF263">
        <v>1.9344900000000002E-2</v>
      </c>
      <c r="AG263">
        <v>1.6155800000000001E-2</v>
      </c>
      <c r="AH263">
        <v>1.26093E-2</v>
      </c>
      <c r="AI263">
        <v>9.09014E-3</v>
      </c>
      <c r="AJ263">
        <v>5.99739E-3</v>
      </c>
      <c r="AK263">
        <v>3.59648E-3</v>
      </c>
      <c r="AL263">
        <v>1.9504800000000001E-3</v>
      </c>
      <c r="AM263">
        <v>9.5319899999999995E-4</v>
      </c>
      <c r="AN263">
        <v>4.1865899999999999E-4</v>
      </c>
      <c r="AO263">
        <v>1.6494E-4</v>
      </c>
      <c r="AP263" s="3">
        <v>5.8202499999999997E-5</v>
      </c>
      <c r="AQ263" s="3">
        <v>1.8374300000000001E-5</v>
      </c>
      <c r="AR263" s="3">
        <v>5.1849500000000002E-6</v>
      </c>
    </row>
    <row r="264" spans="2:44" x14ac:dyDescent="0.2">
      <c r="B264" s="3">
        <v>4.1807099999999999E-12</v>
      </c>
      <c r="C264" s="3">
        <v>3.6526400000000002E-10</v>
      </c>
      <c r="D264" s="3">
        <v>1.8486500000000001E-8</v>
      </c>
      <c r="E264" s="3">
        <v>5.4308800000000003E-7</v>
      </c>
      <c r="F264" s="3">
        <v>9.2828599999999994E-6</v>
      </c>
      <c r="G264" s="3">
        <v>9.2608299999999999E-5</v>
      </c>
      <c r="H264">
        <v>5.42279E-4</v>
      </c>
      <c r="I264">
        <v>1.8931499999999999E-3</v>
      </c>
      <c r="J264">
        <v>4.1727400000000003E-3</v>
      </c>
      <c r="K264">
        <v>7.0934099999999996E-3</v>
      </c>
      <c r="L264">
        <v>1.3311399999999999E-2</v>
      </c>
      <c r="M264">
        <v>2.7758600000000001E-2</v>
      </c>
      <c r="N264">
        <v>4.8529299999999997E-2</v>
      </c>
      <c r="O264">
        <v>6.4193700000000006E-2</v>
      </c>
      <c r="P264">
        <v>6.7579799999999995E-2</v>
      </c>
      <c r="Q264">
        <v>6.5544099999999994E-2</v>
      </c>
      <c r="R264">
        <v>6.7194699999999996E-2</v>
      </c>
      <c r="S264">
        <v>7.1741200000000005E-2</v>
      </c>
      <c r="T264">
        <v>7.4186199999999994E-2</v>
      </c>
      <c r="U264">
        <v>7.3285100000000006E-2</v>
      </c>
      <c r="V264">
        <v>6.9857600000000006E-2</v>
      </c>
      <c r="W264">
        <v>6.3757400000000006E-2</v>
      </c>
      <c r="X264">
        <v>5.49662E-2</v>
      </c>
      <c r="Y264">
        <v>4.4811700000000003E-2</v>
      </c>
      <c r="Z264">
        <v>3.51478E-2</v>
      </c>
      <c r="AA264">
        <v>2.7294499999999999E-2</v>
      </c>
      <c r="AB264">
        <v>2.1734699999999999E-2</v>
      </c>
      <c r="AC264">
        <v>1.8210500000000001E-2</v>
      </c>
      <c r="AD264">
        <v>1.6003099999999999E-2</v>
      </c>
      <c r="AE264">
        <v>1.43217E-2</v>
      </c>
      <c r="AF264">
        <v>1.2601299999999999E-2</v>
      </c>
      <c r="AG264">
        <v>1.06021E-2</v>
      </c>
      <c r="AH264">
        <v>8.3659700000000004E-3</v>
      </c>
      <c r="AI264">
        <v>6.1075499999999998E-3</v>
      </c>
      <c r="AJ264">
        <v>4.0842600000000001E-3</v>
      </c>
      <c r="AK264">
        <v>2.4833799999999999E-3</v>
      </c>
      <c r="AL264">
        <v>1.3654299999999999E-3</v>
      </c>
      <c r="AM264">
        <v>6.7615199999999996E-4</v>
      </c>
      <c r="AN264">
        <v>3.0067100000000002E-4</v>
      </c>
      <c r="AO264">
        <v>1.19806E-4</v>
      </c>
      <c r="AP264" s="3">
        <v>4.2710499999999997E-5</v>
      </c>
      <c r="AQ264" s="3">
        <v>1.36067E-5</v>
      </c>
      <c r="AR264" s="3">
        <v>3.8704299999999998E-6</v>
      </c>
    </row>
    <row r="265" spans="2:44" x14ac:dyDescent="0.2">
      <c r="B265" s="3">
        <v>3.37038E-12</v>
      </c>
      <c r="C265" s="3">
        <v>2.9445899999999998E-10</v>
      </c>
      <c r="D265" s="3">
        <v>1.4901499999999999E-8</v>
      </c>
      <c r="E265" s="3">
        <v>4.37665E-7</v>
      </c>
      <c r="F265" s="3">
        <v>7.4766499999999998E-6</v>
      </c>
      <c r="G265" s="3">
        <v>7.4477899999999994E-5</v>
      </c>
      <c r="H265">
        <v>4.3418999999999999E-4</v>
      </c>
      <c r="I265">
        <v>1.4934600000000001E-3</v>
      </c>
      <c r="J265">
        <v>3.1186E-3</v>
      </c>
      <c r="K265">
        <v>4.4498899999999997E-3</v>
      </c>
      <c r="L265">
        <v>6.1961400000000002E-3</v>
      </c>
      <c r="M265">
        <v>1.1254399999999999E-2</v>
      </c>
      <c r="N265">
        <v>2.0920000000000001E-2</v>
      </c>
      <c r="O265">
        <v>3.39227E-2</v>
      </c>
      <c r="P265">
        <v>5.0514200000000002E-2</v>
      </c>
      <c r="Q265">
        <v>7.1942699999999998E-2</v>
      </c>
      <c r="R265">
        <v>9.3217099999999997E-2</v>
      </c>
      <c r="S265">
        <v>0.10376299999999999</v>
      </c>
      <c r="T265">
        <v>9.9273899999999998E-2</v>
      </c>
      <c r="U265">
        <v>8.6406999999999998E-2</v>
      </c>
      <c r="V265">
        <v>7.3749300000000004E-2</v>
      </c>
      <c r="W265">
        <v>6.4013100000000003E-2</v>
      </c>
      <c r="X265">
        <v>5.5731799999999998E-2</v>
      </c>
      <c r="Y265">
        <v>4.7499399999999997E-2</v>
      </c>
      <c r="Z265">
        <v>3.9129999999999998E-2</v>
      </c>
      <c r="AA265">
        <v>3.10841E-2</v>
      </c>
      <c r="AB265">
        <v>2.3998999999999999E-2</v>
      </c>
      <c r="AC265">
        <v>1.8370500000000001E-2</v>
      </c>
      <c r="AD265">
        <v>1.4299299999999999E-2</v>
      </c>
      <c r="AE265">
        <v>1.14763E-2</v>
      </c>
      <c r="AF265">
        <v>9.3959200000000003E-3</v>
      </c>
      <c r="AG265">
        <v>7.6183199999999996E-3</v>
      </c>
      <c r="AH265">
        <v>5.9223499999999998E-3</v>
      </c>
      <c r="AI265">
        <v>4.3049899999999999E-3</v>
      </c>
      <c r="AJ265">
        <v>2.87849E-3</v>
      </c>
      <c r="AK265">
        <v>1.7523899999999999E-3</v>
      </c>
      <c r="AL265">
        <v>9.6508399999999995E-4</v>
      </c>
      <c r="AM265">
        <v>4.7874799999999998E-4</v>
      </c>
      <c r="AN265">
        <v>2.13286E-4</v>
      </c>
      <c r="AO265" s="3">
        <v>8.5152699999999995E-5</v>
      </c>
      <c r="AP265" s="3">
        <v>3.0417500000000001E-5</v>
      </c>
      <c r="AQ265" s="3">
        <v>9.7099899999999995E-6</v>
      </c>
      <c r="AR265" s="3">
        <v>2.7674899999999999E-6</v>
      </c>
    </row>
    <row r="266" spans="2:44" x14ac:dyDescent="0.2">
      <c r="B266" s="3">
        <v>3.0335999999999999E-12</v>
      </c>
      <c r="C266" s="3">
        <v>2.6503500000000001E-10</v>
      </c>
      <c r="D266" s="3">
        <v>1.34125E-8</v>
      </c>
      <c r="E266" s="3">
        <v>3.9393700000000002E-7</v>
      </c>
      <c r="F266" s="3">
        <v>6.7297600000000001E-6</v>
      </c>
      <c r="G266" s="3">
        <v>6.7041100000000004E-5</v>
      </c>
      <c r="H266">
        <v>3.90889E-4</v>
      </c>
      <c r="I266">
        <v>1.3451299999999999E-3</v>
      </c>
      <c r="J266">
        <v>2.8131800000000002E-3</v>
      </c>
      <c r="K266">
        <v>4.0313900000000001E-3</v>
      </c>
      <c r="L266">
        <v>5.6246200000000003E-3</v>
      </c>
      <c r="M266">
        <v>9.9786800000000002E-3</v>
      </c>
      <c r="N266">
        <v>1.7392500000000002E-2</v>
      </c>
      <c r="O266">
        <v>2.49903E-2</v>
      </c>
      <c r="P266">
        <v>3.1675399999999999E-2</v>
      </c>
      <c r="Q266">
        <v>4.0766400000000001E-2</v>
      </c>
      <c r="R266">
        <v>5.5061300000000001E-2</v>
      </c>
      <c r="S266">
        <v>7.2720300000000002E-2</v>
      </c>
      <c r="T266">
        <v>8.9465199999999995E-2</v>
      </c>
      <c r="U266">
        <v>0.100956</v>
      </c>
      <c r="V266">
        <v>0.103227</v>
      </c>
      <c r="W266">
        <v>9.5003000000000004E-2</v>
      </c>
      <c r="X266">
        <v>7.9767900000000003E-2</v>
      </c>
      <c r="Y266">
        <v>6.32775E-2</v>
      </c>
      <c r="Z266">
        <v>4.9280699999999997E-2</v>
      </c>
      <c r="AA266">
        <v>3.8387999999999999E-2</v>
      </c>
      <c r="AB266">
        <v>2.9788200000000001E-2</v>
      </c>
      <c r="AC266">
        <v>2.28095E-2</v>
      </c>
      <c r="AD266">
        <v>1.7213200000000001E-2</v>
      </c>
      <c r="AE266">
        <v>1.2892900000000001E-2</v>
      </c>
      <c r="AF266">
        <v>9.6495999999999995E-3</v>
      </c>
      <c r="AG266">
        <v>7.1920999999999999E-3</v>
      </c>
      <c r="AH266">
        <v>5.2513799999999999E-3</v>
      </c>
      <c r="AI266">
        <v>3.6695999999999999E-3</v>
      </c>
      <c r="AJ266">
        <v>2.4000100000000002E-3</v>
      </c>
      <c r="AK266">
        <v>1.44433E-3</v>
      </c>
      <c r="AL266">
        <v>7.9067500000000001E-4</v>
      </c>
      <c r="AM266">
        <v>3.9088600000000001E-4</v>
      </c>
      <c r="AN266">
        <v>1.7372500000000001E-4</v>
      </c>
      <c r="AO266" s="3">
        <v>6.9214799999999993E-5</v>
      </c>
      <c r="AP266" s="3">
        <v>2.46751E-5</v>
      </c>
      <c r="AQ266" s="3">
        <v>7.8613700000000003E-6</v>
      </c>
      <c r="AR266" s="3">
        <v>2.2362899999999998E-6</v>
      </c>
    </row>
    <row r="267" spans="2:44" x14ac:dyDescent="0.2">
      <c r="B267" s="3">
        <v>1.5786499999999999E-12</v>
      </c>
      <c r="C267" s="3">
        <v>1.3792400000000001E-10</v>
      </c>
      <c r="D267" s="3">
        <v>6.98037E-9</v>
      </c>
      <c r="E267" s="3">
        <v>2.0505600000000001E-7</v>
      </c>
      <c r="F267" s="3">
        <v>3.5045399999999999E-6</v>
      </c>
      <c r="G267" s="3">
        <v>3.4951099999999998E-5</v>
      </c>
      <c r="H267">
        <v>2.0446799999999999E-4</v>
      </c>
      <c r="I267">
        <v>7.1159499999999998E-4</v>
      </c>
      <c r="J267">
        <v>1.55138E-3</v>
      </c>
      <c r="K267">
        <v>2.55514E-3</v>
      </c>
      <c r="L267">
        <v>4.6019600000000004E-3</v>
      </c>
      <c r="M267">
        <v>9.5389099999999994E-3</v>
      </c>
      <c r="N267">
        <v>1.7231400000000001E-2</v>
      </c>
      <c r="O267">
        <v>2.48062E-2</v>
      </c>
      <c r="P267">
        <v>3.09672E-2</v>
      </c>
      <c r="Q267">
        <v>3.8137400000000002E-2</v>
      </c>
      <c r="R267">
        <v>4.7752900000000001E-2</v>
      </c>
      <c r="S267">
        <v>5.7563099999999999E-2</v>
      </c>
      <c r="T267">
        <v>6.5859799999999996E-2</v>
      </c>
      <c r="U267">
        <v>7.3879100000000003E-2</v>
      </c>
      <c r="V267">
        <v>8.23353E-2</v>
      </c>
      <c r="W267">
        <v>8.8839299999999996E-2</v>
      </c>
      <c r="X267">
        <v>8.9842199999999997E-2</v>
      </c>
      <c r="Y267">
        <v>8.3690600000000004E-2</v>
      </c>
      <c r="Z267">
        <v>7.17029E-2</v>
      </c>
      <c r="AA267">
        <v>5.7157100000000002E-2</v>
      </c>
      <c r="AB267">
        <v>4.3312700000000003E-2</v>
      </c>
      <c r="AC267">
        <v>3.1958E-2</v>
      </c>
      <c r="AD267">
        <v>2.3334000000000001E-2</v>
      </c>
      <c r="AE267">
        <v>1.6923299999999999E-2</v>
      </c>
      <c r="AF267">
        <v>1.21362E-2</v>
      </c>
      <c r="AG267">
        <v>8.5409700000000002E-3</v>
      </c>
      <c r="AH267">
        <v>5.8443499999999999E-3</v>
      </c>
      <c r="AI267">
        <v>3.8419399999999999E-3</v>
      </c>
      <c r="AJ267">
        <v>2.3916499999999999E-3</v>
      </c>
      <c r="AK267">
        <v>1.3892100000000001E-3</v>
      </c>
      <c r="AL267">
        <v>7.4320799999999998E-4</v>
      </c>
      <c r="AM267">
        <v>3.6245899999999998E-4</v>
      </c>
      <c r="AN267">
        <v>1.5994100000000001E-4</v>
      </c>
      <c r="AO267" s="3">
        <v>6.3526600000000003E-5</v>
      </c>
      <c r="AP267" s="3">
        <v>2.2631799999999999E-5</v>
      </c>
      <c r="AQ267" s="3">
        <v>7.2149600000000001E-6</v>
      </c>
      <c r="AR267" s="3">
        <v>2.0550199999999999E-6</v>
      </c>
    </row>
    <row r="268" spans="2:44" x14ac:dyDescent="0.2">
      <c r="B268" s="3">
        <v>2.4998500000000001E-12</v>
      </c>
      <c r="C268" s="3">
        <v>2.1840200000000001E-10</v>
      </c>
      <c r="D268" s="3">
        <v>1.10523E-8</v>
      </c>
      <c r="E268" s="3">
        <v>3.24593E-7</v>
      </c>
      <c r="F268" s="3">
        <v>5.54427E-6</v>
      </c>
      <c r="G268" s="3">
        <v>5.5208599999999999E-5</v>
      </c>
      <c r="H268">
        <v>3.2150400000000002E-4</v>
      </c>
      <c r="I268">
        <v>1.1017500000000001E-3</v>
      </c>
      <c r="J268">
        <v>2.2679200000000001E-3</v>
      </c>
      <c r="K268">
        <v>3.0619800000000002E-3</v>
      </c>
      <c r="L268">
        <v>3.7045200000000002E-3</v>
      </c>
      <c r="M268">
        <v>5.9355600000000003E-3</v>
      </c>
      <c r="N268">
        <v>1.0557499999999999E-2</v>
      </c>
      <c r="O268">
        <v>1.6734700000000002E-2</v>
      </c>
      <c r="P268">
        <v>2.45241E-2</v>
      </c>
      <c r="Q268">
        <v>3.5195299999999999E-2</v>
      </c>
      <c r="R268">
        <v>4.77413E-2</v>
      </c>
      <c r="S268">
        <v>5.8368499999999997E-2</v>
      </c>
      <c r="T268">
        <v>6.4980599999999999E-2</v>
      </c>
      <c r="U268">
        <v>6.9058599999999998E-2</v>
      </c>
      <c r="V268">
        <v>7.2531300000000007E-2</v>
      </c>
      <c r="W268">
        <v>7.5608800000000004E-2</v>
      </c>
      <c r="X268">
        <v>7.7639899999999998E-2</v>
      </c>
      <c r="Y268">
        <v>7.7801700000000001E-2</v>
      </c>
      <c r="Z268">
        <v>7.49393E-2</v>
      </c>
      <c r="AA268">
        <v>6.8168599999999996E-2</v>
      </c>
      <c r="AB268">
        <v>5.79147E-2</v>
      </c>
      <c r="AC268">
        <v>4.59554E-2</v>
      </c>
      <c r="AD268">
        <v>3.4395299999999997E-2</v>
      </c>
      <c r="AE268">
        <v>2.4639500000000002E-2</v>
      </c>
      <c r="AF268">
        <v>1.71066E-2</v>
      </c>
      <c r="AG268">
        <v>1.1561500000000001E-2</v>
      </c>
      <c r="AH268">
        <v>7.5687599999999999E-3</v>
      </c>
      <c r="AI268">
        <v>4.7466499999999998E-3</v>
      </c>
      <c r="AJ268">
        <v>2.8153800000000001E-3</v>
      </c>
      <c r="AK268">
        <v>1.5605899999999999E-3</v>
      </c>
      <c r="AL268">
        <v>8.00211E-4</v>
      </c>
      <c r="AM268">
        <v>3.7636000000000001E-4</v>
      </c>
      <c r="AN268">
        <v>1.6124299999999999E-4</v>
      </c>
      <c r="AO268" s="3">
        <v>6.2580400000000001E-5</v>
      </c>
      <c r="AP268" s="3">
        <v>2.1907199999999999E-5</v>
      </c>
      <c r="AQ268" s="3">
        <v>6.8940000000000004E-6</v>
      </c>
      <c r="AR268" s="3">
        <v>1.9452999999999998E-6</v>
      </c>
    </row>
    <row r="269" spans="2:44" x14ac:dyDescent="0.2">
      <c r="B269" s="3">
        <v>1.7480900000000001E-12</v>
      </c>
      <c r="C269" s="3">
        <v>1.52727E-10</v>
      </c>
      <c r="D269" s="3">
        <v>7.72935E-9</v>
      </c>
      <c r="E269" s="3">
        <v>2.27043E-7</v>
      </c>
      <c r="F269" s="3">
        <v>3.8797000000000003E-6</v>
      </c>
      <c r="G269" s="3">
        <v>3.8676700000000002E-5</v>
      </c>
      <c r="H269">
        <v>2.25985E-4</v>
      </c>
      <c r="I269">
        <v>7.8323900000000003E-4</v>
      </c>
      <c r="J269">
        <v>1.68206E-3</v>
      </c>
      <c r="K269">
        <v>2.64036E-3</v>
      </c>
      <c r="L269">
        <v>4.3909300000000004E-3</v>
      </c>
      <c r="M269">
        <v>8.6615800000000003E-3</v>
      </c>
      <c r="N269">
        <v>1.5196599999999999E-2</v>
      </c>
      <c r="O269">
        <v>2.09226E-2</v>
      </c>
      <c r="P269">
        <v>2.42553E-2</v>
      </c>
      <c r="Q269">
        <v>2.7856499999999999E-2</v>
      </c>
      <c r="R269">
        <v>3.4725899999999997E-2</v>
      </c>
      <c r="S269">
        <v>4.4473699999999998E-2</v>
      </c>
      <c r="T269">
        <v>5.5010099999999999E-2</v>
      </c>
      <c r="U269">
        <v>6.4624000000000001E-2</v>
      </c>
      <c r="V269">
        <v>7.1703100000000006E-2</v>
      </c>
      <c r="W269">
        <v>7.5103100000000006E-2</v>
      </c>
      <c r="X269">
        <v>7.5262200000000001E-2</v>
      </c>
      <c r="Y269">
        <v>7.3644100000000004E-2</v>
      </c>
      <c r="Z269">
        <v>7.1114200000000002E-2</v>
      </c>
      <c r="AA269">
        <v>6.7388500000000004E-2</v>
      </c>
      <c r="AB269">
        <v>6.1727299999999999E-2</v>
      </c>
      <c r="AC269">
        <v>5.3816700000000002E-2</v>
      </c>
      <c r="AD269">
        <v>4.4184000000000001E-2</v>
      </c>
      <c r="AE269">
        <v>3.4017800000000001E-2</v>
      </c>
      <c r="AF269">
        <v>2.4599800000000002E-2</v>
      </c>
      <c r="AG269">
        <v>1.67852E-2</v>
      </c>
      <c r="AH269">
        <v>1.08466E-2</v>
      </c>
      <c r="AI269">
        <v>6.6358299999999997E-3</v>
      </c>
      <c r="AJ269">
        <v>3.8239599999999999E-3</v>
      </c>
      <c r="AK269">
        <v>2.0582600000000001E-3</v>
      </c>
      <c r="AL269">
        <v>1.0252099999999999E-3</v>
      </c>
      <c r="AM269">
        <v>4.6857300000000001E-4</v>
      </c>
      <c r="AN269">
        <v>1.9517699999999999E-4</v>
      </c>
      <c r="AO269" s="3">
        <v>7.3704799999999999E-5</v>
      </c>
      <c r="AP269" s="3">
        <v>2.51353E-5</v>
      </c>
      <c r="AQ269" s="3">
        <v>7.7182599999999992E-6</v>
      </c>
      <c r="AR269" s="3">
        <v>2.1292599999999998E-6</v>
      </c>
    </row>
    <row r="270" spans="2:44" x14ac:dyDescent="0.2">
      <c r="B270" s="3">
        <v>1.33046E-12</v>
      </c>
      <c r="C270" s="3">
        <v>1.16239E-10</v>
      </c>
      <c r="D270" s="3">
        <v>5.8827E-9</v>
      </c>
      <c r="E270" s="3">
        <v>1.7279600000000001E-7</v>
      </c>
      <c r="F270" s="3">
        <v>2.9525900000000001E-6</v>
      </c>
      <c r="G270" s="3">
        <v>2.9430699999999999E-5</v>
      </c>
      <c r="H270">
        <v>1.7190099999999999E-4</v>
      </c>
      <c r="I270">
        <v>5.9509299999999999E-4</v>
      </c>
      <c r="J270">
        <v>1.27279E-3</v>
      </c>
      <c r="K270">
        <v>1.9740399999999998E-3</v>
      </c>
      <c r="L270">
        <v>3.2370400000000001E-3</v>
      </c>
      <c r="M270">
        <v>6.4649499999999997E-3</v>
      </c>
      <c r="N270">
        <v>1.1939399999999999E-2</v>
      </c>
      <c r="O270">
        <v>1.8339899999999999E-2</v>
      </c>
      <c r="P270">
        <v>2.5355200000000001E-2</v>
      </c>
      <c r="Q270">
        <v>3.4246600000000002E-2</v>
      </c>
      <c r="R270">
        <v>4.41748E-2</v>
      </c>
      <c r="S270">
        <v>5.1507499999999998E-2</v>
      </c>
      <c r="T270">
        <v>5.4703300000000003E-2</v>
      </c>
      <c r="U270">
        <v>5.6424500000000002E-2</v>
      </c>
      <c r="V270">
        <v>5.9606899999999997E-2</v>
      </c>
      <c r="W270">
        <v>6.4181199999999994E-2</v>
      </c>
      <c r="X270">
        <v>6.8149199999999993E-2</v>
      </c>
      <c r="Y270">
        <v>6.98907E-2</v>
      </c>
      <c r="Z270">
        <v>6.9004599999999999E-2</v>
      </c>
      <c r="AA270">
        <v>6.5940299999999993E-2</v>
      </c>
      <c r="AB270">
        <v>6.1284400000000003E-2</v>
      </c>
      <c r="AC270">
        <v>5.52968E-2</v>
      </c>
      <c r="AD270">
        <v>4.8003799999999999E-2</v>
      </c>
      <c r="AE270">
        <v>3.9613200000000001E-2</v>
      </c>
      <c r="AF270">
        <v>3.0749800000000001E-2</v>
      </c>
      <c r="AG270">
        <v>2.23E-2</v>
      </c>
      <c r="AH270">
        <v>1.50549E-2</v>
      </c>
      <c r="AI270">
        <v>9.4451199999999996E-3</v>
      </c>
      <c r="AJ270">
        <v>5.4983899999999997E-3</v>
      </c>
      <c r="AK270">
        <v>2.9627199999999999E-3</v>
      </c>
      <c r="AL270">
        <v>1.47203E-3</v>
      </c>
      <c r="AM270">
        <v>6.7111899999999997E-4</v>
      </c>
      <c r="AN270">
        <v>2.7929300000000001E-4</v>
      </c>
      <c r="AO270">
        <v>1.05568E-4</v>
      </c>
      <c r="AP270" s="3">
        <v>3.6086E-5</v>
      </c>
      <c r="AQ270" s="3">
        <v>1.11161E-5</v>
      </c>
      <c r="AR270" s="3">
        <v>3.0773499999999999E-6</v>
      </c>
    </row>
    <row r="271" spans="2:44" x14ac:dyDescent="0.2">
      <c r="B271" s="3">
        <v>2.7727899999999999E-12</v>
      </c>
      <c r="C271" s="3">
        <v>2.4224699999999999E-10</v>
      </c>
      <c r="D271" s="3">
        <v>1.22588E-8</v>
      </c>
      <c r="E271" s="3">
        <v>3.6002000000000002E-7</v>
      </c>
      <c r="F271" s="3">
        <v>6.1490699999999997E-6</v>
      </c>
      <c r="G271" s="3">
        <v>6.1222400000000005E-5</v>
      </c>
      <c r="H271">
        <v>3.5637499999999998E-4</v>
      </c>
      <c r="I271">
        <v>1.2194899999999999E-3</v>
      </c>
      <c r="J271">
        <v>2.4961499999999999E-3</v>
      </c>
      <c r="K271">
        <v>3.2932399999999998E-3</v>
      </c>
      <c r="L271">
        <v>3.71836E-3</v>
      </c>
      <c r="M271">
        <v>5.49454E-3</v>
      </c>
      <c r="N271">
        <v>9.3388199999999994E-3</v>
      </c>
      <c r="O271">
        <v>1.41466E-2</v>
      </c>
      <c r="P271">
        <v>1.9657999999999998E-2</v>
      </c>
      <c r="Q271">
        <v>2.73756E-2</v>
      </c>
      <c r="R271">
        <v>3.7652199999999997E-2</v>
      </c>
      <c r="S271">
        <v>4.8323499999999998E-2</v>
      </c>
      <c r="T271">
        <v>5.7209999999999997E-2</v>
      </c>
      <c r="U271">
        <v>6.3555700000000007E-2</v>
      </c>
      <c r="V271">
        <v>6.6946900000000004E-2</v>
      </c>
      <c r="W271">
        <v>6.72986E-2</v>
      </c>
      <c r="X271">
        <v>6.5835199999999997E-2</v>
      </c>
      <c r="Y271">
        <v>6.4318399999999998E-2</v>
      </c>
      <c r="Z271">
        <v>6.3337699999999997E-2</v>
      </c>
      <c r="AA271">
        <v>6.2121700000000002E-2</v>
      </c>
      <c r="AB271">
        <v>5.9666400000000001E-2</v>
      </c>
      <c r="AC271">
        <v>5.5526399999999997E-2</v>
      </c>
      <c r="AD271">
        <v>4.9778099999999999E-2</v>
      </c>
      <c r="AE271">
        <v>4.2729499999999997E-2</v>
      </c>
      <c r="AF271">
        <v>3.48235E-2</v>
      </c>
      <c r="AG271">
        <v>2.6675399999999998E-2</v>
      </c>
      <c r="AH271">
        <v>1.9022799999999999E-2</v>
      </c>
      <c r="AI271">
        <v>1.25302E-2</v>
      </c>
      <c r="AJ271">
        <v>7.5793199999999996E-3</v>
      </c>
      <c r="AK271">
        <v>4.1925799999999996E-3</v>
      </c>
      <c r="AL271">
        <v>2.1142600000000002E-3</v>
      </c>
      <c r="AM271">
        <v>9.6951100000000005E-4</v>
      </c>
      <c r="AN271">
        <v>4.0333099999999999E-4</v>
      </c>
      <c r="AO271">
        <v>1.5188199999999999E-4</v>
      </c>
      <c r="AP271" s="3">
        <v>5.1656700000000003E-5</v>
      </c>
      <c r="AQ271" s="3">
        <v>1.5833900000000001E-5</v>
      </c>
      <c r="AR271" s="3">
        <v>4.3652500000000003E-6</v>
      </c>
    </row>
    <row r="272" spans="2:44" x14ac:dyDescent="0.2">
      <c r="B272" s="3">
        <v>1.42344E-12</v>
      </c>
      <c r="C272" s="3">
        <v>1.2436499999999999E-10</v>
      </c>
      <c r="D272" s="3">
        <v>6.2942999999999997E-9</v>
      </c>
      <c r="E272" s="3">
        <v>1.8491400000000001E-7</v>
      </c>
      <c r="F272" s="3">
        <v>3.16079E-6</v>
      </c>
      <c r="G272" s="3">
        <v>3.1535599999999997E-5</v>
      </c>
      <c r="H272">
        <v>1.84709E-4</v>
      </c>
      <c r="I272">
        <v>6.4540099999999998E-4</v>
      </c>
      <c r="J272">
        <v>1.42698E-3</v>
      </c>
      <c r="K272">
        <v>2.4484200000000002E-3</v>
      </c>
      <c r="L272">
        <v>4.65856E-3</v>
      </c>
      <c r="M272">
        <v>9.8055299999999998E-3</v>
      </c>
      <c r="N272">
        <v>1.7309100000000001E-2</v>
      </c>
      <c r="O272">
        <v>2.3393500000000001E-2</v>
      </c>
      <c r="P272">
        <v>2.5916000000000002E-2</v>
      </c>
      <c r="Q272">
        <v>2.7655200000000001E-2</v>
      </c>
      <c r="R272">
        <v>3.20364E-2</v>
      </c>
      <c r="S272">
        <v>3.8925700000000001E-2</v>
      </c>
      <c r="T272">
        <v>4.6645399999999997E-2</v>
      </c>
      <c r="U272">
        <v>5.4405099999999998E-2</v>
      </c>
      <c r="V272">
        <v>6.1423100000000001E-2</v>
      </c>
      <c r="W272">
        <v>6.6277900000000001E-2</v>
      </c>
      <c r="X272">
        <v>6.8021200000000004E-2</v>
      </c>
      <c r="Y272">
        <v>6.69352E-2</v>
      </c>
      <c r="Z272">
        <v>6.4109399999999997E-2</v>
      </c>
      <c r="AA272">
        <v>6.0673699999999997E-2</v>
      </c>
      <c r="AB272">
        <v>5.7211999999999999E-2</v>
      </c>
      <c r="AC272">
        <v>5.3575400000000002E-2</v>
      </c>
      <c r="AD272">
        <v>4.9204299999999999E-2</v>
      </c>
      <c r="AE272">
        <v>4.3656599999999997E-2</v>
      </c>
      <c r="AF272">
        <v>3.6923900000000003E-2</v>
      </c>
      <c r="AG272">
        <v>2.9437399999999999E-2</v>
      </c>
      <c r="AH272">
        <v>2.1902100000000001E-2</v>
      </c>
      <c r="AI272">
        <v>1.5070500000000001E-2</v>
      </c>
      <c r="AJ272">
        <v>9.5140599999999995E-3</v>
      </c>
      <c r="AK272">
        <v>5.4746400000000002E-3</v>
      </c>
      <c r="AL272">
        <v>2.8567599999999999E-3</v>
      </c>
      <c r="AM272">
        <v>1.34665E-3</v>
      </c>
      <c r="AN272">
        <v>5.71847E-4</v>
      </c>
      <c r="AO272">
        <v>2.1830499999999999E-4</v>
      </c>
      <c r="AP272" s="3">
        <v>7.4809300000000002E-5</v>
      </c>
      <c r="AQ272" s="3">
        <v>2.29862E-5</v>
      </c>
      <c r="AR272" s="3">
        <v>6.3273000000000004E-6</v>
      </c>
    </row>
    <row r="273" spans="2:44" x14ac:dyDescent="0.2">
      <c r="B273" s="3">
        <v>1.20194E-12</v>
      </c>
      <c r="C273" s="3">
        <v>1.0500999999999999E-10</v>
      </c>
      <c r="D273" s="3">
        <v>5.3143600000000002E-9</v>
      </c>
      <c r="E273" s="3">
        <v>1.56098E-7</v>
      </c>
      <c r="F273" s="3">
        <v>2.66715E-6</v>
      </c>
      <c r="G273" s="3">
        <v>2.65819E-5</v>
      </c>
      <c r="H273">
        <v>1.5519899999999999E-4</v>
      </c>
      <c r="I273">
        <v>5.3656000000000005E-4</v>
      </c>
      <c r="J273">
        <v>1.1421199999999999E-3</v>
      </c>
      <c r="K273">
        <v>1.74479E-3</v>
      </c>
      <c r="L273">
        <v>2.7968699999999999E-3</v>
      </c>
      <c r="M273">
        <v>5.5888099999999996E-3</v>
      </c>
      <c r="N273">
        <v>1.06493E-2</v>
      </c>
      <c r="O273">
        <v>1.7411599999999999E-2</v>
      </c>
      <c r="P273">
        <v>2.6159000000000002E-2</v>
      </c>
      <c r="Q273">
        <v>3.7688600000000003E-2</v>
      </c>
      <c r="R273">
        <v>4.9657100000000003E-2</v>
      </c>
      <c r="S273">
        <v>5.6958500000000002E-2</v>
      </c>
      <c r="T273">
        <v>5.7728099999999997E-2</v>
      </c>
      <c r="U273">
        <v>5.5578099999999998E-2</v>
      </c>
      <c r="V273">
        <v>5.4825899999999997E-2</v>
      </c>
      <c r="W273">
        <v>5.6442100000000002E-2</v>
      </c>
      <c r="X273">
        <v>5.89335E-2</v>
      </c>
      <c r="Y273">
        <v>6.0645299999999999E-2</v>
      </c>
      <c r="Z273">
        <v>6.0669899999999999E-2</v>
      </c>
      <c r="AA273">
        <v>5.8875400000000001E-2</v>
      </c>
      <c r="AB273">
        <v>5.5702700000000001E-2</v>
      </c>
      <c r="AC273">
        <v>5.17373E-2</v>
      </c>
      <c r="AD273">
        <v>4.7277300000000001E-2</v>
      </c>
      <c r="AE273">
        <v>4.2238100000000001E-2</v>
      </c>
      <c r="AF273">
        <v>3.6417600000000001E-2</v>
      </c>
      <c r="AG273">
        <v>2.9842799999999999E-2</v>
      </c>
      <c r="AH273">
        <v>2.2920599999999999E-2</v>
      </c>
      <c r="AI273">
        <v>1.63137E-2</v>
      </c>
      <c r="AJ273">
        <v>1.06658E-2</v>
      </c>
      <c r="AK273">
        <v>6.3615399999999997E-3</v>
      </c>
      <c r="AL273">
        <v>3.4427899999999998E-3</v>
      </c>
      <c r="AM273">
        <v>1.68337E-3</v>
      </c>
      <c r="AN273">
        <v>7.4114799999999996E-4</v>
      </c>
      <c r="AO273">
        <v>2.93057E-4</v>
      </c>
      <c r="AP273">
        <v>1.03859E-4</v>
      </c>
      <c r="AQ273" s="3">
        <v>3.2939099999999998E-5</v>
      </c>
      <c r="AR273" s="3">
        <v>9.3376199999999999E-6</v>
      </c>
    </row>
    <row r="274" spans="2:44" x14ac:dyDescent="0.2">
      <c r="B274" s="3">
        <v>1.30353E-12</v>
      </c>
      <c r="C274" s="3">
        <v>1.13886E-10</v>
      </c>
      <c r="D274" s="3">
        <v>5.7634100000000001E-9</v>
      </c>
      <c r="E274" s="3">
        <v>1.6927899999999999E-7</v>
      </c>
      <c r="F274" s="3">
        <v>2.8919900000000002E-6</v>
      </c>
      <c r="G274" s="3">
        <v>2.8813200000000001E-5</v>
      </c>
      <c r="H274">
        <v>1.68059E-4</v>
      </c>
      <c r="I274">
        <v>5.7905000000000001E-4</v>
      </c>
      <c r="J274">
        <v>1.21681E-3</v>
      </c>
      <c r="K274">
        <v>1.7750999999999999E-3</v>
      </c>
      <c r="L274">
        <v>2.58173E-3</v>
      </c>
      <c r="M274">
        <v>4.7624E-3</v>
      </c>
      <c r="N274">
        <v>8.5725300000000001E-3</v>
      </c>
      <c r="O274">
        <v>1.29949E-2</v>
      </c>
      <c r="P274">
        <v>1.797E-2</v>
      </c>
      <c r="Q274">
        <v>2.5285700000000001E-2</v>
      </c>
      <c r="R274">
        <v>3.5951400000000001E-2</v>
      </c>
      <c r="S274">
        <v>4.8479399999999999E-2</v>
      </c>
      <c r="T274">
        <v>6.0397199999999998E-2</v>
      </c>
      <c r="U274">
        <v>6.9371699999999994E-2</v>
      </c>
      <c r="V274">
        <v>7.3230799999999999E-2</v>
      </c>
      <c r="W274">
        <v>7.1387300000000001E-2</v>
      </c>
      <c r="X274">
        <v>6.6113400000000003E-2</v>
      </c>
      <c r="Y274">
        <v>6.08391E-2</v>
      </c>
      <c r="Z274">
        <v>5.7371800000000001E-2</v>
      </c>
      <c r="AA274">
        <v>5.53144E-2</v>
      </c>
      <c r="AB274">
        <v>5.34238E-2</v>
      </c>
      <c r="AC274">
        <v>5.0812299999999998E-2</v>
      </c>
      <c r="AD274">
        <v>4.7167899999999999E-2</v>
      </c>
      <c r="AE274">
        <v>4.2473400000000001E-2</v>
      </c>
      <c r="AF274">
        <v>3.6797799999999999E-2</v>
      </c>
      <c r="AG274">
        <v>3.0322600000000002E-2</v>
      </c>
      <c r="AH274">
        <v>2.34567E-2</v>
      </c>
      <c r="AI274">
        <v>1.6825E-2</v>
      </c>
      <c r="AJ274">
        <v>1.10762E-2</v>
      </c>
      <c r="AK274">
        <v>6.6406599999999996E-3</v>
      </c>
      <c r="AL274">
        <v>3.6054899999999998E-3</v>
      </c>
      <c r="AM274">
        <v>1.7656E-3</v>
      </c>
      <c r="AN274">
        <v>7.7753999999999996E-4</v>
      </c>
      <c r="AO274">
        <v>3.0726199999999999E-4</v>
      </c>
      <c r="AP274">
        <v>1.0877700000000001E-4</v>
      </c>
      <c r="AQ274" s="3">
        <v>3.44543E-5</v>
      </c>
      <c r="AR274" s="3">
        <v>9.7542000000000006E-6</v>
      </c>
    </row>
    <row r="275" spans="2:44" x14ac:dyDescent="0.2">
      <c r="B275" s="3">
        <v>1.1193699999999999E-12</v>
      </c>
      <c r="C275" s="3">
        <v>9.7796899999999995E-11</v>
      </c>
      <c r="D275" s="3">
        <v>4.9493300000000003E-9</v>
      </c>
      <c r="E275" s="3">
        <v>1.4537799999999999E-7</v>
      </c>
      <c r="F275" s="3">
        <v>2.48402E-6</v>
      </c>
      <c r="G275" s="3">
        <v>2.47582E-5</v>
      </c>
      <c r="H275">
        <v>1.4457599999999999E-4</v>
      </c>
      <c r="I275">
        <v>5.0009900000000005E-4</v>
      </c>
      <c r="J275">
        <v>1.0663599999999999E-3</v>
      </c>
      <c r="K275">
        <v>1.63598E-3</v>
      </c>
      <c r="L275">
        <v>2.6215600000000002E-3</v>
      </c>
      <c r="M275">
        <v>5.11292E-3</v>
      </c>
      <c r="N275">
        <v>9.1705599999999995E-3</v>
      </c>
      <c r="O275">
        <v>1.33817E-2</v>
      </c>
      <c r="P275">
        <v>1.7222999999999999E-2</v>
      </c>
      <c r="Q275">
        <v>2.2191499999999999E-2</v>
      </c>
      <c r="R275">
        <v>2.9276400000000001E-2</v>
      </c>
      <c r="S275">
        <v>3.7498400000000001E-2</v>
      </c>
      <c r="T275">
        <v>4.60005E-2</v>
      </c>
      <c r="U275">
        <v>5.5073799999999999E-2</v>
      </c>
      <c r="V275">
        <v>6.4322099999999993E-2</v>
      </c>
      <c r="W275">
        <v>7.1709200000000001E-2</v>
      </c>
      <c r="X275">
        <v>7.5029200000000004E-2</v>
      </c>
      <c r="Y275">
        <v>7.3614799999999994E-2</v>
      </c>
      <c r="Z275">
        <v>6.8700499999999998E-2</v>
      </c>
      <c r="AA275">
        <v>6.2535999999999994E-2</v>
      </c>
      <c r="AB275">
        <v>5.6968900000000003E-2</v>
      </c>
      <c r="AC275">
        <v>5.2525700000000002E-2</v>
      </c>
      <c r="AD275">
        <v>4.8586900000000002E-2</v>
      </c>
      <c r="AE275">
        <v>4.4204899999999998E-2</v>
      </c>
      <c r="AF275">
        <v>3.8774999999999997E-2</v>
      </c>
      <c r="AG275">
        <v>3.22647E-2</v>
      </c>
      <c r="AH275">
        <v>2.5139000000000002E-2</v>
      </c>
      <c r="AI275">
        <v>1.81418E-2</v>
      </c>
      <c r="AJ275">
        <v>1.2015700000000001E-2</v>
      </c>
      <c r="AK275">
        <v>7.2495499999999996E-3</v>
      </c>
      <c r="AL275">
        <v>3.96117E-3</v>
      </c>
      <c r="AM275">
        <v>1.95149E-3</v>
      </c>
      <c r="AN275">
        <v>8.6401399999999997E-4</v>
      </c>
      <c r="AO275">
        <v>3.4297599999999999E-4</v>
      </c>
      <c r="AP275">
        <v>1.21858E-4</v>
      </c>
      <c r="AQ275" s="3">
        <v>3.8704300000000001E-5</v>
      </c>
      <c r="AR275" s="3">
        <v>1.0979500000000001E-5</v>
      </c>
    </row>
    <row r="276" spans="2:44" x14ac:dyDescent="0.2">
      <c r="B276" s="3">
        <v>1.547E-12</v>
      </c>
      <c r="C276" s="3">
        <v>1.3515599999999999E-10</v>
      </c>
      <c r="D276" s="3">
        <v>6.8397099999999997E-9</v>
      </c>
      <c r="E276" s="3">
        <v>2.0088300000000001E-7</v>
      </c>
      <c r="F276" s="3">
        <v>3.4315800000000002E-6</v>
      </c>
      <c r="G276" s="3">
        <v>3.4180100000000002E-5</v>
      </c>
      <c r="H276">
        <v>1.9920699999999999E-4</v>
      </c>
      <c r="I276">
        <v>6.8454599999999996E-4</v>
      </c>
      <c r="J276">
        <v>1.42406E-3</v>
      </c>
      <c r="K276">
        <v>2.0018599999999998E-3</v>
      </c>
      <c r="L276">
        <v>2.67907E-3</v>
      </c>
      <c r="M276">
        <v>4.6455899999999998E-3</v>
      </c>
      <c r="N276">
        <v>8.2345100000000004E-3</v>
      </c>
      <c r="O276">
        <v>1.24166E-2</v>
      </c>
      <c r="P276">
        <v>1.6891300000000001E-2</v>
      </c>
      <c r="Q276">
        <v>2.2788200000000002E-2</v>
      </c>
      <c r="R276">
        <v>3.0198099999999999E-2</v>
      </c>
      <c r="S276">
        <v>3.72754E-2</v>
      </c>
      <c r="T276">
        <v>4.2909599999999999E-2</v>
      </c>
      <c r="U276">
        <v>4.8048199999999999E-2</v>
      </c>
      <c r="V276">
        <v>5.3793500000000001E-2</v>
      </c>
      <c r="W276">
        <v>5.9977200000000001E-2</v>
      </c>
      <c r="X276">
        <v>6.5670199999999998E-2</v>
      </c>
      <c r="Y276">
        <v>6.9783499999999998E-2</v>
      </c>
      <c r="Z276">
        <v>7.1265099999999998E-2</v>
      </c>
      <c r="AA276">
        <v>6.9619600000000004E-2</v>
      </c>
      <c r="AB276">
        <v>6.5383499999999997E-2</v>
      </c>
      <c r="AC276">
        <v>5.9793699999999998E-2</v>
      </c>
      <c r="AD276">
        <v>5.3897500000000001E-2</v>
      </c>
      <c r="AE276">
        <v>4.7971100000000003E-2</v>
      </c>
      <c r="AF276">
        <v>4.1684800000000001E-2</v>
      </c>
      <c r="AG276">
        <v>3.4708599999999999E-2</v>
      </c>
      <c r="AH276">
        <v>2.7180200000000002E-2</v>
      </c>
      <c r="AI276">
        <v>1.9724200000000001E-2</v>
      </c>
      <c r="AJ276">
        <v>1.31241E-2</v>
      </c>
      <c r="AK276">
        <v>7.9476900000000003E-3</v>
      </c>
      <c r="AL276">
        <v>4.3570199999999996E-3</v>
      </c>
      <c r="AM276">
        <v>2.1537800000000001E-3</v>
      </c>
      <c r="AN276">
        <v>9.5713000000000005E-4</v>
      </c>
      <c r="AO276">
        <v>3.8150599999999999E-4</v>
      </c>
      <c r="AP276">
        <v>1.3615099999999999E-4</v>
      </c>
      <c r="AQ276" s="3">
        <v>4.3443799999999999E-5</v>
      </c>
      <c r="AR276" s="3">
        <v>1.23813E-5</v>
      </c>
    </row>
    <row r="277" spans="2:44" x14ac:dyDescent="0.2">
      <c r="B277" s="3">
        <v>9.2321800000000004E-13</v>
      </c>
      <c r="C277" s="3">
        <v>8.0660399999999994E-11</v>
      </c>
      <c r="D277" s="3">
        <v>4.0822900000000004E-9</v>
      </c>
      <c r="E277" s="3">
        <v>1.1992500000000001E-7</v>
      </c>
      <c r="F277" s="3">
        <v>2.0497200000000002E-6</v>
      </c>
      <c r="G277" s="3">
        <v>2.0445499999999999E-5</v>
      </c>
      <c r="H277">
        <v>1.19667E-4</v>
      </c>
      <c r="I277">
        <v>4.1715600000000002E-4</v>
      </c>
      <c r="J277">
        <v>9.1479599999999995E-4</v>
      </c>
      <c r="K277">
        <v>1.5332500000000001E-3</v>
      </c>
      <c r="L277">
        <v>2.8309799999999999E-3</v>
      </c>
      <c r="M277">
        <v>5.9238399999999997E-3</v>
      </c>
      <c r="N277">
        <v>1.0657E-2</v>
      </c>
      <c r="O277">
        <v>1.51407E-2</v>
      </c>
      <c r="P277">
        <v>1.8516600000000001E-2</v>
      </c>
      <c r="Q277">
        <v>2.2485999999999999E-2</v>
      </c>
      <c r="R277">
        <v>2.8431499999999998E-2</v>
      </c>
      <c r="S277">
        <v>3.5312499999999997E-2</v>
      </c>
      <c r="T277">
        <v>4.1676199999999997E-2</v>
      </c>
      <c r="U277">
        <v>4.7279500000000002E-2</v>
      </c>
      <c r="V277">
        <v>5.2140100000000002E-2</v>
      </c>
      <c r="W277">
        <v>5.60224E-2</v>
      </c>
      <c r="X277">
        <v>5.9113300000000001E-2</v>
      </c>
      <c r="Y277">
        <v>6.1948200000000002E-2</v>
      </c>
      <c r="Z277">
        <v>6.4560300000000001E-2</v>
      </c>
      <c r="AA277">
        <v>6.6252699999999998E-2</v>
      </c>
      <c r="AB277">
        <v>6.61635E-2</v>
      </c>
      <c r="AC277">
        <v>6.3849299999999998E-2</v>
      </c>
      <c r="AD277">
        <v>5.9430200000000002E-2</v>
      </c>
      <c r="AE277">
        <v>5.33468E-2</v>
      </c>
      <c r="AF277">
        <v>4.60512E-2</v>
      </c>
      <c r="AG277">
        <v>3.7927700000000002E-2</v>
      </c>
      <c r="AH277">
        <v>2.9443400000000002E-2</v>
      </c>
      <c r="AI277">
        <v>2.12596E-2</v>
      </c>
      <c r="AJ277">
        <v>1.41102E-2</v>
      </c>
      <c r="AK277">
        <v>8.5299599999999996E-3</v>
      </c>
      <c r="AL277">
        <v>4.6661699999999999E-3</v>
      </c>
      <c r="AM277">
        <v>2.29949E-3</v>
      </c>
      <c r="AN277">
        <v>1.0177400000000001E-3</v>
      </c>
      <c r="AO277">
        <v>4.0371299999999999E-4</v>
      </c>
      <c r="AP277">
        <v>1.4331599999999999E-4</v>
      </c>
      <c r="AQ277" s="3">
        <v>4.5481E-5</v>
      </c>
      <c r="AR277" s="3">
        <v>1.2892E-5</v>
      </c>
    </row>
    <row r="278" spans="2:44" x14ac:dyDescent="0.2">
      <c r="B278" s="3">
        <v>7.9569199999999996E-13</v>
      </c>
      <c r="C278" s="3">
        <v>6.95177E-11</v>
      </c>
      <c r="D278" s="3">
        <v>3.5181799999999999E-9</v>
      </c>
      <c r="E278" s="3">
        <v>1.03341E-7</v>
      </c>
      <c r="F278" s="3">
        <v>1.7657699999999999E-6</v>
      </c>
      <c r="G278" s="3">
        <v>1.7600000000000001E-5</v>
      </c>
      <c r="H278">
        <v>1.02787E-4</v>
      </c>
      <c r="I278">
        <v>3.5568500000000001E-4</v>
      </c>
      <c r="J278">
        <v>7.5967099999999996E-4</v>
      </c>
      <c r="K278">
        <v>1.1735300000000001E-3</v>
      </c>
      <c r="L278">
        <v>1.9173599999999999E-3</v>
      </c>
      <c r="M278">
        <v>3.86053E-3</v>
      </c>
      <c r="N278">
        <v>7.31272E-3</v>
      </c>
      <c r="O278">
        <v>1.1801900000000001E-2</v>
      </c>
      <c r="P278">
        <v>1.7517700000000001E-2</v>
      </c>
      <c r="Q278">
        <v>2.5299499999999999E-2</v>
      </c>
      <c r="R278">
        <v>3.4205800000000001E-2</v>
      </c>
      <c r="S278">
        <v>4.1390700000000002E-2</v>
      </c>
      <c r="T278">
        <v>4.5537099999999997E-2</v>
      </c>
      <c r="U278">
        <v>4.8146700000000001E-2</v>
      </c>
      <c r="V278">
        <v>5.0912899999999997E-2</v>
      </c>
      <c r="W278">
        <v>5.3894299999999999E-2</v>
      </c>
      <c r="X278">
        <v>5.6453700000000002E-2</v>
      </c>
      <c r="Y278">
        <v>5.8402299999999997E-2</v>
      </c>
      <c r="Z278">
        <v>5.9948500000000002E-2</v>
      </c>
      <c r="AA278">
        <v>6.1240200000000002E-2</v>
      </c>
      <c r="AB278">
        <v>6.2088999999999998E-2</v>
      </c>
      <c r="AC278">
        <v>6.1925599999999997E-2</v>
      </c>
      <c r="AD278">
        <v>6.0021900000000003E-2</v>
      </c>
      <c r="AE278">
        <v>5.5863000000000003E-2</v>
      </c>
      <c r="AF278">
        <v>4.9417799999999998E-2</v>
      </c>
      <c r="AG278">
        <v>4.1186599999999997E-2</v>
      </c>
      <c r="AH278">
        <v>3.20702E-2</v>
      </c>
      <c r="AI278">
        <v>2.31367E-2</v>
      </c>
      <c r="AJ278">
        <v>1.53416E-2</v>
      </c>
      <c r="AK278">
        <v>9.2822800000000004E-3</v>
      </c>
      <c r="AL278">
        <v>5.0931600000000002E-3</v>
      </c>
      <c r="AM278">
        <v>2.5220099999999999E-3</v>
      </c>
      <c r="AN278">
        <v>1.1228500000000001E-3</v>
      </c>
      <c r="AO278">
        <v>4.4826099999999998E-4</v>
      </c>
      <c r="AP278">
        <v>1.60147E-4</v>
      </c>
      <c r="AQ278" s="3">
        <v>5.11302E-5</v>
      </c>
      <c r="AR278" s="3">
        <v>1.4573799999999999E-5</v>
      </c>
    </row>
    <row r="279" spans="2:44" x14ac:dyDescent="0.2">
      <c r="B279" s="3">
        <v>7.78905E-13</v>
      </c>
      <c r="C279" s="3">
        <v>6.8050799999999997E-11</v>
      </c>
      <c r="D279" s="3">
        <v>3.4439000000000001E-9</v>
      </c>
      <c r="E279" s="3">
        <v>1.01156E-7</v>
      </c>
      <c r="F279" s="3">
        <v>1.72833E-6</v>
      </c>
      <c r="G279" s="3">
        <v>1.72239E-5</v>
      </c>
      <c r="H279">
        <v>1.0053800000000001E-4</v>
      </c>
      <c r="I279">
        <v>3.47294E-4</v>
      </c>
      <c r="J279">
        <v>7.3684399999999995E-4</v>
      </c>
      <c r="K279">
        <v>1.11195E-3</v>
      </c>
      <c r="L279">
        <v>1.7323600000000001E-3</v>
      </c>
      <c r="M279">
        <v>3.34892E-3</v>
      </c>
      <c r="N279">
        <v>6.1183299999999999E-3</v>
      </c>
      <c r="O279">
        <v>9.3630699999999994E-3</v>
      </c>
      <c r="P279">
        <v>1.30917E-2</v>
      </c>
      <c r="Q279">
        <v>1.8558100000000001E-2</v>
      </c>
      <c r="R279">
        <v>2.6397500000000001E-2</v>
      </c>
      <c r="S279">
        <v>3.5562700000000003E-2</v>
      </c>
      <c r="T279">
        <v>4.4608200000000001E-2</v>
      </c>
      <c r="U279">
        <v>5.2431999999999999E-2</v>
      </c>
      <c r="V279">
        <v>5.7850899999999997E-2</v>
      </c>
      <c r="W279">
        <v>6.01738E-2</v>
      </c>
      <c r="X279">
        <v>6.0179499999999997E-2</v>
      </c>
      <c r="Y279">
        <v>5.9506200000000002E-2</v>
      </c>
      <c r="Z279">
        <v>5.9250299999999999E-2</v>
      </c>
      <c r="AA279">
        <v>5.95674E-2</v>
      </c>
      <c r="AB279">
        <v>6.01183E-2</v>
      </c>
      <c r="AC279">
        <v>6.0362699999999998E-2</v>
      </c>
      <c r="AD279">
        <v>5.95563E-2</v>
      </c>
      <c r="AE279">
        <v>5.68537E-2</v>
      </c>
      <c r="AF279">
        <v>5.1667699999999997E-2</v>
      </c>
      <c r="AG279">
        <v>4.4057899999999997E-2</v>
      </c>
      <c r="AH279">
        <v>3.4843800000000001E-2</v>
      </c>
      <c r="AI279">
        <v>2.53327E-2</v>
      </c>
      <c r="AJ279">
        <v>1.68186E-2</v>
      </c>
      <c r="AK279">
        <v>1.01443E-2</v>
      </c>
      <c r="AL279">
        <v>5.53631E-3</v>
      </c>
      <c r="AM279">
        <v>2.7249599999999998E-3</v>
      </c>
      <c r="AN279">
        <v>1.20638E-3</v>
      </c>
      <c r="AO279">
        <v>4.7933399999999999E-4</v>
      </c>
      <c r="AP279">
        <v>1.7063000000000001E-4</v>
      </c>
      <c r="AQ279" s="3">
        <v>5.4338600000000002E-5</v>
      </c>
      <c r="AR279" s="3">
        <v>1.5463200000000001E-5</v>
      </c>
    </row>
    <row r="280" spans="2:44" x14ac:dyDescent="0.2">
      <c r="B280" s="3">
        <v>1.4849399999999999E-12</v>
      </c>
      <c r="C280" s="3">
        <v>1.2973400000000001E-10</v>
      </c>
      <c r="D280" s="3">
        <v>6.5651999999999996E-9</v>
      </c>
      <c r="E280" s="3">
        <v>1.92814E-7</v>
      </c>
      <c r="F280" s="3">
        <v>3.2934399999999999E-6</v>
      </c>
      <c r="G280" s="3">
        <v>3.2796499999999997E-5</v>
      </c>
      <c r="H280">
        <v>1.9100899999999999E-4</v>
      </c>
      <c r="I280">
        <v>6.5480499999999995E-4</v>
      </c>
      <c r="J280">
        <v>1.3497100000000001E-3</v>
      </c>
      <c r="K280">
        <v>1.8310799999999999E-3</v>
      </c>
      <c r="L280">
        <v>2.23698E-3</v>
      </c>
      <c r="M280">
        <v>3.5725700000000002E-3</v>
      </c>
      <c r="N280">
        <v>6.1564300000000001E-3</v>
      </c>
      <c r="O280">
        <v>9.1510700000000007E-3</v>
      </c>
      <c r="P280">
        <v>1.2284399999999999E-2</v>
      </c>
      <c r="Q280">
        <v>1.6559600000000001E-2</v>
      </c>
      <c r="R280">
        <v>2.2482100000000001E-2</v>
      </c>
      <c r="S280">
        <v>2.9205700000000001E-2</v>
      </c>
      <c r="T280">
        <v>3.61181E-2</v>
      </c>
      <c r="U280">
        <v>4.3523600000000003E-2</v>
      </c>
      <c r="V280">
        <v>5.12868E-2</v>
      </c>
      <c r="W280">
        <v>5.8169800000000001E-2</v>
      </c>
      <c r="X280">
        <v>6.28137E-2</v>
      </c>
      <c r="Y280">
        <v>6.4744999999999997E-2</v>
      </c>
      <c r="Z280">
        <v>6.4530299999999999E-2</v>
      </c>
      <c r="AA280">
        <v>6.3339300000000001E-2</v>
      </c>
      <c r="AB280">
        <v>6.2215199999999998E-2</v>
      </c>
      <c r="AC280">
        <v>6.1451899999999997E-2</v>
      </c>
      <c r="AD280">
        <v>6.0476200000000001E-2</v>
      </c>
      <c r="AE280">
        <v>5.8226199999999999E-2</v>
      </c>
      <c r="AF280">
        <v>5.37394E-2</v>
      </c>
      <c r="AG280">
        <v>4.6684299999999998E-2</v>
      </c>
      <c r="AH280">
        <v>3.7615599999999999E-2</v>
      </c>
      <c r="AI280">
        <v>2.7801200000000002E-2</v>
      </c>
      <c r="AJ280">
        <v>1.8696999999999998E-2</v>
      </c>
      <c r="AK280">
        <v>1.1377E-2</v>
      </c>
      <c r="AL280">
        <v>6.2387700000000003E-3</v>
      </c>
      <c r="AM280">
        <v>3.07443E-3</v>
      </c>
      <c r="AN280">
        <v>1.3587899999999999E-3</v>
      </c>
      <c r="AO280">
        <v>5.3781399999999996E-4</v>
      </c>
      <c r="AP280">
        <v>1.90426E-4</v>
      </c>
      <c r="AQ280" s="3">
        <v>6.0265500000000001E-5</v>
      </c>
      <c r="AR280" s="3">
        <v>1.7036100000000001E-5</v>
      </c>
    </row>
    <row r="281" spans="2:44" x14ac:dyDescent="0.2">
      <c r="B281" s="3">
        <v>3.7560699999999998E-12</v>
      </c>
      <c r="C281" s="3">
        <v>3.2815300000000002E-10</v>
      </c>
      <c r="D281" s="3">
        <v>1.6606E-8</v>
      </c>
      <c r="E281" s="3">
        <v>4.8768699999999996E-7</v>
      </c>
      <c r="F281" s="3">
        <v>8.3294800000000008E-6</v>
      </c>
      <c r="G281" s="3">
        <v>8.2928499999999997E-5</v>
      </c>
      <c r="H281">
        <v>4.8267600000000003E-4</v>
      </c>
      <c r="I281">
        <v>1.6510800000000001E-3</v>
      </c>
      <c r="J281">
        <v>3.3745099999999998E-3</v>
      </c>
      <c r="K281">
        <v>4.4224800000000003E-3</v>
      </c>
      <c r="L281">
        <v>4.8729400000000001E-3</v>
      </c>
      <c r="M281">
        <v>6.8856899999999999E-3</v>
      </c>
      <c r="N281">
        <v>1.10288E-2</v>
      </c>
      <c r="O281">
        <v>1.49847E-2</v>
      </c>
      <c r="P281">
        <v>1.7272699999999998E-2</v>
      </c>
      <c r="Q281">
        <v>1.9448400000000001E-2</v>
      </c>
      <c r="R281">
        <v>2.32324E-2</v>
      </c>
      <c r="S281">
        <v>2.8092700000000002E-2</v>
      </c>
      <c r="T281">
        <v>3.2981499999999997E-2</v>
      </c>
      <c r="U281">
        <v>3.7994899999999998E-2</v>
      </c>
      <c r="V281">
        <v>4.3475199999999999E-2</v>
      </c>
      <c r="W281">
        <v>4.9154400000000001E-2</v>
      </c>
      <c r="X281">
        <v>5.4513899999999997E-2</v>
      </c>
      <c r="Y281">
        <v>5.9062400000000001E-2</v>
      </c>
      <c r="Z281">
        <v>6.2277899999999997E-2</v>
      </c>
      <c r="AA281">
        <v>6.3839300000000002E-2</v>
      </c>
      <c r="AB281">
        <v>6.3922900000000005E-2</v>
      </c>
      <c r="AC281">
        <v>6.3011800000000007E-2</v>
      </c>
      <c r="AD281">
        <v>6.1348899999999998E-2</v>
      </c>
      <c r="AE281">
        <v>5.8603700000000002E-2</v>
      </c>
      <c r="AF281">
        <v>5.4085800000000003E-2</v>
      </c>
      <c r="AG281">
        <v>4.7335799999999997E-2</v>
      </c>
      <c r="AH281">
        <v>3.8626399999999998E-2</v>
      </c>
      <c r="AI281">
        <v>2.9001800000000001E-2</v>
      </c>
      <c r="AJ281">
        <v>1.9845499999999999E-2</v>
      </c>
      <c r="AK281">
        <v>1.2293800000000001E-2</v>
      </c>
      <c r="AL281">
        <v>6.8621899999999998E-3</v>
      </c>
      <c r="AM281">
        <v>3.44006E-3</v>
      </c>
      <c r="AN281">
        <v>1.5451900000000001E-3</v>
      </c>
      <c r="AO281">
        <v>6.2085600000000003E-4</v>
      </c>
      <c r="AP281">
        <v>2.2287699999999999E-4</v>
      </c>
      <c r="AQ281" s="3">
        <v>7.1420400000000005E-5</v>
      </c>
      <c r="AR281" s="3">
        <v>2.0416099999999999E-5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8E9-24A5-B746-8BA9-C63069F0F20A}">
  <dimension ref="A1:AR330"/>
  <sheetViews>
    <sheetView topLeftCell="A280" workbookViewId="0">
      <selection activeCell="B297" sqref="B297:AR330"/>
    </sheetView>
  </sheetViews>
  <sheetFormatPr baseColWidth="10" defaultRowHeight="15" x14ac:dyDescent="0.2"/>
  <sheetData>
    <row r="1" spans="1:44" x14ac:dyDescent="0.2">
      <c r="A1" t="s">
        <v>55</v>
      </c>
    </row>
    <row r="2" spans="1:44" x14ac:dyDescent="0.2">
      <c r="A2" t="s">
        <v>34</v>
      </c>
    </row>
    <row r="3" spans="1:44" x14ac:dyDescent="0.2">
      <c r="A3">
        <v>1979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v>1980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v>1981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0.01</v>
      </c>
      <c r="K5">
        <v>0.01</v>
      </c>
      <c r="L5">
        <v>0.01</v>
      </c>
      <c r="M5">
        <v>0.02</v>
      </c>
      <c r="N5">
        <v>0.02</v>
      </c>
      <c r="O5">
        <v>0.02</v>
      </c>
      <c r="P5">
        <v>0.03</v>
      </c>
      <c r="Q5">
        <v>0.04</v>
      </c>
      <c r="R5">
        <v>0.05</v>
      </c>
      <c r="S5">
        <v>7.0000000000000007E-2</v>
      </c>
      <c r="T5">
        <v>0.09</v>
      </c>
      <c r="U5">
        <v>0.08</v>
      </c>
      <c r="V5">
        <v>0.08</v>
      </c>
      <c r="W5">
        <v>0.08</v>
      </c>
      <c r="X5">
        <v>7.0000000000000007E-2</v>
      </c>
      <c r="Y5">
        <v>0.05</v>
      </c>
      <c r="Z5">
        <v>0.05</v>
      </c>
      <c r="AA5">
        <v>0.04</v>
      </c>
      <c r="AB5">
        <v>0.04</v>
      </c>
      <c r="AC5">
        <v>0.03</v>
      </c>
      <c r="AD5">
        <v>0.03</v>
      </c>
      <c r="AE5">
        <v>0.02</v>
      </c>
      <c r="AF5">
        <v>0.02</v>
      </c>
      <c r="AG5">
        <v>0.01</v>
      </c>
      <c r="AH5">
        <v>0.01</v>
      </c>
      <c r="AI5">
        <v>0.01</v>
      </c>
      <c r="AJ5">
        <v>0.01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v>1982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v>1983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v>1984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v>1985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v>1986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9.7087400000000004E-3</v>
      </c>
      <c r="K10">
        <v>9.7087400000000004E-3</v>
      </c>
      <c r="L10">
        <v>9.7087400000000004E-3</v>
      </c>
      <c r="M10">
        <v>9.7087400000000004E-3</v>
      </c>
      <c r="N10">
        <v>9.7087400000000004E-3</v>
      </c>
      <c r="O10">
        <v>9.7087400000000004E-3</v>
      </c>
      <c r="P10">
        <v>9.7087400000000004E-3</v>
      </c>
      <c r="Q10">
        <v>9.7087400000000004E-3</v>
      </c>
      <c r="R10">
        <v>9.7087400000000004E-3</v>
      </c>
      <c r="S10">
        <v>9.7087400000000004E-3</v>
      </c>
      <c r="T10">
        <v>9.7087400000000004E-3</v>
      </c>
      <c r="U10">
        <v>1.9417500000000001E-2</v>
      </c>
      <c r="V10">
        <v>2.9126200000000001E-2</v>
      </c>
      <c r="W10">
        <v>3.8835000000000001E-2</v>
      </c>
      <c r="X10">
        <v>3.8835000000000001E-2</v>
      </c>
      <c r="Y10">
        <v>4.8543700000000002E-2</v>
      </c>
      <c r="Z10">
        <v>5.8252400000000003E-2</v>
      </c>
      <c r="AA10">
        <v>6.7961199999999999E-2</v>
      </c>
      <c r="AB10">
        <v>6.7961199999999999E-2</v>
      </c>
      <c r="AC10">
        <v>7.76699E-2</v>
      </c>
      <c r="AD10">
        <v>7.76699E-2</v>
      </c>
      <c r="AE10">
        <v>6.7961199999999999E-2</v>
      </c>
      <c r="AF10">
        <v>6.7961199999999999E-2</v>
      </c>
      <c r="AG10">
        <v>6.7961199999999999E-2</v>
      </c>
      <c r="AH10">
        <v>5.8252400000000003E-2</v>
      </c>
      <c r="AI10">
        <v>4.8543700000000002E-2</v>
      </c>
      <c r="AJ10">
        <v>2.9126200000000001E-2</v>
      </c>
      <c r="AK10">
        <v>1.9417500000000001E-2</v>
      </c>
      <c r="AL10">
        <v>9.7087400000000004E-3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v>1987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v>1988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v>1989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v>1990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v>1991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v>1992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v>1993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v>1994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1.0101000000000001E-2</v>
      </c>
      <c r="N18">
        <v>1.0101000000000001E-2</v>
      </c>
      <c r="O18">
        <v>1.0101000000000001E-2</v>
      </c>
      <c r="P18">
        <v>1.0101000000000001E-2</v>
      </c>
      <c r="Q18">
        <v>1.0101000000000001E-2</v>
      </c>
      <c r="R18">
        <v>2.0202000000000001E-2</v>
      </c>
      <c r="S18">
        <v>3.0303E-2</v>
      </c>
      <c r="T18">
        <v>4.0404000000000002E-2</v>
      </c>
      <c r="U18">
        <v>6.0606100000000003E-2</v>
      </c>
      <c r="V18">
        <v>4.0404000000000002E-2</v>
      </c>
      <c r="W18">
        <v>6.0606100000000003E-2</v>
      </c>
      <c r="X18">
        <v>0.10101</v>
      </c>
      <c r="Y18">
        <v>6.0606100000000003E-2</v>
      </c>
      <c r="Z18">
        <v>7.0707099999999995E-2</v>
      </c>
      <c r="AA18">
        <v>7.0707099999999995E-2</v>
      </c>
      <c r="AB18">
        <v>8.0808099999999994E-2</v>
      </c>
      <c r="AC18">
        <v>8.0808099999999994E-2</v>
      </c>
      <c r="AD18">
        <v>4.0404000000000002E-2</v>
      </c>
      <c r="AE18">
        <v>4.0404000000000002E-2</v>
      </c>
      <c r="AF18">
        <v>2.0202000000000001E-2</v>
      </c>
      <c r="AG18">
        <v>5.0505099999999997E-2</v>
      </c>
      <c r="AH18">
        <v>4.0404000000000002E-2</v>
      </c>
      <c r="AI18">
        <v>2.0202000000000001E-2</v>
      </c>
      <c r="AJ18">
        <v>1.0101000000000001E-2</v>
      </c>
      <c r="AK18">
        <v>1.0101000000000001E-2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v>1995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0.01</v>
      </c>
      <c r="K19">
        <v>0</v>
      </c>
      <c r="L19">
        <v>0.01</v>
      </c>
      <c r="M19">
        <v>0.02</v>
      </c>
      <c r="N19">
        <v>0.02</v>
      </c>
      <c r="O19">
        <v>0.02</v>
      </c>
      <c r="P19">
        <v>0.03</v>
      </c>
      <c r="Q19">
        <v>0.03</v>
      </c>
      <c r="R19">
        <v>0.03</v>
      </c>
      <c r="S19">
        <v>0.02</v>
      </c>
      <c r="T19">
        <v>0.03</v>
      </c>
      <c r="U19">
        <v>0.04</v>
      </c>
      <c r="V19">
        <v>0.05</v>
      </c>
      <c r="W19">
        <v>0.04</v>
      </c>
      <c r="X19">
        <v>0.05</v>
      </c>
      <c r="Y19">
        <v>7.0000000000000007E-2</v>
      </c>
      <c r="Z19">
        <v>7.0000000000000007E-2</v>
      </c>
      <c r="AA19">
        <v>0.08</v>
      </c>
      <c r="AB19">
        <v>0.08</v>
      </c>
      <c r="AC19">
        <v>7.0000000000000007E-2</v>
      </c>
      <c r="AD19">
        <v>0.05</v>
      </c>
      <c r="AE19">
        <v>0.04</v>
      </c>
      <c r="AF19">
        <v>0.05</v>
      </c>
      <c r="AG19">
        <v>0.04</v>
      </c>
      <c r="AH19">
        <v>0.02</v>
      </c>
      <c r="AI19">
        <v>0.02</v>
      </c>
      <c r="AJ19">
        <v>0.01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v>1996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1.03093E-2</v>
      </c>
      <c r="O20">
        <v>1.03093E-2</v>
      </c>
      <c r="P20">
        <v>1.03093E-2</v>
      </c>
      <c r="Q20">
        <v>1.03093E-2</v>
      </c>
      <c r="R20">
        <v>1.03093E-2</v>
      </c>
      <c r="S20">
        <v>1.03093E-2</v>
      </c>
      <c r="T20">
        <v>1.03093E-2</v>
      </c>
      <c r="U20">
        <v>1.03093E-2</v>
      </c>
      <c r="V20">
        <v>1.03093E-2</v>
      </c>
      <c r="W20">
        <v>2.0618600000000001E-2</v>
      </c>
      <c r="X20">
        <v>2.0618600000000001E-2</v>
      </c>
      <c r="Y20">
        <v>3.0927799999999998E-2</v>
      </c>
      <c r="Z20">
        <v>4.1237099999999999E-2</v>
      </c>
      <c r="AA20">
        <v>6.18557E-2</v>
      </c>
      <c r="AB20">
        <v>9.2783500000000005E-2</v>
      </c>
      <c r="AC20">
        <v>0.103093</v>
      </c>
      <c r="AD20">
        <v>9.2783500000000005E-2</v>
      </c>
      <c r="AE20">
        <v>8.2474199999999998E-2</v>
      </c>
      <c r="AF20">
        <v>7.2164900000000004E-2</v>
      </c>
      <c r="AG20">
        <v>6.18557E-2</v>
      </c>
      <c r="AH20">
        <v>6.18557E-2</v>
      </c>
      <c r="AI20">
        <v>5.1546399999999999E-2</v>
      </c>
      <c r="AJ20">
        <v>5.1546399999999999E-2</v>
      </c>
      <c r="AK20">
        <v>3.0927799999999998E-2</v>
      </c>
      <c r="AL20">
        <v>2.0618600000000001E-2</v>
      </c>
      <c r="AM20">
        <v>1.03093E-2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v>1997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1.03093E-2</v>
      </c>
      <c r="W21">
        <v>1.03093E-2</v>
      </c>
      <c r="X21">
        <v>1.03093E-2</v>
      </c>
      <c r="Y21">
        <v>2.0618600000000001E-2</v>
      </c>
      <c r="Z21">
        <v>2.0618600000000001E-2</v>
      </c>
      <c r="AA21">
        <v>2.0618600000000001E-2</v>
      </c>
      <c r="AB21">
        <v>3.0927799999999998E-2</v>
      </c>
      <c r="AC21">
        <v>3.0927799999999998E-2</v>
      </c>
      <c r="AD21">
        <v>4.1237099999999999E-2</v>
      </c>
      <c r="AE21">
        <v>6.18557E-2</v>
      </c>
      <c r="AF21">
        <v>8.2474199999999998E-2</v>
      </c>
      <c r="AG21">
        <v>8.2474199999999998E-2</v>
      </c>
      <c r="AH21">
        <v>0.103093</v>
      </c>
      <c r="AI21">
        <v>0.113402</v>
      </c>
      <c r="AJ21">
        <v>0.103093</v>
      </c>
      <c r="AK21">
        <v>9.2783500000000005E-2</v>
      </c>
      <c r="AL21">
        <v>7.2164900000000004E-2</v>
      </c>
      <c r="AM21">
        <v>5.1546399999999999E-2</v>
      </c>
      <c r="AN21">
        <v>3.0927799999999998E-2</v>
      </c>
      <c r="AO21">
        <v>1.03093E-2</v>
      </c>
      <c r="AP21">
        <v>0</v>
      </c>
      <c r="AQ21">
        <v>0</v>
      </c>
      <c r="AR21">
        <v>0</v>
      </c>
    </row>
    <row r="22" spans="1:44" x14ac:dyDescent="0.2">
      <c r="A22">
        <v>1998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1.0101000000000001E-2</v>
      </c>
      <c r="T22">
        <v>1.0101000000000001E-2</v>
      </c>
      <c r="U22">
        <v>1.0101000000000001E-2</v>
      </c>
      <c r="V22">
        <v>1.0101000000000001E-2</v>
      </c>
      <c r="W22">
        <v>2.0202000000000001E-2</v>
      </c>
      <c r="X22">
        <v>3.0303E-2</v>
      </c>
      <c r="Y22">
        <v>4.0404000000000002E-2</v>
      </c>
      <c r="Z22">
        <v>4.0404000000000002E-2</v>
      </c>
      <c r="AA22">
        <v>4.0404000000000002E-2</v>
      </c>
      <c r="AB22">
        <v>5.0505099999999997E-2</v>
      </c>
      <c r="AC22">
        <v>5.0505099999999997E-2</v>
      </c>
      <c r="AD22">
        <v>6.0606100000000003E-2</v>
      </c>
      <c r="AE22">
        <v>6.0606100000000003E-2</v>
      </c>
      <c r="AF22">
        <v>5.0505099999999997E-2</v>
      </c>
      <c r="AG22">
        <v>6.0606100000000003E-2</v>
      </c>
      <c r="AH22">
        <v>6.0606100000000003E-2</v>
      </c>
      <c r="AI22">
        <v>7.0707099999999995E-2</v>
      </c>
      <c r="AJ22">
        <v>8.0808099999999994E-2</v>
      </c>
      <c r="AK22">
        <v>8.0808099999999994E-2</v>
      </c>
      <c r="AL22">
        <v>6.0606100000000003E-2</v>
      </c>
      <c r="AM22">
        <v>5.0505099999999997E-2</v>
      </c>
      <c r="AN22">
        <v>3.0303E-2</v>
      </c>
      <c r="AO22">
        <v>2.0202000000000001E-2</v>
      </c>
      <c r="AP22">
        <v>0</v>
      </c>
      <c r="AQ22">
        <v>0</v>
      </c>
      <c r="AR22">
        <v>0</v>
      </c>
    </row>
    <row r="23" spans="1:44" x14ac:dyDescent="0.2">
      <c r="A23">
        <v>1999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9.8039200000000007E-3</v>
      </c>
      <c r="R23">
        <v>9.8039200000000007E-3</v>
      </c>
      <c r="S23">
        <v>9.8039200000000007E-3</v>
      </c>
      <c r="T23">
        <v>1.9607800000000002E-2</v>
      </c>
      <c r="U23">
        <v>2.9411799999999998E-2</v>
      </c>
      <c r="V23">
        <v>2.9411799999999998E-2</v>
      </c>
      <c r="W23">
        <v>3.9215699999999999E-2</v>
      </c>
      <c r="X23">
        <v>3.9215699999999999E-2</v>
      </c>
      <c r="Y23">
        <v>4.9019600000000003E-2</v>
      </c>
      <c r="Z23">
        <v>5.8823500000000001E-2</v>
      </c>
      <c r="AA23">
        <v>6.8627499999999994E-2</v>
      </c>
      <c r="AB23">
        <v>7.8431399999999998E-2</v>
      </c>
      <c r="AC23">
        <v>7.8431399999999998E-2</v>
      </c>
      <c r="AD23">
        <v>7.8431399999999998E-2</v>
      </c>
      <c r="AE23">
        <v>7.8431399999999998E-2</v>
      </c>
      <c r="AF23">
        <v>5.8823500000000001E-2</v>
      </c>
      <c r="AG23">
        <v>5.8823500000000001E-2</v>
      </c>
      <c r="AH23">
        <v>5.8823500000000001E-2</v>
      </c>
      <c r="AI23">
        <v>4.9019600000000003E-2</v>
      </c>
      <c r="AJ23">
        <v>3.9215699999999999E-2</v>
      </c>
      <c r="AK23">
        <v>2.9411799999999998E-2</v>
      </c>
      <c r="AL23">
        <v>1.9607800000000002E-2</v>
      </c>
      <c r="AM23">
        <v>9.8039200000000007E-3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v>2000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v>2001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v>2002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v>2003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0.01</v>
      </c>
      <c r="T27">
        <v>0.01</v>
      </c>
      <c r="U27">
        <v>0.02</v>
      </c>
      <c r="V27">
        <v>0.03</v>
      </c>
      <c r="W27">
        <v>0.03</v>
      </c>
      <c r="X27">
        <v>0.06</v>
      </c>
      <c r="Y27">
        <v>0.05</v>
      </c>
      <c r="Z27">
        <v>0.06</v>
      </c>
      <c r="AA27">
        <v>7.0000000000000007E-2</v>
      </c>
      <c r="AB27">
        <v>0.1</v>
      </c>
      <c r="AC27">
        <v>0.11</v>
      </c>
      <c r="AD27">
        <v>0.1</v>
      </c>
      <c r="AE27">
        <v>0.09</v>
      </c>
      <c r="AF27">
        <v>7.0000000000000007E-2</v>
      </c>
      <c r="AG27">
        <v>0.06</v>
      </c>
      <c r="AH27">
        <v>0.03</v>
      </c>
      <c r="AI27">
        <v>0.04</v>
      </c>
      <c r="AJ27">
        <v>0.02</v>
      </c>
      <c r="AK27">
        <v>0.01</v>
      </c>
      <c r="AL27">
        <v>0.01</v>
      </c>
      <c r="AM27">
        <v>0.01</v>
      </c>
      <c r="AN27">
        <v>0.01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v>2004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1.0101000000000001E-2</v>
      </c>
      <c r="T28">
        <v>1.0101000000000001E-2</v>
      </c>
      <c r="U28">
        <v>3.0303E-2</v>
      </c>
      <c r="V28">
        <v>4.0404000000000002E-2</v>
      </c>
      <c r="W28">
        <v>5.0505099999999997E-2</v>
      </c>
      <c r="X28">
        <v>6.0606100000000003E-2</v>
      </c>
      <c r="Y28">
        <v>6.0606100000000003E-2</v>
      </c>
      <c r="Z28">
        <v>6.0606100000000003E-2</v>
      </c>
      <c r="AA28">
        <v>5.0505099999999997E-2</v>
      </c>
      <c r="AB28">
        <v>6.0606100000000003E-2</v>
      </c>
      <c r="AC28">
        <v>7.0707099999999995E-2</v>
      </c>
      <c r="AD28">
        <v>8.0808099999999994E-2</v>
      </c>
      <c r="AE28">
        <v>8.0808099999999994E-2</v>
      </c>
      <c r="AF28">
        <v>9.0909100000000007E-2</v>
      </c>
      <c r="AG28">
        <v>8.0808099999999994E-2</v>
      </c>
      <c r="AH28">
        <v>6.0606100000000003E-2</v>
      </c>
      <c r="AI28">
        <v>4.0404000000000002E-2</v>
      </c>
      <c r="AJ28">
        <v>3.0303E-2</v>
      </c>
      <c r="AK28">
        <v>2.0202000000000001E-2</v>
      </c>
      <c r="AL28">
        <v>1.0101000000000001E-2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v>2005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1.0204100000000001E-2</v>
      </c>
      <c r="U29">
        <v>1.0204100000000001E-2</v>
      </c>
      <c r="V29">
        <v>2.0408200000000001E-2</v>
      </c>
      <c r="W29">
        <v>3.0612199999999999E-2</v>
      </c>
      <c r="X29">
        <v>3.0612199999999999E-2</v>
      </c>
      <c r="Y29">
        <v>3.0612199999999999E-2</v>
      </c>
      <c r="Z29">
        <v>4.08163E-2</v>
      </c>
      <c r="AA29">
        <v>5.10204E-2</v>
      </c>
      <c r="AB29">
        <v>4.08163E-2</v>
      </c>
      <c r="AC29">
        <v>5.10204E-2</v>
      </c>
      <c r="AD29">
        <v>6.1224500000000001E-2</v>
      </c>
      <c r="AE29">
        <v>7.1428599999999995E-2</v>
      </c>
      <c r="AF29">
        <v>9.1836699999999993E-2</v>
      </c>
      <c r="AG29">
        <v>0.10204100000000001</v>
      </c>
      <c r="AH29">
        <v>0.112245</v>
      </c>
      <c r="AI29">
        <v>0.10204100000000001</v>
      </c>
      <c r="AJ29">
        <v>6.1224500000000001E-2</v>
      </c>
      <c r="AK29">
        <v>4.08163E-2</v>
      </c>
      <c r="AL29">
        <v>2.0408200000000001E-2</v>
      </c>
      <c r="AM29">
        <v>1.0204100000000001E-2</v>
      </c>
      <c r="AN29">
        <v>1.0204100000000001E-2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v>2006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1.0204100000000001E-2</v>
      </c>
      <c r="W30">
        <v>2.0408200000000001E-2</v>
      </c>
      <c r="X30">
        <v>3.0612199999999999E-2</v>
      </c>
      <c r="Y30">
        <v>3.0612199999999999E-2</v>
      </c>
      <c r="Z30">
        <v>4.08163E-2</v>
      </c>
      <c r="AA30">
        <v>5.10204E-2</v>
      </c>
      <c r="AB30">
        <v>5.10204E-2</v>
      </c>
      <c r="AC30">
        <v>5.10204E-2</v>
      </c>
      <c r="AD30">
        <v>5.10204E-2</v>
      </c>
      <c r="AE30">
        <v>6.1224500000000001E-2</v>
      </c>
      <c r="AF30">
        <v>7.1428599999999995E-2</v>
      </c>
      <c r="AG30">
        <v>9.1836699999999993E-2</v>
      </c>
      <c r="AH30">
        <v>0.10204100000000001</v>
      </c>
      <c r="AI30">
        <v>0.10204100000000001</v>
      </c>
      <c r="AJ30">
        <v>0.10204100000000001</v>
      </c>
      <c r="AK30">
        <v>6.1224500000000001E-2</v>
      </c>
      <c r="AL30">
        <v>4.08163E-2</v>
      </c>
      <c r="AM30">
        <v>2.0408200000000001E-2</v>
      </c>
      <c r="AN30">
        <v>1.0204100000000001E-2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v>2007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0.01</v>
      </c>
      <c r="V31">
        <v>0.01</v>
      </c>
      <c r="W31">
        <v>0.02</v>
      </c>
      <c r="X31">
        <v>0.03</v>
      </c>
      <c r="Y31">
        <v>0.03</v>
      </c>
      <c r="Z31">
        <v>0.04</v>
      </c>
      <c r="AA31">
        <v>0.05</v>
      </c>
      <c r="AB31">
        <v>0.06</v>
      </c>
      <c r="AC31">
        <v>0.06</v>
      </c>
      <c r="AD31">
        <v>0.08</v>
      </c>
      <c r="AE31">
        <v>0.08</v>
      </c>
      <c r="AF31">
        <v>0.1</v>
      </c>
      <c r="AG31">
        <v>0.1</v>
      </c>
      <c r="AH31">
        <v>0.1</v>
      </c>
      <c r="AI31">
        <v>0.08</v>
      </c>
      <c r="AJ31">
        <v>0.06</v>
      </c>
      <c r="AK31">
        <v>0.04</v>
      </c>
      <c r="AL31">
        <v>0.02</v>
      </c>
      <c r="AM31">
        <v>0.02</v>
      </c>
      <c r="AN31">
        <v>0.01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v>2008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1.0101000000000001E-2</v>
      </c>
      <c r="V32">
        <v>1.0101000000000001E-2</v>
      </c>
      <c r="W32">
        <v>2.0202000000000001E-2</v>
      </c>
      <c r="X32">
        <v>3.0303E-2</v>
      </c>
      <c r="Y32">
        <v>4.0404000000000002E-2</v>
      </c>
      <c r="Z32">
        <v>5.0505099999999997E-2</v>
      </c>
      <c r="AA32">
        <v>6.0606100000000003E-2</v>
      </c>
      <c r="AB32">
        <v>6.0606100000000003E-2</v>
      </c>
      <c r="AC32">
        <v>7.0707099999999995E-2</v>
      </c>
      <c r="AD32">
        <v>7.0707099999999995E-2</v>
      </c>
      <c r="AE32">
        <v>8.0808099999999994E-2</v>
      </c>
      <c r="AF32">
        <v>8.0808099999999994E-2</v>
      </c>
      <c r="AG32">
        <v>9.0909100000000007E-2</v>
      </c>
      <c r="AH32">
        <v>9.0909100000000007E-2</v>
      </c>
      <c r="AI32">
        <v>8.0808099999999994E-2</v>
      </c>
      <c r="AJ32">
        <v>7.0707099999999995E-2</v>
      </c>
      <c r="AK32">
        <v>4.0404000000000002E-2</v>
      </c>
      <c r="AL32">
        <v>2.0202000000000001E-2</v>
      </c>
      <c r="AM32">
        <v>1.0101000000000001E-2</v>
      </c>
      <c r="AN32">
        <v>1.0101000000000001E-2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v>2009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1.0101000000000001E-2</v>
      </c>
      <c r="T33">
        <v>1.0101000000000001E-2</v>
      </c>
      <c r="U33">
        <v>1.0101000000000001E-2</v>
      </c>
      <c r="V33">
        <v>2.0202000000000001E-2</v>
      </c>
      <c r="W33">
        <v>3.0303E-2</v>
      </c>
      <c r="X33">
        <v>4.0404000000000002E-2</v>
      </c>
      <c r="Y33">
        <v>4.0404000000000002E-2</v>
      </c>
      <c r="Z33">
        <v>5.0505099999999997E-2</v>
      </c>
      <c r="AA33">
        <v>6.0606100000000003E-2</v>
      </c>
      <c r="AB33">
        <v>6.0606100000000003E-2</v>
      </c>
      <c r="AC33">
        <v>6.0606100000000003E-2</v>
      </c>
      <c r="AD33">
        <v>7.0707099999999995E-2</v>
      </c>
      <c r="AE33">
        <v>7.0707099999999995E-2</v>
      </c>
      <c r="AF33">
        <v>8.0808099999999994E-2</v>
      </c>
      <c r="AG33">
        <v>9.0909100000000007E-2</v>
      </c>
      <c r="AH33">
        <v>9.0909100000000007E-2</v>
      </c>
      <c r="AI33">
        <v>8.0808099999999994E-2</v>
      </c>
      <c r="AJ33">
        <v>6.0606100000000003E-2</v>
      </c>
      <c r="AK33">
        <v>3.0303E-2</v>
      </c>
      <c r="AL33">
        <v>2.0202000000000001E-2</v>
      </c>
      <c r="AM33">
        <v>1.0101000000000001E-2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v>2010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1.03093E-2</v>
      </c>
      <c r="W34">
        <v>1.03093E-2</v>
      </c>
      <c r="X34">
        <v>1.03093E-2</v>
      </c>
      <c r="Y34">
        <v>2.0618600000000001E-2</v>
      </c>
      <c r="Z34">
        <v>2.0618600000000001E-2</v>
      </c>
      <c r="AA34">
        <v>3.0927799999999998E-2</v>
      </c>
      <c r="AB34">
        <v>4.1237099999999999E-2</v>
      </c>
      <c r="AC34">
        <v>5.1546399999999999E-2</v>
      </c>
      <c r="AD34">
        <v>5.1546399999999999E-2</v>
      </c>
      <c r="AE34">
        <v>7.2164900000000004E-2</v>
      </c>
      <c r="AF34">
        <v>0.113402</v>
      </c>
      <c r="AG34">
        <v>0.123711</v>
      </c>
      <c r="AH34">
        <v>0.14433000000000001</v>
      </c>
      <c r="AI34">
        <v>0.123711</v>
      </c>
      <c r="AJ34">
        <v>9.2783500000000005E-2</v>
      </c>
      <c r="AK34">
        <v>5.1546399999999999E-2</v>
      </c>
      <c r="AL34">
        <v>2.0618600000000001E-2</v>
      </c>
      <c r="AM34">
        <v>1.03093E-2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v>2011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1.03093E-2</v>
      </c>
      <c r="U35">
        <v>1.03093E-2</v>
      </c>
      <c r="V35">
        <v>2.0618600000000001E-2</v>
      </c>
      <c r="W35">
        <v>3.0927799999999998E-2</v>
      </c>
      <c r="X35">
        <v>3.0927799999999998E-2</v>
      </c>
      <c r="Y35">
        <v>4.1237099999999999E-2</v>
      </c>
      <c r="Z35">
        <v>5.1546399999999999E-2</v>
      </c>
      <c r="AA35">
        <v>6.18557E-2</v>
      </c>
      <c r="AB35">
        <v>6.18557E-2</v>
      </c>
      <c r="AC35">
        <v>6.18557E-2</v>
      </c>
      <c r="AD35">
        <v>6.18557E-2</v>
      </c>
      <c r="AE35">
        <v>6.18557E-2</v>
      </c>
      <c r="AF35">
        <v>7.2164900000000004E-2</v>
      </c>
      <c r="AG35">
        <v>8.2474199999999998E-2</v>
      </c>
      <c r="AH35">
        <v>9.2783500000000005E-2</v>
      </c>
      <c r="AI35">
        <v>9.2783500000000005E-2</v>
      </c>
      <c r="AJ35">
        <v>7.2164900000000004E-2</v>
      </c>
      <c r="AK35">
        <v>5.1546399999999999E-2</v>
      </c>
      <c r="AL35">
        <v>2.0618600000000001E-2</v>
      </c>
      <c r="AM35">
        <v>1.03093E-2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v>2012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1.0204100000000001E-2</v>
      </c>
      <c r="V36">
        <v>1.0204100000000001E-2</v>
      </c>
      <c r="W36">
        <v>2.0408200000000001E-2</v>
      </c>
      <c r="X36">
        <v>2.0408200000000001E-2</v>
      </c>
      <c r="Y36">
        <v>3.0612199999999999E-2</v>
      </c>
      <c r="Z36">
        <v>4.08163E-2</v>
      </c>
      <c r="AA36">
        <v>5.10204E-2</v>
      </c>
      <c r="AB36">
        <v>6.1224500000000001E-2</v>
      </c>
      <c r="AC36">
        <v>7.1428599999999995E-2</v>
      </c>
      <c r="AD36">
        <v>9.1836699999999993E-2</v>
      </c>
      <c r="AE36">
        <v>8.1632700000000002E-2</v>
      </c>
      <c r="AF36">
        <v>8.1632700000000002E-2</v>
      </c>
      <c r="AG36">
        <v>8.1632700000000002E-2</v>
      </c>
      <c r="AH36">
        <v>9.1836699999999993E-2</v>
      </c>
      <c r="AI36">
        <v>8.1632700000000002E-2</v>
      </c>
      <c r="AJ36">
        <v>8.1632700000000002E-2</v>
      </c>
      <c r="AK36">
        <v>5.10204E-2</v>
      </c>
      <c r="AL36">
        <v>3.0612199999999999E-2</v>
      </c>
      <c r="AM36">
        <v>1.0204100000000001E-2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v>2013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0.01</v>
      </c>
      <c r="U37">
        <v>0.01</v>
      </c>
      <c r="V37">
        <v>0.02</v>
      </c>
      <c r="W37">
        <v>0.02</v>
      </c>
      <c r="X37">
        <v>0.04</v>
      </c>
      <c r="Y37">
        <v>0.05</v>
      </c>
      <c r="Z37">
        <v>0.05</v>
      </c>
      <c r="AA37">
        <v>0.06</v>
      </c>
      <c r="AB37">
        <v>0.06</v>
      </c>
      <c r="AC37">
        <v>7.0000000000000007E-2</v>
      </c>
      <c r="AD37">
        <v>7.0000000000000007E-2</v>
      </c>
      <c r="AE37">
        <v>7.0000000000000007E-2</v>
      </c>
      <c r="AF37">
        <v>0.08</v>
      </c>
      <c r="AG37">
        <v>0.08</v>
      </c>
      <c r="AH37">
        <v>0.08</v>
      </c>
      <c r="AI37">
        <v>7.0000000000000007E-2</v>
      </c>
      <c r="AJ37">
        <v>0.06</v>
      </c>
      <c r="AK37">
        <v>0.05</v>
      </c>
      <c r="AL37">
        <v>0.02</v>
      </c>
      <c r="AM37">
        <v>0.02</v>
      </c>
      <c r="AN37">
        <v>0.01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v>2014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1.0416699999999999E-2</v>
      </c>
      <c r="T38">
        <v>1.0416699999999999E-2</v>
      </c>
      <c r="U38">
        <v>1.0416699999999999E-2</v>
      </c>
      <c r="V38">
        <v>2.0833299999999999E-2</v>
      </c>
      <c r="W38">
        <v>2.0833299999999999E-2</v>
      </c>
      <c r="X38">
        <v>3.125E-2</v>
      </c>
      <c r="Y38">
        <v>4.1666700000000001E-2</v>
      </c>
      <c r="Z38">
        <v>3.125E-2</v>
      </c>
      <c r="AA38">
        <v>4.1666700000000001E-2</v>
      </c>
      <c r="AB38">
        <v>4.1666700000000001E-2</v>
      </c>
      <c r="AC38">
        <v>5.2083299999999999E-2</v>
      </c>
      <c r="AD38">
        <v>5.2083299999999999E-2</v>
      </c>
      <c r="AE38">
        <v>7.2916700000000001E-2</v>
      </c>
      <c r="AF38">
        <v>7.2916700000000001E-2</v>
      </c>
      <c r="AG38">
        <v>7.2916700000000001E-2</v>
      </c>
      <c r="AH38">
        <v>8.3333299999999999E-2</v>
      </c>
      <c r="AI38">
        <v>0.104167</v>
      </c>
      <c r="AJ38">
        <v>9.375E-2</v>
      </c>
      <c r="AK38">
        <v>7.2916700000000001E-2</v>
      </c>
      <c r="AL38">
        <v>3.125E-2</v>
      </c>
      <c r="AM38">
        <v>2.0833299999999999E-2</v>
      </c>
      <c r="AN38">
        <v>1.0416699999999999E-2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v>2015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9.9009900000000001E-3</v>
      </c>
      <c r="U39">
        <v>9.9009900000000001E-3</v>
      </c>
      <c r="V39">
        <v>9.9009900000000001E-3</v>
      </c>
      <c r="W39">
        <v>1.9802E-2</v>
      </c>
      <c r="X39">
        <v>1.9802E-2</v>
      </c>
      <c r="Y39">
        <v>1.9802E-2</v>
      </c>
      <c r="Z39">
        <v>1.9802E-2</v>
      </c>
      <c r="AA39">
        <v>2.9703E-2</v>
      </c>
      <c r="AB39">
        <v>3.9604E-2</v>
      </c>
      <c r="AC39">
        <v>3.9604E-2</v>
      </c>
      <c r="AD39">
        <v>4.9505E-2</v>
      </c>
      <c r="AE39">
        <v>5.9405899999999998E-2</v>
      </c>
      <c r="AF39">
        <v>7.9207899999999998E-2</v>
      </c>
      <c r="AG39">
        <v>8.9108900000000005E-2</v>
      </c>
      <c r="AH39">
        <v>9.9009899999999998E-2</v>
      </c>
      <c r="AI39">
        <v>0.10891099999999999</v>
      </c>
      <c r="AJ39">
        <v>9.9009899999999998E-2</v>
      </c>
      <c r="AK39">
        <v>7.9207899999999998E-2</v>
      </c>
      <c r="AL39">
        <v>5.9405899999999998E-2</v>
      </c>
      <c r="AM39">
        <v>2.9703E-2</v>
      </c>
      <c r="AN39">
        <v>1.9802E-2</v>
      </c>
      <c r="AO39">
        <v>9.9009900000000001E-3</v>
      </c>
      <c r="AP39">
        <v>0</v>
      </c>
      <c r="AQ39">
        <v>0</v>
      </c>
      <c r="AR39">
        <v>0</v>
      </c>
    </row>
    <row r="40" spans="1:44" x14ac:dyDescent="0.2">
      <c r="A40">
        <v>2016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9.9601599999999996E-4</v>
      </c>
      <c r="U40">
        <v>4.9800799999999996E-3</v>
      </c>
      <c r="V40">
        <v>1.19522E-2</v>
      </c>
      <c r="W40">
        <v>1.6932300000000001E-2</v>
      </c>
      <c r="X40">
        <v>3.1872499999999998E-2</v>
      </c>
      <c r="Y40">
        <v>4.2828699999999997E-2</v>
      </c>
      <c r="Z40">
        <v>5.8764900000000002E-2</v>
      </c>
      <c r="AA40">
        <v>5.2788799999999997E-2</v>
      </c>
      <c r="AB40">
        <v>6.77291E-2</v>
      </c>
      <c r="AC40">
        <v>6.5737100000000007E-2</v>
      </c>
      <c r="AD40">
        <v>6.5737100000000007E-2</v>
      </c>
      <c r="AE40">
        <v>5.47809E-2</v>
      </c>
      <c r="AF40">
        <v>5.7768899999999998E-2</v>
      </c>
      <c r="AG40">
        <v>4.7808799999999999E-2</v>
      </c>
      <c r="AH40">
        <v>4.6812699999999999E-2</v>
      </c>
      <c r="AI40">
        <v>6.4741000000000007E-2</v>
      </c>
      <c r="AJ40">
        <v>8.4661399999999998E-2</v>
      </c>
      <c r="AK40">
        <v>7.9681299999999997E-2</v>
      </c>
      <c r="AL40">
        <v>6.77291E-2</v>
      </c>
      <c r="AM40">
        <v>3.6852599999999999E-2</v>
      </c>
      <c r="AN40">
        <v>1.9920299999999998E-2</v>
      </c>
      <c r="AO40">
        <v>1.0956199999999999E-2</v>
      </c>
      <c r="AP40">
        <v>4.9800799999999996E-3</v>
      </c>
      <c r="AQ40">
        <v>1.9920300000000001E-3</v>
      </c>
      <c r="AR40">
        <v>9.9601599999999996E-4</v>
      </c>
    </row>
    <row r="41" spans="1:44" x14ac:dyDescent="0.2">
      <c r="A41">
        <v>2017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1.0060399999999999E-3</v>
      </c>
      <c r="Q41">
        <v>1.0060399999999999E-3</v>
      </c>
      <c r="R41">
        <v>1.0060399999999999E-3</v>
      </c>
      <c r="S41">
        <v>2.0120699999999999E-3</v>
      </c>
      <c r="T41">
        <v>3.0181100000000001E-3</v>
      </c>
      <c r="U41">
        <v>6.0362200000000001E-3</v>
      </c>
      <c r="V41">
        <v>1.30785E-2</v>
      </c>
      <c r="W41">
        <v>2.1126800000000001E-2</v>
      </c>
      <c r="X41">
        <v>3.1187099999999999E-2</v>
      </c>
      <c r="Y41">
        <v>4.2253499999999999E-2</v>
      </c>
      <c r="Z41">
        <v>4.2253499999999999E-2</v>
      </c>
      <c r="AA41">
        <v>5.1307800000000001E-2</v>
      </c>
      <c r="AB41">
        <v>4.7283699999999998E-2</v>
      </c>
      <c r="AC41">
        <v>4.8289699999999998E-2</v>
      </c>
      <c r="AD41">
        <v>5.5331999999999999E-2</v>
      </c>
      <c r="AE41">
        <v>5.7344100000000002E-2</v>
      </c>
      <c r="AF41">
        <v>6.2374199999999998E-2</v>
      </c>
      <c r="AG41">
        <v>5.6337999999999999E-2</v>
      </c>
      <c r="AH41">
        <v>6.1368199999999998E-2</v>
      </c>
      <c r="AI41">
        <v>6.5392400000000003E-2</v>
      </c>
      <c r="AJ41">
        <v>6.7404400000000003E-2</v>
      </c>
      <c r="AK41">
        <v>6.2374199999999998E-2</v>
      </c>
      <c r="AL41">
        <v>6.4386299999999994E-2</v>
      </c>
      <c r="AM41">
        <v>5.4325999999999999E-2</v>
      </c>
      <c r="AN41">
        <v>4.0241399999999997E-2</v>
      </c>
      <c r="AO41">
        <v>2.51509E-2</v>
      </c>
      <c r="AP41">
        <v>9.0543299999999993E-3</v>
      </c>
      <c r="AQ41">
        <v>6.0362200000000001E-3</v>
      </c>
      <c r="AR41">
        <v>2.0120699999999999E-3</v>
      </c>
    </row>
    <row r="42" spans="1:44" x14ac:dyDescent="0.2">
      <c r="A42">
        <v>2018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1.0009999999999999E-3</v>
      </c>
      <c r="S42">
        <v>1.0009999999999999E-3</v>
      </c>
      <c r="T42">
        <v>2.0019999999999999E-3</v>
      </c>
      <c r="U42">
        <v>3.003E-3</v>
      </c>
      <c r="V42">
        <v>7.0070100000000001E-3</v>
      </c>
      <c r="W42">
        <v>1.3013E-2</v>
      </c>
      <c r="X42">
        <v>1.9019000000000001E-2</v>
      </c>
      <c r="Y42">
        <v>2.6026000000000001E-2</v>
      </c>
      <c r="Z42">
        <v>3.4034000000000002E-2</v>
      </c>
      <c r="AA42">
        <v>4.2042000000000003E-2</v>
      </c>
      <c r="AB42">
        <v>4.9049000000000002E-2</v>
      </c>
      <c r="AC42">
        <v>5.3053099999999999E-2</v>
      </c>
      <c r="AD42">
        <v>6.4064099999999999E-2</v>
      </c>
      <c r="AE42">
        <v>6.4064099999999999E-2</v>
      </c>
      <c r="AF42">
        <v>6.7067100000000004E-2</v>
      </c>
      <c r="AG42">
        <v>7.20721E-2</v>
      </c>
      <c r="AH42">
        <v>7.3073100000000002E-2</v>
      </c>
      <c r="AI42">
        <v>8.2082100000000005E-2</v>
      </c>
      <c r="AJ42">
        <v>8.2082100000000005E-2</v>
      </c>
      <c r="AK42">
        <v>7.6076099999999994E-2</v>
      </c>
      <c r="AL42">
        <v>6.5065100000000001E-2</v>
      </c>
      <c r="AM42">
        <v>4.9049000000000002E-2</v>
      </c>
      <c r="AN42">
        <v>3.0030000000000001E-2</v>
      </c>
      <c r="AO42">
        <v>1.5015000000000001E-2</v>
      </c>
      <c r="AP42">
        <v>7.0070100000000001E-3</v>
      </c>
      <c r="AQ42">
        <v>2.0019999999999999E-3</v>
      </c>
      <c r="AR42">
        <v>1.0009999999999999E-3</v>
      </c>
    </row>
    <row r="43" spans="1:44" x14ac:dyDescent="0.2">
      <c r="A43" t="s">
        <v>35</v>
      </c>
    </row>
    <row r="44" spans="1:44" x14ac:dyDescent="0.2">
      <c r="A44">
        <v>1979</v>
      </c>
      <c r="B44" s="3">
        <v>2.2472400000000001E-13</v>
      </c>
      <c r="C44" s="3">
        <v>2.5328500000000001E-11</v>
      </c>
      <c r="D44" s="3">
        <v>1.65368E-9</v>
      </c>
      <c r="E44" s="3">
        <v>6.2656899999999998E-8</v>
      </c>
      <c r="F44" s="3">
        <v>1.38047E-6</v>
      </c>
      <c r="G44" s="3">
        <v>1.77234E-5</v>
      </c>
      <c r="H44">
        <v>1.3290700000000001E-4</v>
      </c>
      <c r="I44">
        <v>5.8394199999999995E-4</v>
      </c>
      <c r="J44">
        <v>1.51363E-3</v>
      </c>
      <c r="K44">
        <v>2.3796799999999999E-3</v>
      </c>
      <c r="L44">
        <v>2.6006699999999998E-3</v>
      </c>
      <c r="M44">
        <v>3.0944800000000001E-3</v>
      </c>
      <c r="N44">
        <v>5.2769100000000001E-3</v>
      </c>
      <c r="O44">
        <v>8.6814700000000002E-3</v>
      </c>
      <c r="P44">
        <v>1.12998E-2</v>
      </c>
      <c r="Q44">
        <v>1.2406500000000001E-2</v>
      </c>
      <c r="R44">
        <v>1.3646699999999999E-2</v>
      </c>
      <c r="S44">
        <v>1.6500500000000001E-2</v>
      </c>
      <c r="T44">
        <v>2.0387099999999998E-2</v>
      </c>
      <c r="U44">
        <v>2.4220800000000001E-2</v>
      </c>
      <c r="V44">
        <v>2.8077600000000001E-2</v>
      </c>
      <c r="W44">
        <v>3.2457199999999999E-2</v>
      </c>
      <c r="X44">
        <v>3.7172400000000001E-2</v>
      </c>
      <c r="Y44">
        <v>4.1692399999999998E-2</v>
      </c>
      <c r="Z44">
        <v>4.5837000000000003E-2</v>
      </c>
      <c r="AA44">
        <v>4.9662100000000001E-2</v>
      </c>
      <c r="AB44">
        <v>5.3090499999999999E-2</v>
      </c>
      <c r="AC44">
        <v>5.5929300000000001E-2</v>
      </c>
      <c r="AD44">
        <v>5.8031300000000001E-2</v>
      </c>
      <c r="AE44">
        <v>5.9294600000000003E-2</v>
      </c>
      <c r="AF44">
        <v>5.9587599999999998E-2</v>
      </c>
      <c r="AG44">
        <v>5.8726E-2</v>
      </c>
      <c r="AH44">
        <v>5.6496999999999999E-2</v>
      </c>
      <c r="AI44">
        <v>5.2719700000000001E-2</v>
      </c>
      <c r="AJ44">
        <v>4.7346600000000003E-2</v>
      </c>
      <c r="AK44">
        <v>4.0576300000000003E-2</v>
      </c>
      <c r="AL44">
        <v>3.29039E-2</v>
      </c>
      <c r="AM44">
        <v>2.5050800000000002E-2</v>
      </c>
      <c r="AN44">
        <v>1.7784000000000001E-2</v>
      </c>
      <c r="AO44">
        <v>1.17056E-2</v>
      </c>
      <c r="AP44">
        <v>7.1102600000000002E-3</v>
      </c>
      <c r="AQ44">
        <v>3.9707900000000001E-3</v>
      </c>
      <c r="AR44">
        <v>2.0327100000000001E-3</v>
      </c>
    </row>
    <row r="45" spans="1:44" x14ac:dyDescent="0.2">
      <c r="A45">
        <v>1980</v>
      </c>
      <c r="B45" s="3">
        <v>5.6607000000000002E-14</v>
      </c>
      <c r="C45" s="3">
        <v>6.3801899999999997E-12</v>
      </c>
      <c r="D45" s="3">
        <v>4.1658799999999999E-10</v>
      </c>
      <c r="E45" s="3">
        <v>1.57871E-8</v>
      </c>
      <c r="F45" s="3">
        <v>3.4797499999999999E-7</v>
      </c>
      <c r="G45" s="3">
        <v>4.4726899999999997E-6</v>
      </c>
      <c r="H45" s="3">
        <v>3.3655300000000003E-5</v>
      </c>
      <c r="I45">
        <v>1.49612E-4</v>
      </c>
      <c r="J45">
        <v>4.0596799999999999E-4</v>
      </c>
      <c r="K45">
        <v>7.68274E-4</v>
      </c>
      <c r="L45">
        <v>1.4670799999999999E-3</v>
      </c>
      <c r="M45">
        <v>3.5396E-3</v>
      </c>
      <c r="N45">
        <v>8.0146999999999996E-3</v>
      </c>
      <c r="O45">
        <v>1.3961899999999999E-2</v>
      </c>
      <c r="P45">
        <v>1.8757800000000002E-2</v>
      </c>
      <c r="Q45">
        <v>2.17176E-2</v>
      </c>
      <c r="R45">
        <v>2.5379599999999999E-2</v>
      </c>
      <c r="S45">
        <v>3.1177400000000001E-2</v>
      </c>
      <c r="T45">
        <v>3.6744600000000002E-2</v>
      </c>
      <c r="U45">
        <v>3.9511699999999997E-2</v>
      </c>
      <c r="V45">
        <v>4.0169400000000001E-2</v>
      </c>
      <c r="W45">
        <v>4.09659E-2</v>
      </c>
      <c r="X45">
        <v>4.27125E-2</v>
      </c>
      <c r="Y45">
        <v>4.4770900000000002E-2</v>
      </c>
      <c r="Z45">
        <v>4.6557899999999999E-2</v>
      </c>
      <c r="AA45">
        <v>4.7965000000000001E-2</v>
      </c>
      <c r="AB45">
        <v>4.89577E-2</v>
      </c>
      <c r="AC45">
        <v>4.9456399999999998E-2</v>
      </c>
      <c r="AD45">
        <v>4.9458599999999998E-2</v>
      </c>
      <c r="AE45">
        <v>4.9024999999999999E-2</v>
      </c>
      <c r="AF45">
        <v>4.8174599999999998E-2</v>
      </c>
      <c r="AG45">
        <v>4.6833199999999998E-2</v>
      </c>
      <c r="AH45">
        <v>4.4835800000000002E-2</v>
      </c>
      <c r="AI45">
        <v>4.19654E-2</v>
      </c>
      <c r="AJ45">
        <v>3.8042800000000002E-2</v>
      </c>
      <c r="AK45">
        <v>3.3053100000000002E-2</v>
      </c>
      <c r="AL45">
        <v>2.72401E-2</v>
      </c>
      <c r="AM45">
        <v>2.10954E-2</v>
      </c>
      <c r="AN45">
        <v>1.52303E-2</v>
      </c>
      <c r="AO45">
        <v>1.01855E-2</v>
      </c>
      <c r="AP45">
        <v>6.2779699999999999E-3</v>
      </c>
      <c r="AQ45">
        <v>3.5523799999999999E-3</v>
      </c>
      <c r="AR45">
        <v>1.83983E-3</v>
      </c>
    </row>
    <row r="46" spans="1:44" x14ac:dyDescent="0.2">
      <c r="A46">
        <v>1981</v>
      </c>
      <c r="B46" s="3">
        <v>2.1961300000000001E-14</v>
      </c>
      <c r="C46" s="3">
        <v>2.47525E-12</v>
      </c>
      <c r="D46" s="3">
        <v>1.6161499999999999E-10</v>
      </c>
      <c r="E46" s="3">
        <v>6.12413E-9</v>
      </c>
      <c r="F46" s="3">
        <v>1.3496299999999999E-7</v>
      </c>
      <c r="G46" s="3">
        <v>1.73393E-6</v>
      </c>
      <c r="H46" s="3">
        <v>1.3029200000000001E-5</v>
      </c>
      <c r="I46" s="3">
        <v>5.7649199999999997E-5</v>
      </c>
      <c r="J46">
        <v>1.5366699999999999E-4</v>
      </c>
      <c r="K46">
        <v>2.7228700000000002E-4</v>
      </c>
      <c r="L46">
        <v>4.49701E-4</v>
      </c>
      <c r="M46">
        <v>1.0014100000000001E-3</v>
      </c>
      <c r="N46">
        <v>2.4076800000000001E-3</v>
      </c>
      <c r="O46">
        <v>5.0529199999999998E-3</v>
      </c>
      <c r="P46">
        <v>9.6343699999999997E-3</v>
      </c>
      <c r="Q46">
        <v>1.7799300000000001E-2</v>
      </c>
      <c r="R46">
        <v>3.0778099999999999E-2</v>
      </c>
      <c r="S46">
        <v>4.6383599999999997E-2</v>
      </c>
      <c r="T46">
        <v>5.9380700000000002E-2</v>
      </c>
      <c r="U46">
        <v>6.6465099999999999E-2</v>
      </c>
      <c r="V46">
        <v>6.8966700000000006E-2</v>
      </c>
      <c r="W46">
        <v>6.9440299999999996E-2</v>
      </c>
      <c r="X46">
        <v>6.81311E-2</v>
      </c>
      <c r="Y46">
        <v>6.4252199999999995E-2</v>
      </c>
      <c r="Z46">
        <v>5.8466200000000003E-2</v>
      </c>
      <c r="AA46">
        <v>5.2492999999999998E-2</v>
      </c>
      <c r="AB46">
        <v>4.7400699999999997E-2</v>
      </c>
      <c r="AC46">
        <v>4.3216699999999997E-2</v>
      </c>
      <c r="AD46">
        <v>3.96146E-2</v>
      </c>
      <c r="AE46">
        <v>3.6392399999999998E-2</v>
      </c>
      <c r="AF46">
        <v>3.3479399999999999E-2</v>
      </c>
      <c r="AG46">
        <v>3.08153E-2</v>
      </c>
      <c r="AH46">
        <v>2.8282399999999999E-2</v>
      </c>
      <c r="AI46">
        <v>2.5700600000000001E-2</v>
      </c>
      <c r="AJ46">
        <v>2.2875900000000001E-2</v>
      </c>
      <c r="AK46">
        <v>1.96898E-2</v>
      </c>
      <c r="AL46">
        <v>1.6176400000000001E-2</v>
      </c>
      <c r="AM46">
        <v>1.2538199999999999E-2</v>
      </c>
      <c r="AN46">
        <v>9.0803800000000007E-3</v>
      </c>
      <c r="AO46">
        <v>6.0981799999999999E-3</v>
      </c>
      <c r="AP46">
        <v>3.7758399999999999E-3</v>
      </c>
      <c r="AQ46">
        <v>2.1461700000000002E-3</v>
      </c>
      <c r="AR46">
        <v>1.11622E-3</v>
      </c>
    </row>
    <row r="47" spans="1:44" x14ac:dyDescent="0.2">
      <c r="A47">
        <v>1982</v>
      </c>
      <c r="B47" s="3">
        <v>1.1345999999999999E-14</v>
      </c>
      <c r="C47" s="3">
        <v>1.2788E-12</v>
      </c>
      <c r="D47" s="3">
        <v>8.34947E-11</v>
      </c>
      <c r="E47" s="3">
        <v>3.1637899999999999E-9</v>
      </c>
      <c r="F47" s="3">
        <v>6.9717599999999994E-8</v>
      </c>
      <c r="G47" s="3">
        <v>8.95506E-7</v>
      </c>
      <c r="H47" s="3">
        <v>6.7247799999999998E-6</v>
      </c>
      <c r="I47" s="3">
        <v>2.9689400000000001E-5</v>
      </c>
      <c r="J47" s="3">
        <v>7.8457199999999998E-5</v>
      </c>
      <c r="K47">
        <v>1.3417600000000001E-4</v>
      </c>
      <c r="L47">
        <v>1.99872E-4</v>
      </c>
      <c r="M47">
        <v>3.9785899999999997E-4</v>
      </c>
      <c r="N47">
        <v>9.0253499999999999E-4</v>
      </c>
      <c r="O47">
        <v>1.79123E-3</v>
      </c>
      <c r="P47">
        <v>3.2147600000000001E-3</v>
      </c>
      <c r="Q47">
        <v>5.8797700000000003E-3</v>
      </c>
      <c r="R47">
        <v>1.11179E-2</v>
      </c>
      <c r="S47">
        <v>2.0291300000000002E-2</v>
      </c>
      <c r="T47">
        <v>3.4327400000000001E-2</v>
      </c>
      <c r="U47">
        <v>5.3263400000000002E-2</v>
      </c>
      <c r="V47">
        <v>7.4841900000000003E-2</v>
      </c>
      <c r="W47">
        <v>9.3683000000000002E-2</v>
      </c>
      <c r="X47">
        <v>0.10384400000000001</v>
      </c>
      <c r="Y47">
        <v>0.103121</v>
      </c>
      <c r="Z47">
        <v>9.4069799999999995E-2</v>
      </c>
      <c r="AA47">
        <v>8.0978400000000006E-2</v>
      </c>
      <c r="AB47">
        <v>6.6967899999999997E-2</v>
      </c>
      <c r="AC47">
        <v>5.3699200000000002E-2</v>
      </c>
      <c r="AD47">
        <v>4.2161799999999999E-2</v>
      </c>
      <c r="AE47">
        <v>3.2903399999999999E-2</v>
      </c>
      <c r="AF47">
        <v>2.5921300000000001E-2</v>
      </c>
      <c r="AG47">
        <v>2.0797599999999999E-2</v>
      </c>
      <c r="AH47">
        <v>1.7000100000000001E-2</v>
      </c>
      <c r="AI47">
        <v>1.4067700000000001E-2</v>
      </c>
      <c r="AJ47">
        <v>1.1652900000000001E-2</v>
      </c>
      <c r="AK47">
        <v>9.5191600000000005E-3</v>
      </c>
      <c r="AL47">
        <v>7.54347E-3</v>
      </c>
      <c r="AM47">
        <v>5.7089599999999999E-3</v>
      </c>
      <c r="AN47">
        <v>4.0718300000000002E-3</v>
      </c>
      <c r="AO47">
        <v>2.7085999999999998E-3</v>
      </c>
      <c r="AP47">
        <v>1.6673899999999999E-3</v>
      </c>
      <c r="AQ47">
        <v>9.4447800000000001E-4</v>
      </c>
      <c r="AR47">
        <v>4.9025900000000005E-4</v>
      </c>
    </row>
    <row r="48" spans="1:44" x14ac:dyDescent="0.2">
      <c r="A48">
        <v>1983</v>
      </c>
      <c r="B48" s="3">
        <v>1.3877399999999999E-14</v>
      </c>
      <c r="C48" s="3">
        <v>1.5641100000000001E-12</v>
      </c>
      <c r="D48" s="3">
        <v>1.02121E-10</v>
      </c>
      <c r="E48" s="3">
        <v>3.8693499999999997E-9</v>
      </c>
      <c r="F48" s="3">
        <v>8.5253300000000005E-8</v>
      </c>
      <c r="G48" s="3">
        <v>1.09465E-6</v>
      </c>
      <c r="H48" s="3">
        <v>8.21122E-6</v>
      </c>
      <c r="I48" s="3">
        <v>3.6114400000000001E-5</v>
      </c>
      <c r="J48" s="3">
        <v>9.4004899999999998E-5</v>
      </c>
      <c r="K48">
        <v>1.5064200000000001E-4</v>
      </c>
      <c r="L48">
        <v>1.78791E-4</v>
      </c>
      <c r="M48">
        <v>2.5638199999999999E-4</v>
      </c>
      <c r="N48">
        <v>5.0438900000000005E-4</v>
      </c>
      <c r="O48">
        <v>9.4264200000000005E-4</v>
      </c>
      <c r="P48">
        <v>1.5646E-3</v>
      </c>
      <c r="Q48">
        <v>2.5987800000000002E-3</v>
      </c>
      <c r="R48">
        <v>4.5555099999999996E-3</v>
      </c>
      <c r="S48">
        <v>7.9883000000000003E-3</v>
      </c>
      <c r="T48">
        <v>1.35432E-2</v>
      </c>
      <c r="U48">
        <v>2.23422E-2</v>
      </c>
      <c r="V48">
        <v>3.5763200000000002E-2</v>
      </c>
      <c r="W48">
        <v>5.4256899999999997E-2</v>
      </c>
      <c r="X48">
        <v>7.6134499999999994E-2</v>
      </c>
      <c r="Y48">
        <v>9.7285200000000002E-2</v>
      </c>
      <c r="Z48">
        <v>0.112209</v>
      </c>
      <c r="AA48">
        <v>0.11637699999999999</v>
      </c>
      <c r="AB48">
        <v>0.10877000000000001</v>
      </c>
      <c r="AC48">
        <v>9.2473899999999998E-2</v>
      </c>
      <c r="AD48">
        <v>7.2646500000000003E-2</v>
      </c>
      <c r="AE48">
        <v>5.3751899999999998E-2</v>
      </c>
      <c r="AF48">
        <v>3.8189399999999998E-2</v>
      </c>
      <c r="AG48">
        <v>2.6536500000000001E-2</v>
      </c>
      <c r="AH48">
        <v>1.8360399999999999E-2</v>
      </c>
      <c r="AI48">
        <v>1.2851400000000001E-2</v>
      </c>
      <c r="AJ48">
        <v>9.1758199999999995E-3</v>
      </c>
      <c r="AK48">
        <v>6.6547500000000001E-3</v>
      </c>
      <c r="AL48">
        <v>4.8271199999999998E-3</v>
      </c>
      <c r="AM48">
        <v>3.4309399999999999E-3</v>
      </c>
      <c r="AN48">
        <v>2.34294E-3</v>
      </c>
      <c r="AO48">
        <v>1.5126899999999999E-3</v>
      </c>
      <c r="AP48">
        <v>9.1228700000000002E-4</v>
      </c>
      <c r="AQ48">
        <v>5.0947799999999995E-4</v>
      </c>
      <c r="AR48">
        <v>2.6184899999999998E-4</v>
      </c>
    </row>
    <row r="49" spans="1:44" x14ac:dyDescent="0.2">
      <c r="A49">
        <v>1984</v>
      </c>
      <c r="B49" s="3">
        <v>2.2913100000000001E-14</v>
      </c>
      <c r="C49" s="3">
        <v>2.5825200000000002E-12</v>
      </c>
      <c r="D49" s="3">
        <v>1.6861199999999999E-10</v>
      </c>
      <c r="E49" s="3">
        <v>6.3886299999999997E-9</v>
      </c>
      <c r="F49" s="3">
        <v>1.4075699999999999E-7</v>
      </c>
      <c r="G49" s="3">
        <v>1.8072100000000001E-6</v>
      </c>
      <c r="H49" s="3">
        <v>1.35536E-5</v>
      </c>
      <c r="I49" s="3">
        <v>5.9570700000000002E-5</v>
      </c>
      <c r="J49">
        <v>1.5463900000000001E-4</v>
      </c>
      <c r="K49">
        <v>2.4475199999999999E-4</v>
      </c>
      <c r="L49">
        <v>2.7552000000000002E-4</v>
      </c>
      <c r="M49">
        <v>3.5202399999999999E-4</v>
      </c>
      <c r="N49">
        <v>6.3426699999999999E-4</v>
      </c>
      <c r="O49">
        <v>1.08997E-3</v>
      </c>
      <c r="P49">
        <v>1.55097E-3</v>
      </c>
      <c r="Q49">
        <v>2.04799E-3</v>
      </c>
      <c r="R49">
        <v>2.9203200000000001E-3</v>
      </c>
      <c r="S49">
        <v>4.5140099999999997E-3</v>
      </c>
      <c r="T49">
        <v>7.0519800000000002E-3</v>
      </c>
      <c r="U49">
        <v>1.09581E-2</v>
      </c>
      <c r="V49">
        <v>1.7052000000000001E-2</v>
      </c>
      <c r="W49">
        <v>2.62884E-2</v>
      </c>
      <c r="X49">
        <v>3.9389899999999999E-2</v>
      </c>
      <c r="Y49">
        <v>5.64529E-2</v>
      </c>
      <c r="Z49">
        <v>7.6254199999999994E-2</v>
      </c>
      <c r="AA49">
        <v>9.5654000000000003E-2</v>
      </c>
      <c r="AB49">
        <v>0.110065</v>
      </c>
      <c r="AC49">
        <v>0.115257</v>
      </c>
      <c r="AD49">
        <v>0.109475</v>
      </c>
      <c r="AE49">
        <v>9.4418600000000005E-2</v>
      </c>
      <c r="AF49">
        <v>7.4350899999999998E-2</v>
      </c>
      <c r="AG49">
        <v>5.4004000000000003E-2</v>
      </c>
      <c r="AH49">
        <v>3.6718399999999998E-2</v>
      </c>
      <c r="AI49">
        <v>2.3805199999999999E-2</v>
      </c>
      <c r="AJ49">
        <v>1.5013500000000001E-2</v>
      </c>
      <c r="AK49">
        <v>9.3766300000000004E-3</v>
      </c>
      <c r="AL49">
        <v>5.8605699999999998E-3</v>
      </c>
      <c r="AM49">
        <v>3.66322E-3</v>
      </c>
      <c r="AN49">
        <v>2.2636900000000001E-3</v>
      </c>
      <c r="AO49">
        <v>1.3589800000000001E-3</v>
      </c>
      <c r="AP49">
        <v>7.7860799999999997E-4</v>
      </c>
      <c r="AQ49">
        <v>4.1947099999999998E-4</v>
      </c>
      <c r="AR49">
        <v>2.10177E-4</v>
      </c>
    </row>
    <row r="50" spans="1:44" x14ac:dyDescent="0.2">
      <c r="A50">
        <v>1985</v>
      </c>
      <c r="B50" s="3">
        <v>1.0223E-13</v>
      </c>
      <c r="C50" s="3">
        <v>1.1522300000000001E-11</v>
      </c>
      <c r="D50" s="3">
        <v>7.5227799999999999E-10</v>
      </c>
      <c r="E50" s="3">
        <v>2.85028E-8</v>
      </c>
      <c r="F50" s="3">
        <v>6.2794999999999996E-7</v>
      </c>
      <c r="G50" s="3">
        <v>8.0611300000000002E-6</v>
      </c>
      <c r="H50" s="3">
        <v>6.0428599999999999E-5</v>
      </c>
      <c r="I50">
        <v>2.6517400000000002E-4</v>
      </c>
      <c r="J50">
        <v>6.8397200000000003E-4</v>
      </c>
      <c r="K50">
        <v>1.0511100000000001E-3</v>
      </c>
      <c r="L50">
        <v>1.0321900000000001E-3</v>
      </c>
      <c r="M50">
        <v>8.9728799999999999E-4</v>
      </c>
      <c r="N50">
        <v>1.1785999999999999E-3</v>
      </c>
      <c r="O50">
        <v>1.86016E-3</v>
      </c>
      <c r="P50">
        <v>2.5220099999999999E-3</v>
      </c>
      <c r="Q50">
        <v>3.05456E-3</v>
      </c>
      <c r="R50">
        <v>3.8364800000000002E-3</v>
      </c>
      <c r="S50">
        <v>5.1392599999999997E-3</v>
      </c>
      <c r="T50">
        <v>6.8048900000000001E-3</v>
      </c>
      <c r="U50">
        <v>8.76503E-3</v>
      </c>
      <c r="V50">
        <v>1.1495999999999999E-2</v>
      </c>
      <c r="W50">
        <v>1.5774799999999999E-2</v>
      </c>
      <c r="X50">
        <v>2.23082E-2</v>
      </c>
      <c r="Y50">
        <v>3.1699600000000001E-2</v>
      </c>
      <c r="Z50">
        <v>4.4374799999999999E-2</v>
      </c>
      <c r="AA50">
        <v>6.0121099999999997E-2</v>
      </c>
      <c r="AB50">
        <v>7.7514399999999997E-2</v>
      </c>
      <c r="AC50">
        <v>9.3732300000000005E-2</v>
      </c>
      <c r="AD50">
        <v>0.10509599999999999</v>
      </c>
      <c r="AE50">
        <v>0.108362</v>
      </c>
      <c r="AF50">
        <v>0.10222199999999999</v>
      </c>
      <c r="AG50">
        <v>8.8056599999999999E-2</v>
      </c>
      <c r="AH50">
        <v>6.9360199999999997E-2</v>
      </c>
      <c r="AI50">
        <v>5.0188400000000001E-2</v>
      </c>
      <c r="AJ50">
        <v>3.36288E-2</v>
      </c>
      <c r="AK50">
        <v>2.1098499999999999E-2</v>
      </c>
      <c r="AL50">
        <v>1.25577E-2</v>
      </c>
      <c r="AM50">
        <v>7.1814599999999998E-3</v>
      </c>
      <c r="AN50">
        <v>3.98162E-3</v>
      </c>
      <c r="AO50">
        <v>2.1454099999999999E-3</v>
      </c>
      <c r="AP50">
        <v>1.1182500000000001E-3</v>
      </c>
      <c r="AQ50">
        <v>5.5839599999999996E-4</v>
      </c>
      <c r="AR50">
        <v>2.64064E-4</v>
      </c>
    </row>
    <row r="51" spans="1:44" x14ac:dyDescent="0.2">
      <c r="A51">
        <v>1986</v>
      </c>
      <c r="B51" s="3">
        <v>1.2124300000000001E-13</v>
      </c>
      <c r="C51" s="3">
        <v>1.3665300000000001E-11</v>
      </c>
      <c r="D51" s="3">
        <v>8.9220700000000004E-10</v>
      </c>
      <c r="E51" s="3">
        <v>3.3806099999999997E-8</v>
      </c>
      <c r="F51" s="3">
        <v>7.4487399999999998E-7</v>
      </c>
      <c r="G51" s="3">
        <v>9.5650200000000005E-6</v>
      </c>
      <c r="H51" s="3">
        <v>7.1767399999999993E-5</v>
      </c>
      <c r="I51">
        <v>3.1592099999999999E-4</v>
      </c>
      <c r="J51">
        <v>8.2517099999999998E-4</v>
      </c>
      <c r="K51">
        <v>1.3421500000000001E-3</v>
      </c>
      <c r="L51">
        <v>1.68238E-3</v>
      </c>
      <c r="M51">
        <v>2.6116500000000001E-3</v>
      </c>
      <c r="N51">
        <v>5.0875399999999998E-3</v>
      </c>
      <c r="O51">
        <v>8.4486600000000002E-3</v>
      </c>
      <c r="P51">
        <v>1.0592600000000001E-2</v>
      </c>
      <c r="Q51">
        <v>1.05798E-2</v>
      </c>
      <c r="R51">
        <v>9.9327200000000008E-3</v>
      </c>
      <c r="S51">
        <v>1.0390099999999999E-2</v>
      </c>
      <c r="T51">
        <v>1.1871E-2</v>
      </c>
      <c r="U51">
        <v>1.3514999999999999E-2</v>
      </c>
      <c r="V51">
        <v>1.52155E-2</v>
      </c>
      <c r="W51">
        <v>1.7416399999999999E-2</v>
      </c>
      <c r="X51">
        <v>2.0417999999999999E-2</v>
      </c>
      <c r="Y51">
        <v>2.4507500000000002E-2</v>
      </c>
      <c r="Z51">
        <v>3.0298800000000001E-2</v>
      </c>
      <c r="AA51">
        <v>3.8495700000000001E-2</v>
      </c>
      <c r="AB51">
        <v>4.9337899999999997E-2</v>
      </c>
      <c r="AC51">
        <v>6.2207999999999999E-2</v>
      </c>
      <c r="AD51">
        <v>7.5478799999999999E-2</v>
      </c>
      <c r="AE51">
        <v>8.6654900000000007E-2</v>
      </c>
      <c r="AF51">
        <v>9.29759E-2</v>
      </c>
      <c r="AG51">
        <v>9.2417700000000005E-2</v>
      </c>
      <c r="AH51">
        <v>8.4617999999999999E-2</v>
      </c>
      <c r="AI51">
        <v>7.1143999999999999E-2</v>
      </c>
      <c r="AJ51">
        <v>5.4881100000000002E-2</v>
      </c>
      <c r="AK51">
        <v>3.8892700000000002E-2</v>
      </c>
      <c r="AL51">
        <v>2.54004E-2</v>
      </c>
      <c r="AM51">
        <v>1.53598E-2</v>
      </c>
      <c r="AN51">
        <v>8.6492900000000005E-3</v>
      </c>
      <c r="AO51">
        <v>4.5616399999999996E-3</v>
      </c>
      <c r="AP51">
        <v>2.2637600000000001E-3</v>
      </c>
      <c r="AQ51">
        <v>1.0597E-3</v>
      </c>
      <c r="AR51">
        <v>4.67801E-4</v>
      </c>
    </row>
    <row r="52" spans="1:44" x14ac:dyDescent="0.2">
      <c r="A52">
        <v>1987</v>
      </c>
      <c r="B52" s="3">
        <v>3.0745200000000001E-14</v>
      </c>
      <c r="C52" s="3">
        <v>3.4653099999999999E-12</v>
      </c>
      <c r="D52" s="3">
        <v>2.2627099999999999E-10</v>
      </c>
      <c r="E52" s="3">
        <v>8.5755299999999992E-9</v>
      </c>
      <c r="F52" s="3">
        <v>1.89058E-7</v>
      </c>
      <c r="G52" s="3">
        <v>2.4313400000000002E-6</v>
      </c>
      <c r="H52" s="3">
        <v>1.8323899999999999E-5</v>
      </c>
      <c r="I52" s="3">
        <v>8.1895600000000002E-5</v>
      </c>
      <c r="J52">
        <v>2.2674300000000001E-4</v>
      </c>
      <c r="K52">
        <v>4.6020700000000002E-4</v>
      </c>
      <c r="L52">
        <v>1.0053499999999999E-3</v>
      </c>
      <c r="M52">
        <v>2.6470399999999998E-3</v>
      </c>
      <c r="N52">
        <v>6.19909E-3</v>
      </c>
      <c r="O52">
        <v>1.1231E-2</v>
      </c>
      <c r="P52">
        <v>1.6395900000000001E-2</v>
      </c>
      <c r="Q52">
        <v>2.1944700000000001E-2</v>
      </c>
      <c r="R52">
        <v>2.9793300000000002E-2</v>
      </c>
      <c r="S52">
        <v>3.9280599999999999E-2</v>
      </c>
      <c r="T52">
        <v>4.5765199999999999E-2</v>
      </c>
      <c r="U52">
        <v>4.5780099999999997E-2</v>
      </c>
      <c r="V52">
        <v>4.1141200000000003E-2</v>
      </c>
      <c r="W52">
        <v>3.6223199999999997E-2</v>
      </c>
      <c r="X52">
        <v>3.3341500000000003E-2</v>
      </c>
      <c r="Y52">
        <v>3.2212600000000001E-2</v>
      </c>
      <c r="Z52">
        <v>3.21093E-2</v>
      </c>
      <c r="AA52">
        <v>3.2985500000000001E-2</v>
      </c>
      <c r="AB52">
        <v>3.5177899999999998E-2</v>
      </c>
      <c r="AC52">
        <v>3.8955400000000001E-2</v>
      </c>
      <c r="AD52">
        <v>4.4266100000000003E-2</v>
      </c>
      <c r="AE52">
        <v>5.0509499999999999E-2</v>
      </c>
      <c r="AF52">
        <v>5.6447900000000002E-2</v>
      </c>
      <c r="AG52">
        <v>6.0452899999999997E-2</v>
      </c>
      <c r="AH52">
        <v>6.1046499999999997E-2</v>
      </c>
      <c r="AI52">
        <v>5.7492799999999997E-2</v>
      </c>
      <c r="AJ52">
        <v>5.0138200000000001E-2</v>
      </c>
      <c r="AK52">
        <v>4.0307599999999999E-2</v>
      </c>
      <c r="AL52">
        <v>2.9796199999999998E-2</v>
      </c>
      <c r="AM52">
        <v>2.0230100000000001E-2</v>
      </c>
      <c r="AN52">
        <v>1.26143E-2</v>
      </c>
      <c r="AO52">
        <v>7.2284200000000002E-3</v>
      </c>
      <c r="AP52">
        <v>3.8109400000000001E-3</v>
      </c>
      <c r="AQ52">
        <v>1.8509399999999999E-3</v>
      </c>
      <c r="AR52">
        <v>8.2915099999999998E-4</v>
      </c>
    </row>
    <row r="53" spans="1:44" x14ac:dyDescent="0.2">
      <c r="A53">
        <v>1988</v>
      </c>
      <c r="B53" s="3">
        <v>4.3177199999999998E-14</v>
      </c>
      <c r="C53" s="3">
        <v>4.8664799999999997E-12</v>
      </c>
      <c r="D53" s="3">
        <v>3.1773100000000001E-10</v>
      </c>
      <c r="E53" s="3">
        <v>1.20387E-8</v>
      </c>
      <c r="F53" s="3">
        <v>2.6524400000000002E-7</v>
      </c>
      <c r="G53" s="3">
        <v>3.4056000000000001E-6</v>
      </c>
      <c r="H53" s="3">
        <v>2.5542699999999999E-5</v>
      </c>
      <c r="I53">
        <v>1.12292E-4</v>
      </c>
      <c r="J53">
        <v>2.9179100000000001E-4</v>
      </c>
      <c r="K53">
        <v>4.6423599999999998E-4</v>
      </c>
      <c r="L53">
        <v>5.3742600000000003E-4</v>
      </c>
      <c r="M53">
        <v>7.5356999999999996E-4</v>
      </c>
      <c r="N53">
        <v>1.57777E-3</v>
      </c>
      <c r="O53">
        <v>3.4493900000000001E-3</v>
      </c>
      <c r="P53">
        <v>7.1789899999999997E-3</v>
      </c>
      <c r="Q53">
        <v>1.44028E-2</v>
      </c>
      <c r="R53">
        <v>2.64608E-2</v>
      </c>
      <c r="S53">
        <v>4.2184899999999997E-2</v>
      </c>
      <c r="T53">
        <v>5.81261E-2</v>
      </c>
      <c r="U53">
        <v>7.1687000000000001E-2</v>
      </c>
      <c r="V53">
        <v>8.2151299999999997E-2</v>
      </c>
      <c r="W53">
        <v>8.8076299999999996E-2</v>
      </c>
      <c r="X53">
        <v>8.6638599999999996E-2</v>
      </c>
      <c r="Y53">
        <v>7.7141699999999994E-2</v>
      </c>
      <c r="Z53">
        <v>6.3084299999999996E-2</v>
      </c>
      <c r="AA53">
        <v>4.9460499999999998E-2</v>
      </c>
      <c r="AB53">
        <v>3.9181399999999998E-2</v>
      </c>
      <c r="AC53">
        <v>3.2510900000000002E-2</v>
      </c>
      <c r="AD53">
        <v>2.8594700000000001E-2</v>
      </c>
      <c r="AE53">
        <v>2.66254E-2</v>
      </c>
      <c r="AF53">
        <v>2.5998299999999998E-2</v>
      </c>
      <c r="AG53">
        <v>2.6098099999999999E-2</v>
      </c>
      <c r="AH53">
        <v>2.6213500000000001E-2</v>
      </c>
      <c r="AI53">
        <v>2.5648899999999999E-2</v>
      </c>
      <c r="AJ53">
        <v>2.3930400000000001E-2</v>
      </c>
      <c r="AK53">
        <v>2.09705E-2</v>
      </c>
      <c r="AL53">
        <v>1.7088099999999998E-2</v>
      </c>
      <c r="AM53">
        <v>1.28641E-2</v>
      </c>
      <c r="AN53">
        <v>8.9090000000000003E-3</v>
      </c>
      <c r="AO53">
        <v>5.6602500000000004E-3</v>
      </c>
      <c r="AP53">
        <v>3.2930799999999999E-3</v>
      </c>
      <c r="AQ53">
        <v>1.75227E-3</v>
      </c>
      <c r="AR53">
        <v>8.5209399999999996E-4</v>
      </c>
    </row>
    <row r="54" spans="1:44" x14ac:dyDescent="0.2">
      <c r="A54">
        <v>1989</v>
      </c>
      <c r="B54" s="3">
        <v>5.2526599999999998E-14</v>
      </c>
      <c r="C54" s="3">
        <v>5.9202400000000002E-12</v>
      </c>
      <c r="D54" s="3">
        <v>3.8653000000000001E-10</v>
      </c>
      <c r="E54" s="3">
        <v>1.46455E-8</v>
      </c>
      <c r="F54" s="3">
        <v>3.22677E-7</v>
      </c>
      <c r="G54" s="3">
        <v>4.1429700000000004E-6</v>
      </c>
      <c r="H54" s="3">
        <v>3.1072299999999997E-5</v>
      </c>
      <c r="I54">
        <v>1.36587E-4</v>
      </c>
      <c r="J54">
        <v>3.5474500000000001E-4</v>
      </c>
      <c r="K54">
        <v>5.6274700000000005E-4</v>
      </c>
      <c r="L54">
        <v>6.3955700000000002E-4</v>
      </c>
      <c r="M54">
        <v>8.3339700000000004E-4</v>
      </c>
      <c r="N54">
        <v>1.5151400000000001E-3</v>
      </c>
      <c r="O54">
        <v>2.5992099999999998E-3</v>
      </c>
      <c r="P54">
        <v>3.6993199999999999E-3</v>
      </c>
      <c r="Q54">
        <v>5.0276599999999998E-3</v>
      </c>
      <c r="R54">
        <v>7.8730899999999993E-3</v>
      </c>
      <c r="S54">
        <v>1.4029399999999999E-2</v>
      </c>
      <c r="T54">
        <v>2.5063999999999999E-2</v>
      </c>
      <c r="U54">
        <v>4.1720199999999999E-2</v>
      </c>
      <c r="V54">
        <v>6.2731999999999996E-2</v>
      </c>
      <c r="W54">
        <v>8.4047399999999994E-2</v>
      </c>
      <c r="X54">
        <v>0.100384</v>
      </c>
      <c r="Y54">
        <v>0.10809000000000001</v>
      </c>
      <c r="Z54">
        <v>0.106306</v>
      </c>
      <c r="AA54">
        <v>9.6178E-2</v>
      </c>
      <c r="AB54">
        <v>8.0165700000000006E-2</v>
      </c>
      <c r="AC54">
        <v>6.1838600000000001E-2</v>
      </c>
      <c r="AD54">
        <v>4.4932100000000003E-2</v>
      </c>
      <c r="AE54">
        <v>3.1863500000000003E-2</v>
      </c>
      <c r="AF54">
        <v>2.3116600000000001E-2</v>
      </c>
      <c r="AG54">
        <v>1.7848599999999999E-2</v>
      </c>
      <c r="AH54">
        <v>1.4837700000000001E-2</v>
      </c>
      <c r="AI54">
        <v>1.30315E-2</v>
      </c>
      <c r="AJ54">
        <v>1.16791E-2</v>
      </c>
      <c r="AK54">
        <v>1.0315899999999999E-2</v>
      </c>
      <c r="AL54">
        <v>8.7383400000000007E-3</v>
      </c>
      <c r="AM54">
        <v>6.9660199999999999E-3</v>
      </c>
      <c r="AN54">
        <v>5.1622500000000002E-3</v>
      </c>
      <c r="AO54">
        <v>3.5284399999999999E-3</v>
      </c>
      <c r="AP54">
        <v>2.2131799999999999E-3</v>
      </c>
      <c r="AQ54">
        <v>1.2696300000000001E-3</v>
      </c>
      <c r="AR54">
        <v>6.646E-4</v>
      </c>
    </row>
    <row r="55" spans="1:44" x14ac:dyDescent="0.2">
      <c r="A55">
        <v>1990</v>
      </c>
      <c r="B55" s="3">
        <v>9.7138400000000001E-14</v>
      </c>
      <c r="C55" s="3">
        <v>1.09484E-11</v>
      </c>
      <c r="D55" s="3">
        <v>7.1481399999999997E-10</v>
      </c>
      <c r="E55" s="3">
        <v>2.7083799999999999E-8</v>
      </c>
      <c r="F55" s="3">
        <v>5.9670800000000005E-7</v>
      </c>
      <c r="G55" s="3">
        <v>7.6608100000000003E-6</v>
      </c>
      <c r="H55" s="3">
        <v>5.7444300000000002E-5</v>
      </c>
      <c r="I55">
        <v>2.5232999999999999E-4</v>
      </c>
      <c r="J55">
        <v>6.5346600000000001E-4</v>
      </c>
      <c r="K55">
        <v>1.02311E-3</v>
      </c>
      <c r="L55">
        <v>1.09801E-3</v>
      </c>
      <c r="M55">
        <v>1.25176E-3</v>
      </c>
      <c r="N55">
        <v>2.0908099999999998E-3</v>
      </c>
      <c r="O55">
        <v>3.4957500000000002E-3</v>
      </c>
      <c r="P55">
        <v>4.7938800000000004E-3</v>
      </c>
      <c r="Q55">
        <v>5.8636000000000001E-3</v>
      </c>
      <c r="R55">
        <v>7.4490700000000003E-3</v>
      </c>
      <c r="S55">
        <v>1.01049E-2</v>
      </c>
      <c r="T55">
        <v>1.37313E-2</v>
      </c>
      <c r="U55">
        <v>1.8747799999999998E-2</v>
      </c>
      <c r="V55">
        <v>2.6920199999999998E-2</v>
      </c>
      <c r="W55">
        <v>4.0227199999999998E-2</v>
      </c>
      <c r="X55">
        <v>5.88522E-2</v>
      </c>
      <c r="Y55">
        <v>8.0110799999999996E-2</v>
      </c>
      <c r="Z55">
        <v>9.9026000000000003E-2</v>
      </c>
      <c r="AA55">
        <v>0.11035399999999999</v>
      </c>
      <c r="AB55">
        <v>0.11103</v>
      </c>
      <c r="AC55">
        <v>0.101437</v>
      </c>
      <c r="AD55">
        <v>8.4766499999999995E-2</v>
      </c>
      <c r="AE55">
        <v>6.5309599999999995E-2</v>
      </c>
      <c r="AF55">
        <v>4.6890000000000001E-2</v>
      </c>
      <c r="AG55">
        <v>3.1949400000000003E-2</v>
      </c>
      <c r="AH55">
        <v>2.1301199999999999E-2</v>
      </c>
      <c r="AI55">
        <v>1.4464299999999999E-2</v>
      </c>
      <c r="AJ55">
        <v>1.0326500000000001E-2</v>
      </c>
      <c r="AK55">
        <v>7.7638200000000003E-3</v>
      </c>
      <c r="AL55">
        <v>5.9742299999999996E-3</v>
      </c>
      <c r="AM55">
        <v>4.5307400000000001E-3</v>
      </c>
      <c r="AN55">
        <v>3.2838899999999998E-3</v>
      </c>
      <c r="AO55">
        <v>2.2291199999999998E-3</v>
      </c>
      <c r="AP55">
        <v>1.3996900000000001E-3</v>
      </c>
      <c r="AQ55">
        <v>8.0695400000000003E-4</v>
      </c>
      <c r="AR55">
        <v>4.2520999999999998E-4</v>
      </c>
    </row>
    <row r="56" spans="1:44" x14ac:dyDescent="0.2">
      <c r="A56">
        <v>1991</v>
      </c>
      <c r="B56" s="3">
        <v>6.4740899999999999E-14</v>
      </c>
      <c r="C56" s="3">
        <v>7.2969300000000001E-12</v>
      </c>
      <c r="D56" s="3">
        <v>4.7642400000000003E-10</v>
      </c>
      <c r="E56" s="3">
        <v>1.8052499999999999E-8</v>
      </c>
      <c r="F56" s="3">
        <v>3.9779800000000003E-7</v>
      </c>
      <c r="G56" s="3">
        <v>5.1093100000000002E-6</v>
      </c>
      <c r="H56" s="3">
        <v>3.8361000000000001E-5</v>
      </c>
      <c r="I56">
        <v>1.6925100000000001E-4</v>
      </c>
      <c r="J56">
        <v>4.4608199999999999E-4</v>
      </c>
      <c r="K56">
        <v>7.54062E-4</v>
      </c>
      <c r="L56">
        <v>1.07855E-3</v>
      </c>
      <c r="M56">
        <v>2.0102200000000001E-3</v>
      </c>
      <c r="N56">
        <v>4.2259899999999998E-3</v>
      </c>
      <c r="O56">
        <v>7.2498600000000003E-3</v>
      </c>
      <c r="P56">
        <v>9.6217300000000002E-3</v>
      </c>
      <c r="Q56">
        <v>1.0916199999999999E-2</v>
      </c>
      <c r="R56">
        <v>1.2529500000000001E-2</v>
      </c>
      <c r="S56">
        <v>1.5520000000000001E-2</v>
      </c>
      <c r="T56">
        <v>1.9125400000000001E-2</v>
      </c>
      <c r="U56">
        <v>2.2344900000000001E-2</v>
      </c>
      <c r="V56">
        <v>2.5568299999999999E-2</v>
      </c>
      <c r="W56">
        <v>2.998E-2</v>
      </c>
      <c r="X56">
        <v>3.6532599999999998E-2</v>
      </c>
      <c r="Y56">
        <v>4.5983000000000003E-2</v>
      </c>
      <c r="Z56">
        <v>5.8779199999999997E-2</v>
      </c>
      <c r="AA56">
        <v>7.3953599999999994E-2</v>
      </c>
      <c r="AB56">
        <v>8.8369900000000001E-2</v>
      </c>
      <c r="AC56">
        <v>9.7703200000000004E-2</v>
      </c>
      <c r="AD56">
        <v>9.8632399999999995E-2</v>
      </c>
      <c r="AE56">
        <v>9.0573399999999998E-2</v>
      </c>
      <c r="AF56">
        <v>7.5807600000000003E-2</v>
      </c>
      <c r="AG56">
        <v>5.8159000000000002E-2</v>
      </c>
      <c r="AH56">
        <v>4.12649E-2</v>
      </c>
      <c r="AI56">
        <v>2.7434E-2</v>
      </c>
      <c r="AJ56">
        <v>1.7412199999999999E-2</v>
      </c>
      <c r="AK56">
        <v>1.0804599999999999E-2</v>
      </c>
      <c r="AL56">
        <v>6.7070000000000003E-3</v>
      </c>
      <c r="AM56">
        <v>4.2112499999999997E-3</v>
      </c>
      <c r="AN56">
        <v>2.6534699999999998E-3</v>
      </c>
      <c r="AO56">
        <v>1.64145E-3</v>
      </c>
      <c r="AP56">
        <v>9.7270799999999997E-4</v>
      </c>
      <c r="AQ56">
        <v>5.41377E-4</v>
      </c>
      <c r="AR56">
        <v>2.7922899999999998E-4</v>
      </c>
    </row>
    <row r="57" spans="1:44" x14ac:dyDescent="0.2">
      <c r="A57">
        <v>1992</v>
      </c>
      <c r="B57" s="3">
        <v>4.0834499999999999E-14</v>
      </c>
      <c r="C57" s="3">
        <v>4.6024400000000003E-12</v>
      </c>
      <c r="D57" s="3">
        <v>3.0049799999999998E-10</v>
      </c>
      <c r="E57" s="3">
        <v>1.13864E-8</v>
      </c>
      <c r="F57" s="3">
        <v>2.5090699999999998E-7</v>
      </c>
      <c r="G57" s="3">
        <v>3.2226599999999998E-6</v>
      </c>
      <c r="H57" s="3">
        <v>2.4196400000000001E-5</v>
      </c>
      <c r="I57">
        <v>1.0676299999999999E-4</v>
      </c>
      <c r="J57">
        <v>2.8148099999999998E-4</v>
      </c>
      <c r="K57">
        <v>4.7665499999999998E-4</v>
      </c>
      <c r="L57">
        <v>6.8749200000000005E-4</v>
      </c>
      <c r="M57">
        <v>1.3093200000000001E-3</v>
      </c>
      <c r="N57">
        <v>2.8636299999999998E-3</v>
      </c>
      <c r="O57">
        <v>5.3501699999999996E-3</v>
      </c>
      <c r="P57">
        <v>8.5141399999999999E-3</v>
      </c>
      <c r="Q57">
        <v>1.2963199999999999E-2</v>
      </c>
      <c r="R57">
        <v>1.9800700000000001E-2</v>
      </c>
      <c r="S57">
        <v>2.8292999999999999E-2</v>
      </c>
      <c r="T57">
        <v>3.5494100000000001E-2</v>
      </c>
      <c r="U57">
        <v>3.9408699999999998E-2</v>
      </c>
      <c r="V57">
        <v>4.1054399999999998E-2</v>
      </c>
      <c r="W57">
        <v>4.2471099999999998E-2</v>
      </c>
      <c r="X57">
        <v>4.4287699999999999E-2</v>
      </c>
      <c r="Y57">
        <v>4.6202300000000002E-2</v>
      </c>
      <c r="Z57">
        <v>4.8519600000000003E-2</v>
      </c>
      <c r="AA57">
        <v>5.2168899999999997E-2</v>
      </c>
      <c r="AB57">
        <v>5.7664600000000003E-2</v>
      </c>
      <c r="AC57">
        <v>6.4396099999999998E-2</v>
      </c>
      <c r="AD57">
        <v>7.0578600000000005E-2</v>
      </c>
      <c r="AE57">
        <v>7.3800099999999993E-2</v>
      </c>
      <c r="AF57">
        <v>7.2086200000000003E-2</v>
      </c>
      <c r="AG57">
        <v>6.4954700000000004E-2</v>
      </c>
      <c r="AH57">
        <v>5.3706499999999997E-2</v>
      </c>
      <c r="AI57">
        <v>4.0749599999999997E-2</v>
      </c>
      <c r="AJ57">
        <v>2.8484599999999999E-2</v>
      </c>
      <c r="AK57">
        <v>1.8473099999999999E-2</v>
      </c>
      <c r="AL57">
        <v>1.12222E-2</v>
      </c>
      <c r="AM57">
        <v>6.4584400000000002E-3</v>
      </c>
      <c r="AN57">
        <v>3.5606100000000001E-3</v>
      </c>
      <c r="AO57">
        <v>1.89544E-3</v>
      </c>
      <c r="AP57">
        <v>9.7604400000000002E-4</v>
      </c>
      <c r="AQ57">
        <v>4.8367499999999998E-4</v>
      </c>
      <c r="AR57">
        <v>2.2832399999999999E-4</v>
      </c>
    </row>
    <row r="58" spans="1:44" x14ac:dyDescent="0.2">
      <c r="A58">
        <v>1993</v>
      </c>
      <c r="B58" s="3">
        <v>2.2851399999999999E-14</v>
      </c>
      <c r="C58" s="3">
        <v>2.5755700000000001E-12</v>
      </c>
      <c r="D58" s="3">
        <v>1.6816200000000001E-10</v>
      </c>
      <c r="E58" s="3">
        <v>6.3719399999999998E-9</v>
      </c>
      <c r="F58" s="3">
        <v>1.40409E-7</v>
      </c>
      <c r="G58" s="3">
        <v>1.80341E-6</v>
      </c>
      <c r="H58" s="3">
        <v>1.35402E-5</v>
      </c>
      <c r="I58" s="3">
        <v>5.9740500000000002E-5</v>
      </c>
      <c r="J58">
        <v>1.57467E-4</v>
      </c>
      <c r="K58">
        <v>2.6638500000000001E-4</v>
      </c>
      <c r="L58">
        <v>3.8305400000000002E-4</v>
      </c>
      <c r="M58">
        <v>7.2736600000000002E-4</v>
      </c>
      <c r="N58">
        <v>1.59227E-3</v>
      </c>
      <c r="O58">
        <v>2.9927500000000002E-3</v>
      </c>
      <c r="P58">
        <v>4.8473500000000003E-3</v>
      </c>
      <c r="Q58">
        <v>7.6870799999999998E-3</v>
      </c>
      <c r="R58">
        <v>1.26164E-2</v>
      </c>
      <c r="S58">
        <v>2.0154499999999999E-2</v>
      </c>
      <c r="T58">
        <v>2.97947E-2</v>
      </c>
      <c r="U58">
        <v>4.0846399999999998E-2</v>
      </c>
      <c r="V58">
        <v>5.2454899999999999E-2</v>
      </c>
      <c r="W58">
        <v>6.2542200000000006E-2</v>
      </c>
      <c r="X58">
        <v>6.8339999999999998E-2</v>
      </c>
      <c r="Y58">
        <v>6.8773000000000001E-2</v>
      </c>
      <c r="Z58">
        <v>6.5432500000000005E-2</v>
      </c>
      <c r="AA58">
        <v>6.0915900000000002E-2</v>
      </c>
      <c r="AB58">
        <v>5.6985800000000003E-2</v>
      </c>
      <c r="AC58">
        <v>5.4322299999999997E-2</v>
      </c>
      <c r="AD58">
        <v>5.30039E-2</v>
      </c>
      <c r="AE58">
        <v>5.2621000000000001E-2</v>
      </c>
      <c r="AF58">
        <v>5.2200799999999999E-2</v>
      </c>
      <c r="AG58">
        <v>5.0476600000000003E-2</v>
      </c>
      <c r="AH58">
        <v>4.64865E-2</v>
      </c>
      <c r="AI58">
        <v>4.0088600000000002E-2</v>
      </c>
      <c r="AJ58">
        <v>3.2039499999999999E-2</v>
      </c>
      <c r="AK58">
        <v>2.3611799999999999E-2</v>
      </c>
      <c r="AL58">
        <v>1.6024500000000001E-2</v>
      </c>
      <c r="AM58">
        <v>1.0026800000000001E-2</v>
      </c>
      <c r="AN58">
        <v>5.8004199999999997E-3</v>
      </c>
      <c r="AO58">
        <v>3.1131100000000001E-3</v>
      </c>
      <c r="AP58">
        <v>1.55572E-3</v>
      </c>
      <c r="AQ58">
        <v>7.2606899999999998E-4</v>
      </c>
      <c r="AR58">
        <v>3.1704999999999998E-4</v>
      </c>
    </row>
    <row r="59" spans="1:44" x14ac:dyDescent="0.2">
      <c r="A59">
        <v>1994</v>
      </c>
      <c r="B59" s="3">
        <v>1.9563100000000001E-14</v>
      </c>
      <c r="C59" s="3">
        <v>2.2049499999999998E-12</v>
      </c>
      <c r="D59" s="3">
        <v>1.43962E-10</v>
      </c>
      <c r="E59" s="3">
        <v>5.4547800000000001E-9</v>
      </c>
      <c r="F59" s="3">
        <v>1.2018999999999999E-7</v>
      </c>
      <c r="G59" s="3">
        <v>1.5433999999999999E-6</v>
      </c>
      <c r="H59" s="3">
        <v>1.15809E-5</v>
      </c>
      <c r="I59" s="3">
        <v>5.0989000000000003E-5</v>
      </c>
      <c r="J59">
        <v>1.33287E-4</v>
      </c>
      <c r="K59">
        <v>2.17619E-4</v>
      </c>
      <c r="L59">
        <v>2.7741400000000002E-4</v>
      </c>
      <c r="M59">
        <v>4.4833699999999999E-4</v>
      </c>
      <c r="N59">
        <v>9.2533700000000003E-4</v>
      </c>
      <c r="O59">
        <v>1.72192E-3</v>
      </c>
      <c r="P59">
        <v>2.78188E-3</v>
      </c>
      <c r="Q59">
        <v>4.4104900000000004E-3</v>
      </c>
      <c r="R59">
        <v>7.2793199999999997E-3</v>
      </c>
      <c r="S59">
        <v>1.18215E-2</v>
      </c>
      <c r="T59">
        <v>1.8094499999999999E-2</v>
      </c>
      <c r="U59">
        <v>2.63994E-2</v>
      </c>
      <c r="V59">
        <v>3.7277100000000001E-2</v>
      </c>
      <c r="W59">
        <v>5.04555E-2</v>
      </c>
      <c r="X59">
        <v>6.4239199999999996E-2</v>
      </c>
      <c r="Y59">
        <v>7.6102600000000006E-2</v>
      </c>
      <c r="Z59">
        <v>8.3612000000000006E-2</v>
      </c>
      <c r="AA59">
        <v>8.5187399999999996E-2</v>
      </c>
      <c r="AB59">
        <v>8.0858200000000005E-2</v>
      </c>
      <c r="AC59">
        <v>7.2481500000000004E-2</v>
      </c>
      <c r="AD59">
        <v>6.2812499999999993E-2</v>
      </c>
      <c r="AE59">
        <v>5.4078500000000002E-2</v>
      </c>
      <c r="AF59">
        <v>4.7215800000000002E-2</v>
      </c>
      <c r="AG59">
        <v>4.2019500000000001E-2</v>
      </c>
      <c r="AH59">
        <v>3.7692499999999997E-2</v>
      </c>
      <c r="AI59">
        <v>3.3370999999999998E-2</v>
      </c>
      <c r="AJ59">
        <v>2.8506500000000001E-2</v>
      </c>
      <c r="AK59">
        <v>2.3054399999999999E-2</v>
      </c>
      <c r="AL59">
        <v>1.7415099999999999E-2</v>
      </c>
      <c r="AM59">
        <v>1.2181900000000001E-2</v>
      </c>
      <c r="AN59">
        <v>7.8509600000000006E-3</v>
      </c>
      <c r="AO59">
        <v>4.6493799999999998E-3</v>
      </c>
      <c r="AP59">
        <v>2.5269799999999999E-3</v>
      </c>
      <c r="AQ59">
        <v>1.2599899999999999E-3</v>
      </c>
      <c r="AR59">
        <v>5.7633000000000001E-4</v>
      </c>
    </row>
    <row r="60" spans="1:44" x14ac:dyDescent="0.2">
      <c r="A60">
        <v>1995</v>
      </c>
      <c r="B60" s="3">
        <v>1.24107E-14</v>
      </c>
      <c r="C60" s="3">
        <v>1.39881E-12</v>
      </c>
      <c r="D60" s="3">
        <v>9.1329599999999998E-11</v>
      </c>
      <c r="E60" s="3">
        <v>3.4606400000000002E-9</v>
      </c>
      <c r="F60" s="3">
        <v>7.6257299999999996E-8</v>
      </c>
      <c r="G60" s="3">
        <v>9.7945300000000008E-7</v>
      </c>
      <c r="H60" s="3">
        <v>7.3539400000000003E-6</v>
      </c>
      <c r="I60" s="3">
        <v>3.2448099999999999E-5</v>
      </c>
      <c r="J60" s="3">
        <v>8.5545199999999995E-5</v>
      </c>
      <c r="K60">
        <v>1.44807E-4</v>
      </c>
      <c r="L60">
        <v>2.0834299999999999E-4</v>
      </c>
      <c r="M60">
        <v>3.93543E-4</v>
      </c>
      <c r="N60">
        <v>8.4637700000000005E-4</v>
      </c>
      <c r="O60">
        <v>1.5274500000000001E-3</v>
      </c>
      <c r="P60">
        <v>2.2820000000000002E-3</v>
      </c>
      <c r="Q60">
        <v>3.2391999999999998E-3</v>
      </c>
      <c r="R60">
        <v>4.9006900000000001E-3</v>
      </c>
      <c r="S60">
        <v>7.6624199999999996E-3</v>
      </c>
      <c r="T60">
        <v>1.1627E-2</v>
      </c>
      <c r="U60">
        <v>1.7059999999999999E-2</v>
      </c>
      <c r="V60">
        <v>2.4541199999999999E-2</v>
      </c>
      <c r="W60">
        <v>3.4416200000000001E-2</v>
      </c>
      <c r="X60">
        <v>4.6401900000000003E-2</v>
      </c>
      <c r="Y60">
        <v>5.9690300000000002E-2</v>
      </c>
      <c r="Z60">
        <v>7.2932899999999995E-2</v>
      </c>
      <c r="AA60">
        <v>8.4072099999999997E-2</v>
      </c>
      <c r="AB60">
        <v>9.0732099999999996E-2</v>
      </c>
      <c r="AC60">
        <v>9.12491E-2</v>
      </c>
      <c r="AD60">
        <v>8.55543E-2</v>
      </c>
      <c r="AE60">
        <v>7.5257099999999993E-2</v>
      </c>
      <c r="AF60">
        <v>6.2919500000000003E-2</v>
      </c>
      <c r="AG60">
        <v>5.0970000000000001E-2</v>
      </c>
      <c r="AH60">
        <v>4.0866899999999998E-2</v>
      </c>
      <c r="AI60">
        <v>3.2912900000000002E-2</v>
      </c>
      <c r="AJ60">
        <v>2.6641100000000001E-2</v>
      </c>
      <c r="AK60">
        <v>2.13841E-2</v>
      </c>
      <c r="AL60">
        <v>1.6680299999999999E-2</v>
      </c>
      <c r="AM60">
        <v>1.23997E-2</v>
      </c>
      <c r="AN60">
        <v>8.6511699999999997E-3</v>
      </c>
      <c r="AO60">
        <v>5.6046500000000001E-3</v>
      </c>
      <c r="AP60">
        <v>3.3478499999999999E-3</v>
      </c>
      <c r="AQ60">
        <v>1.8355299999999999E-3</v>
      </c>
      <c r="AR60">
        <v>9.21052E-4</v>
      </c>
    </row>
    <row r="61" spans="1:44" x14ac:dyDescent="0.2">
      <c r="A61">
        <v>1996</v>
      </c>
      <c r="B61" s="3">
        <v>9.9202200000000001E-15</v>
      </c>
      <c r="C61" s="3">
        <v>1.1181000000000001E-12</v>
      </c>
      <c r="D61" s="3">
        <v>7.3001799999999999E-11</v>
      </c>
      <c r="E61" s="3">
        <v>2.7661299999999998E-9</v>
      </c>
      <c r="F61" s="3">
        <v>6.0951300000000004E-8</v>
      </c>
      <c r="G61" s="3">
        <v>7.8278899999999996E-7</v>
      </c>
      <c r="H61" s="3">
        <v>5.8757499999999996E-6</v>
      </c>
      <c r="I61" s="3">
        <v>2.59017E-5</v>
      </c>
      <c r="J61" s="3">
        <v>6.8037499999999994E-5</v>
      </c>
      <c r="K61">
        <v>1.13433E-4</v>
      </c>
      <c r="L61">
        <v>1.5558999999999999E-4</v>
      </c>
      <c r="M61">
        <v>2.7879599999999999E-4</v>
      </c>
      <c r="N61">
        <v>5.9810799999999997E-4</v>
      </c>
      <c r="O61">
        <v>1.1183600000000001E-3</v>
      </c>
      <c r="P61">
        <v>1.7985099999999999E-3</v>
      </c>
      <c r="Q61">
        <v>2.8072800000000001E-3</v>
      </c>
      <c r="R61">
        <v>4.4883099999999997E-3</v>
      </c>
      <c r="S61">
        <v>6.9294600000000001E-3</v>
      </c>
      <c r="T61">
        <v>9.9042599999999998E-3</v>
      </c>
      <c r="U61">
        <v>1.3450800000000001E-2</v>
      </c>
      <c r="V61">
        <v>1.8150699999999999E-2</v>
      </c>
      <c r="W61">
        <v>2.4637599999999999E-2</v>
      </c>
      <c r="X61">
        <v>3.3132000000000002E-2</v>
      </c>
      <c r="Y61">
        <v>4.3507200000000003E-2</v>
      </c>
      <c r="Z61">
        <v>5.5357900000000002E-2</v>
      </c>
      <c r="AA61">
        <v>6.7764099999999994E-2</v>
      </c>
      <c r="AB61">
        <v>7.9160900000000006E-2</v>
      </c>
      <c r="AC61">
        <v>8.7608400000000003E-2</v>
      </c>
      <c r="AD61">
        <v>9.1330800000000004E-2</v>
      </c>
      <c r="AE61">
        <v>8.93346E-2</v>
      </c>
      <c r="AF61">
        <v>8.1887799999999997E-2</v>
      </c>
      <c r="AG61">
        <v>7.0533600000000002E-2</v>
      </c>
      <c r="AH61">
        <v>5.7517600000000002E-2</v>
      </c>
      <c r="AI61">
        <v>4.4935000000000003E-2</v>
      </c>
      <c r="AJ61">
        <v>3.4094899999999997E-2</v>
      </c>
      <c r="AK61">
        <v>2.53928E-2</v>
      </c>
      <c r="AL61">
        <v>1.8606600000000001E-2</v>
      </c>
      <c r="AM61">
        <v>1.3314299999999999E-2</v>
      </c>
      <c r="AN61">
        <v>9.1745100000000003E-3</v>
      </c>
      <c r="AO61">
        <v>5.9945299999999997E-3</v>
      </c>
      <c r="AP61">
        <v>3.6646999999999999E-3</v>
      </c>
      <c r="AQ61">
        <v>2.0751599999999999E-3</v>
      </c>
      <c r="AR61">
        <v>1.0807099999999999E-3</v>
      </c>
    </row>
    <row r="62" spans="1:44" x14ac:dyDescent="0.2">
      <c r="A62">
        <v>1997</v>
      </c>
      <c r="B62" s="3">
        <v>3.7771099999999997E-14</v>
      </c>
      <c r="C62" s="3">
        <v>4.2571500000000003E-12</v>
      </c>
      <c r="D62" s="3">
        <v>2.7794600000000002E-10</v>
      </c>
      <c r="E62" s="3">
        <v>1.0531100000000001E-8</v>
      </c>
      <c r="F62" s="3">
        <v>2.32015E-7</v>
      </c>
      <c r="G62" s="3">
        <v>2.9785599999999999E-6</v>
      </c>
      <c r="H62" s="3">
        <v>2.2331E-5</v>
      </c>
      <c r="I62" s="3">
        <v>9.8037100000000004E-5</v>
      </c>
      <c r="J62">
        <v>2.5332600000000001E-4</v>
      </c>
      <c r="K62">
        <v>3.9261199999999997E-4</v>
      </c>
      <c r="L62">
        <v>4.0215500000000001E-4</v>
      </c>
      <c r="M62">
        <v>4.0461499999999999E-4</v>
      </c>
      <c r="N62">
        <v>6.2672200000000002E-4</v>
      </c>
      <c r="O62">
        <v>1.08786E-3</v>
      </c>
      <c r="P62">
        <v>1.6894600000000001E-3</v>
      </c>
      <c r="Q62">
        <v>2.5558199999999999E-3</v>
      </c>
      <c r="R62">
        <v>4.0590499999999998E-3</v>
      </c>
      <c r="S62">
        <v>6.4283400000000003E-3</v>
      </c>
      <c r="T62">
        <v>9.6120600000000004E-3</v>
      </c>
      <c r="U62">
        <v>1.36191E-2</v>
      </c>
      <c r="V62">
        <v>1.8609500000000001E-2</v>
      </c>
      <c r="W62">
        <v>2.4533599999999999E-2</v>
      </c>
      <c r="X62">
        <v>3.1104699999999999E-2</v>
      </c>
      <c r="Y62">
        <v>3.8268999999999997E-2</v>
      </c>
      <c r="Z62">
        <v>4.6334100000000003E-2</v>
      </c>
      <c r="AA62">
        <v>5.5460000000000002E-2</v>
      </c>
      <c r="AB62">
        <v>6.5180399999999999E-2</v>
      </c>
      <c r="AC62">
        <v>7.4400999999999995E-2</v>
      </c>
      <c r="AD62">
        <v>8.1675300000000006E-2</v>
      </c>
      <c r="AE62">
        <v>8.55461E-2</v>
      </c>
      <c r="AF62">
        <v>8.4956000000000004E-2</v>
      </c>
      <c r="AG62">
        <v>7.9646300000000003E-2</v>
      </c>
      <c r="AH62">
        <v>7.0330000000000004E-2</v>
      </c>
      <c r="AI62">
        <v>5.8498799999999997E-2</v>
      </c>
      <c r="AJ62">
        <v>4.5934999999999997E-2</v>
      </c>
      <c r="AK62">
        <v>3.4177600000000002E-2</v>
      </c>
      <c r="AL62">
        <v>2.4189599999999999E-2</v>
      </c>
      <c r="AM62">
        <v>1.6324100000000001E-2</v>
      </c>
      <c r="AN62">
        <v>1.04975E-2</v>
      </c>
      <c r="AO62">
        <v>6.4074900000000001E-3</v>
      </c>
      <c r="AP62">
        <v>3.6881499999999998E-3</v>
      </c>
      <c r="AQ62">
        <v>1.9867600000000002E-3</v>
      </c>
      <c r="AR62">
        <v>9.94263E-4</v>
      </c>
    </row>
    <row r="63" spans="1:44" x14ac:dyDescent="0.2">
      <c r="A63">
        <v>1998</v>
      </c>
      <c r="B63" s="3">
        <v>7.4191199999999996E-14</v>
      </c>
      <c r="C63" s="3">
        <v>8.3620499999999999E-12</v>
      </c>
      <c r="D63" s="3">
        <v>5.4595800000000003E-10</v>
      </c>
      <c r="E63" s="3">
        <v>2.06863E-8</v>
      </c>
      <c r="F63" s="3">
        <v>4.5578399999999997E-7</v>
      </c>
      <c r="G63" s="3">
        <v>5.85235E-6</v>
      </c>
      <c r="H63" s="3">
        <v>4.3901299999999999E-5</v>
      </c>
      <c r="I63">
        <v>1.9310900000000001E-4</v>
      </c>
      <c r="J63">
        <v>5.0288799999999995E-4</v>
      </c>
      <c r="K63">
        <v>8.0729599999999999E-4</v>
      </c>
      <c r="L63">
        <v>9.6253199999999999E-4</v>
      </c>
      <c r="M63">
        <v>1.3732099999999999E-3</v>
      </c>
      <c r="N63">
        <v>2.5839499999999998E-3</v>
      </c>
      <c r="O63">
        <v>4.3071899999999998E-3</v>
      </c>
      <c r="P63">
        <v>5.5493799999999996E-3</v>
      </c>
      <c r="Q63">
        <v>5.9589899999999999E-3</v>
      </c>
      <c r="R63">
        <v>6.4531900000000001E-3</v>
      </c>
      <c r="S63">
        <v>8.06253E-3</v>
      </c>
      <c r="T63">
        <v>1.09563E-2</v>
      </c>
      <c r="U63">
        <v>1.4999E-2</v>
      </c>
      <c r="V63">
        <v>2.0349300000000001E-2</v>
      </c>
      <c r="W63">
        <v>2.7068700000000001E-2</v>
      </c>
      <c r="X63">
        <v>3.4710299999999999E-2</v>
      </c>
      <c r="Y63">
        <v>4.2576700000000002E-2</v>
      </c>
      <c r="Z63">
        <v>5.0077099999999999E-2</v>
      </c>
      <c r="AA63">
        <v>5.6792299999999997E-2</v>
      </c>
      <c r="AB63">
        <v>6.2507199999999999E-2</v>
      </c>
      <c r="AC63">
        <v>6.7230799999999993E-2</v>
      </c>
      <c r="AD63">
        <v>7.0968600000000007E-2</v>
      </c>
      <c r="AE63">
        <v>7.3402099999999998E-2</v>
      </c>
      <c r="AF63">
        <v>7.3863799999999993E-2</v>
      </c>
      <c r="AG63">
        <v>7.1656300000000006E-2</v>
      </c>
      <c r="AH63">
        <v>6.6446900000000003E-2</v>
      </c>
      <c r="AI63">
        <v>5.8495900000000003E-2</v>
      </c>
      <c r="AJ63">
        <v>4.8639000000000002E-2</v>
      </c>
      <c r="AK63">
        <v>3.8058599999999998E-2</v>
      </c>
      <c r="AL63">
        <v>2.7951799999999999E-2</v>
      </c>
      <c r="AM63">
        <v>1.9232900000000001E-2</v>
      </c>
      <c r="AN63">
        <v>1.2378999999999999E-2</v>
      </c>
      <c r="AO63">
        <v>7.4411700000000004E-3</v>
      </c>
      <c r="AP63">
        <v>4.1694699999999998E-3</v>
      </c>
      <c r="AQ63">
        <v>2.1725799999999999E-3</v>
      </c>
      <c r="AR63">
        <v>1.0498199999999999E-3</v>
      </c>
    </row>
    <row r="64" spans="1:44" x14ac:dyDescent="0.2">
      <c r="A64">
        <v>1999</v>
      </c>
      <c r="B64" s="3">
        <v>1.2643999999999999E-13</v>
      </c>
      <c r="C64" s="3">
        <v>1.4251E-11</v>
      </c>
      <c r="D64" s="3">
        <v>9.30447E-10</v>
      </c>
      <c r="E64" s="3">
        <v>3.5254699999999997E-8</v>
      </c>
      <c r="F64" s="3">
        <v>7.7677300000000002E-7</v>
      </c>
      <c r="G64" s="3">
        <v>9.9740100000000004E-6</v>
      </c>
      <c r="H64" s="3">
        <v>7.4822100000000003E-5</v>
      </c>
      <c r="I64">
        <v>3.2915499999999997E-4</v>
      </c>
      <c r="J64">
        <v>8.5754400000000001E-4</v>
      </c>
      <c r="K64">
        <v>1.3793900000000001E-3</v>
      </c>
      <c r="L64">
        <v>1.6590699999999999E-3</v>
      </c>
      <c r="M64">
        <v>2.4156300000000002E-3</v>
      </c>
      <c r="N64">
        <v>4.6545700000000002E-3</v>
      </c>
      <c r="O64">
        <v>8.0784099999999994E-3</v>
      </c>
      <c r="P64">
        <v>1.1399400000000001E-2</v>
      </c>
      <c r="Q64">
        <v>1.4514900000000001E-2</v>
      </c>
      <c r="R64">
        <v>1.8859999999999998E-2</v>
      </c>
      <c r="S64">
        <v>2.4568199999999998E-2</v>
      </c>
      <c r="T64">
        <v>2.9264499999999999E-2</v>
      </c>
      <c r="U64">
        <v>3.1126399999999999E-2</v>
      </c>
      <c r="V64">
        <v>3.1418599999999998E-2</v>
      </c>
      <c r="W64">
        <v>3.2838100000000002E-2</v>
      </c>
      <c r="X64">
        <v>3.6689800000000002E-2</v>
      </c>
      <c r="Y64">
        <v>4.2465999999999997E-2</v>
      </c>
      <c r="Z64">
        <v>4.9000299999999997E-2</v>
      </c>
      <c r="AA64">
        <v>5.5154399999999999E-2</v>
      </c>
      <c r="AB64">
        <v>5.9951200000000003E-2</v>
      </c>
      <c r="AC64">
        <v>6.2758300000000003E-2</v>
      </c>
      <c r="AD64">
        <v>6.3452700000000001E-2</v>
      </c>
      <c r="AE64">
        <v>6.2325199999999997E-2</v>
      </c>
      <c r="AF64">
        <v>5.98056E-2</v>
      </c>
      <c r="AG64">
        <v>5.62029E-2</v>
      </c>
      <c r="AH64">
        <v>5.16046E-2</v>
      </c>
      <c r="AI64">
        <v>4.59771E-2</v>
      </c>
      <c r="AJ64">
        <v>3.9375800000000002E-2</v>
      </c>
      <c r="AK64">
        <v>3.2103199999999998E-2</v>
      </c>
      <c r="AL64">
        <v>2.47047E-2</v>
      </c>
      <c r="AM64">
        <v>1.7818199999999999E-2</v>
      </c>
      <c r="AN64">
        <v>1.1977099999999999E-2</v>
      </c>
      <c r="AO64">
        <v>7.46957E-3</v>
      </c>
      <c r="AP64">
        <v>4.3065600000000001E-3</v>
      </c>
      <c r="AQ64">
        <v>2.2886899999999999E-3</v>
      </c>
      <c r="AR64">
        <v>1.11848E-3</v>
      </c>
    </row>
    <row r="65" spans="1:44" x14ac:dyDescent="0.2">
      <c r="A65">
        <v>2000</v>
      </c>
      <c r="B65" s="3">
        <v>3.0034799999999998E-13</v>
      </c>
      <c r="C65" s="3">
        <v>3.3852100000000002E-11</v>
      </c>
      <c r="D65" s="3">
        <v>2.2101799999999999E-9</v>
      </c>
      <c r="E65" s="3">
        <v>8.3741499999999996E-8</v>
      </c>
      <c r="F65" s="3">
        <v>1.8449699999999999E-6</v>
      </c>
      <c r="G65" s="3">
        <v>2.36859E-5</v>
      </c>
      <c r="H65">
        <v>1.7759300000000001E-4</v>
      </c>
      <c r="I65">
        <v>7.7987E-4</v>
      </c>
      <c r="J65">
        <v>2.01731E-3</v>
      </c>
      <c r="K65">
        <v>3.1417099999999998E-3</v>
      </c>
      <c r="L65">
        <v>3.2912699999999998E-3</v>
      </c>
      <c r="M65">
        <v>3.5231699999999999E-3</v>
      </c>
      <c r="N65">
        <v>5.6545299999999996E-3</v>
      </c>
      <c r="O65">
        <v>9.5174700000000001E-3</v>
      </c>
      <c r="P65">
        <v>1.35207E-2</v>
      </c>
      <c r="Q65">
        <v>1.7628399999999999E-2</v>
      </c>
      <c r="R65">
        <v>2.3867800000000002E-2</v>
      </c>
      <c r="S65">
        <v>3.2976800000000001E-2</v>
      </c>
      <c r="T65">
        <v>4.2739699999999999E-2</v>
      </c>
      <c r="U65">
        <v>5.0835999999999999E-2</v>
      </c>
      <c r="V65">
        <v>5.69355E-2</v>
      </c>
      <c r="W65">
        <v>6.0976500000000003E-2</v>
      </c>
      <c r="X65">
        <v>6.18627E-2</v>
      </c>
      <c r="Y65">
        <v>5.9241299999999997E-2</v>
      </c>
      <c r="Z65">
        <v>5.4926500000000003E-2</v>
      </c>
      <c r="AA65">
        <v>5.1409000000000003E-2</v>
      </c>
      <c r="AB65">
        <v>4.97207E-2</v>
      </c>
      <c r="AC65">
        <v>4.9188500000000003E-2</v>
      </c>
      <c r="AD65">
        <v>4.8570000000000002E-2</v>
      </c>
      <c r="AE65">
        <v>4.6999199999999998E-2</v>
      </c>
      <c r="AF65">
        <v>4.4228200000000002E-2</v>
      </c>
      <c r="AG65">
        <v>4.04541E-2</v>
      </c>
      <c r="AH65">
        <v>3.6044899999999998E-2</v>
      </c>
      <c r="AI65">
        <v>3.1323400000000001E-2</v>
      </c>
      <c r="AJ65">
        <v>2.6486200000000001E-2</v>
      </c>
      <c r="AK65">
        <v>2.16516E-2</v>
      </c>
      <c r="AL65">
        <v>1.6951899999999999E-2</v>
      </c>
      <c r="AM65">
        <v>1.25822E-2</v>
      </c>
      <c r="AN65">
        <v>8.76971E-3</v>
      </c>
      <c r="AO65">
        <v>5.6946599999999998E-3</v>
      </c>
      <c r="AP65">
        <v>3.4236900000000001E-3</v>
      </c>
      <c r="AQ65">
        <v>1.89668E-3</v>
      </c>
      <c r="AR65">
        <v>9.6469800000000005E-4</v>
      </c>
    </row>
    <row r="66" spans="1:44" x14ac:dyDescent="0.2">
      <c r="A66">
        <v>2001</v>
      </c>
      <c r="B66" s="3">
        <v>1.03936E-13</v>
      </c>
      <c r="C66" s="3">
        <v>1.17146E-11</v>
      </c>
      <c r="D66" s="3">
        <v>7.6486800000000005E-10</v>
      </c>
      <c r="E66" s="3">
        <v>2.89832E-8</v>
      </c>
      <c r="F66" s="3">
        <v>6.3870999999999998E-7</v>
      </c>
      <c r="G66" s="3">
        <v>8.2052500000000008E-6</v>
      </c>
      <c r="H66" s="3">
        <v>6.1643399999999993E-5</v>
      </c>
      <c r="I66">
        <v>2.7254500000000001E-4</v>
      </c>
      <c r="J66">
        <v>7.2425099999999997E-4</v>
      </c>
      <c r="K66">
        <v>1.2659399999999999E-3</v>
      </c>
      <c r="L66">
        <v>1.9971799999999999E-3</v>
      </c>
      <c r="M66">
        <v>4.12577E-3</v>
      </c>
      <c r="N66">
        <v>8.9351299999999995E-3</v>
      </c>
      <c r="O66">
        <v>1.5316400000000001E-2</v>
      </c>
      <c r="P66">
        <v>2.0066899999999999E-2</v>
      </c>
      <c r="Q66">
        <v>2.21704E-2</v>
      </c>
      <c r="R66">
        <v>2.4693199999999998E-2</v>
      </c>
      <c r="S66">
        <v>3.0418500000000001E-2</v>
      </c>
      <c r="T66">
        <v>3.84824E-2</v>
      </c>
      <c r="U66">
        <v>4.6956499999999998E-2</v>
      </c>
      <c r="V66">
        <v>5.5522799999999997E-2</v>
      </c>
      <c r="W66">
        <v>6.4041600000000004E-2</v>
      </c>
      <c r="X66">
        <v>7.0860800000000002E-2</v>
      </c>
      <c r="Y66">
        <v>7.3968800000000001E-2</v>
      </c>
      <c r="Z66">
        <v>7.2673600000000005E-2</v>
      </c>
      <c r="AA66">
        <v>6.7619399999999996E-2</v>
      </c>
      <c r="AB66">
        <v>6.0124700000000003E-2</v>
      </c>
      <c r="AC66">
        <v>5.1846700000000003E-2</v>
      </c>
      <c r="AD66">
        <v>4.4337300000000003E-2</v>
      </c>
      <c r="AE66">
        <v>3.8396100000000002E-2</v>
      </c>
      <c r="AF66">
        <v>3.3881300000000003E-2</v>
      </c>
      <c r="AG66">
        <v>3.0153699999999999E-2</v>
      </c>
      <c r="AH66">
        <v>2.6635200000000001E-2</v>
      </c>
      <c r="AI66">
        <v>2.3051599999999998E-2</v>
      </c>
      <c r="AJ66">
        <v>1.9381900000000001E-2</v>
      </c>
      <c r="AK66">
        <v>1.5728300000000001E-2</v>
      </c>
      <c r="AL66">
        <v>1.22328E-2</v>
      </c>
      <c r="AM66">
        <v>9.0456900000000003E-3</v>
      </c>
      <c r="AN66">
        <v>6.3054599999999997E-3</v>
      </c>
      <c r="AO66">
        <v>4.1095699999999999E-3</v>
      </c>
      <c r="AP66">
        <v>2.48643E-3</v>
      </c>
      <c r="AQ66">
        <v>1.38842E-3</v>
      </c>
      <c r="AR66">
        <v>7.1228600000000002E-4</v>
      </c>
    </row>
    <row r="67" spans="1:44" x14ac:dyDescent="0.2">
      <c r="A67">
        <v>2002</v>
      </c>
      <c r="B67" s="3">
        <v>7.6545700000000004E-14</v>
      </c>
      <c r="C67" s="3">
        <v>8.6274200000000004E-12</v>
      </c>
      <c r="D67" s="3">
        <v>5.6328499999999998E-10</v>
      </c>
      <c r="E67" s="3">
        <v>2.1343000000000001E-8</v>
      </c>
      <c r="F67" s="3">
        <v>4.70259E-7</v>
      </c>
      <c r="G67" s="3">
        <v>6.0384300000000001E-6</v>
      </c>
      <c r="H67" s="3">
        <v>4.5302200000000001E-5</v>
      </c>
      <c r="I67">
        <v>1.9934900000000001E-4</v>
      </c>
      <c r="J67">
        <v>5.1996699999999998E-4</v>
      </c>
      <c r="K67">
        <v>8.4095100000000005E-4</v>
      </c>
      <c r="L67">
        <v>1.03556E-3</v>
      </c>
      <c r="M67">
        <v>1.5905299999999999E-3</v>
      </c>
      <c r="N67">
        <v>3.2566800000000001E-3</v>
      </c>
      <c r="O67">
        <v>6.2265999999999997E-3</v>
      </c>
      <c r="P67">
        <v>1.0543200000000001E-2</v>
      </c>
      <c r="Q67">
        <v>1.7300900000000001E-2</v>
      </c>
      <c r="R67">
        <v>2.7778899999999999E-2</v>
      </c>
      <c r="S67">
        <v>4.0381100000000003E-2</v>
      </c>
      <c r="T67">
        <v>5.05882E-2</v>
      </c>
      <c r="U67">
        <v>5.5692999999999999E-2</v>
      </c>
      <c r="V67">
        <v>5.7717900000000003E-2</v>
      </c>
      <c r="W67">
        <v>6.0263499999999998E-2</v>
      </c>
      <c r="X67">
        <v>6.4383300000000004E-2</v>
      </c>
      <c r="Y67">
        <v>6.8650500000000003E-2</v>
      </c>
      <c r="Z67">
        <v>7.1354799999999996E-2</v>
      </c>
      <c r="AA67">
        <v>7.1400500000000006E-2</v>
      </c>
      <c r="AB67">
        <v>6.8212599999999998E-2</v>
      </c>
      <c r="AC67">
        <v>6.1906599999999999E-2</v>
      </c>
      <c r="AD67">
        <v>5.3447500000000002E-2</v>
      </c>
      <c r="AE67">
        <v>4.42935E-2</v>
      </c>
      <c r="AF67">
        <v>3.5783299999999997E-2</v>
      </c>
      <c r="AG67">
        <v>2.87023E-2</v>
      </c>
      <c r="AH67">
        <v>2.3186499999999999E-2</v>
      </c>
      <c r="AI67">
        <v>1.8912499999999999E-2</v>
      </c>
      <c r="AJ67">
        <v>1.5414499999999999E-2</v>
      </c>
      <c r="AK67">
        <v>1.2338099999999999E-2</v>
      </c>
      <c r="AL67">
        <v>9.5328800000000005E-3</v>
      </c>
      <c r="AM67">
        <v>7.0116800000000002E-3</v>
      </c>
      <c r="AN67">
        <v>4.85821E-3</v>
      </c>
      <c r="AO67">
        <v>3.1454600000000001E-3</v>
      </c>
      <c r="AP67">
        <v>1.8908799999999999E-3</v>
      </c>
      <c r="AQ67">
        <v>1.0499299999999999E-3</v>
      </c>
      <c r="AR67">
        <v>5.3622100000000003E-4</v>
      </c>
    </row>
    <row r="68" spans="1:44" x14ac:dyDescent="0.2">
      <c r="A68">
        <v>2003</v>
      </c>
      <c r="B68" s="3">
        <v>5.7126399999999997E-14</v>
      </c>
      <c r="C68" s="3">
        <v>6.4386799999999998E-12</v>
      </c>
      <c r="D68" s="3">
        <v>4.2038200000000002E-10</v>
      </c>
      <c r="E68" s="3">
        <v>1.5928400000000001E-8</v>
      </c>
      <c r="F68" s="3">
        <v>3.5095899999999999E-7</v>
      </c>
      <c r="G68" s="3">
        <v>4.5066199999999999E-6</v>
      </c>
      <c r="H68" s="3">
        <v>3.38116E-5</v>
      </c>
      <c r="I68">
        <v>1.48808E-4</v>
      </c>
      <c r="J68">
        <v>3.88365E-4</v>
      </c>
      <c r="K68">
        <v>6.2954500000000002E-4</v>
      </c>
      <c r="L68">
        <v>7.8028400000000001E-4</v>
      </c>
      <c r="M68">
        <v>1.1979499999999999E-3</v>
      </c>
      <c r="N68">
        <v>2.37462E-3</v>
      </c>
      <c r="O68">
        <v>4.1949800000000001E-3</v>
      </c>
      <c r="P68">
        <v>6.1470199999999996E-3</v>
      </c>
      <c r="Q68">
        <v>8.5271600000000006E-3</v>
      </c>
      <c r="R68">
        <v>1.27936E-2</v>
      </c>
      <c r="S68">
        <v>2.02455E-2</v>
      </c>
      <c r="T68">
        <v>3.1093099999999999E-2</v>
      </c>
      <c r="U68">
        <v>4.4819199999999997E-2</v>
      </c>
      <c r="V68">
        <v>5.99214E-2</v>
      </c>
      <c r="W68">
        <v>7.3130100000000003E-2</v>
      </c>
      <c r="X68">
        <v>8.0784400000000006E-2</v>
      </c>
      <c r="Y68">
        <v>8.1861400000000001E-2</v>
      </c>
      <c r="Z68">
        <v>7.8665399999999996E-2</v>
      </c>
      <c r="AA68">
        <v>7.4211700000000005E-2</v>
      </c>
      <c r="AB68">
        <v>6.9753899999999994E-2</v>
      </c>
      <c r="AC68">
        <v>6.4829200000000003E-2</v>
      </c>
      <c r="AD68">
        <v>5.8660299999999999E-2</v>
      </c>
      <c r="AE68">
        <v>5.1081399999999999E-2</v>
      </c>
      <c r="AF68">
        <v>4.26174E-2</v>
      </c>
      <c r="AG68">
        <v>3.4146999999999997E-2</v>
      </c>
      <c r="AH68">
        <v>2.6496200000000001E-2</v>
      </c>
      <c r="AI68">
        <v>2.0147000000000002E-2</v>
      </c>
      <c r="AJ68">
        <v>1.5165E-2</v>
      </c>
      <c r="AK68">
        <v>1.13291E-2</v>
      </c>
      <c r="AL68">
        <v>8.3371699999999997E-3</v>
      </c>
      <c r="AM68">
        <v>5.9555099999999998E-3</v>
      </c>
      <c r="AN68">
        <v>4.0619200000000001E-3</v>
      </c>
      <c r="AO68">
        <v>2.6076799999999998E-3</v>
      </c>
      <c r="AP68">
        <v>1.55897E-3</v>
      </c>
      <c r="AQ68">
        <v>8.6145199999999996E-4</v>
      </c>
      <c r="AR68">
        <v>4.3773400000000001E-4</v>
      </c>
    </row>
    <row r="69" spans="1:44" x14ac:dyDescent="0.2">
      <c r="A69">
        <v>2004</v>
      </c>
      <c r="B69" s="3">
        <v>2.4565700000000001E-14</v>
      </c>
      <c r="C69" s="3">
        <v>2.7688000000000001E-12</v>
      </c>
      <c r="D69" s="3">
        <v>1.8077900000000001E-10</v>
      </c>
      <c r="E69" s="3">
        <v>6.85015E-9</v>
      </c>
      <c r="F69" s="3">
        <v>1.5095299999999999E-7</v>
      </c>
      <c r="G69" s="3">
        <v>1.9390399999999998E-6</v>
      </c>
      <c r="H69" s="3">
        <v>1.45631E-5</v>
      </c>
      <c r="I69" s="3">
        <v>6.4323000000000001E-5</v>
      </c>
      <c r="J69">
        <v>1.7026199999999999E-4</v>
      </c>
      <c r="K69">
        <v>2.9301000000000002E-4</v>
      </c>
      <c r="L69">
        <v>4.43029E-4</v>
      </c>
      <c r="M69">
        <v>8.8275099999999998E-4</v>
      </c>
      <c r="N69">
        <v>1.92431E-3</v>
      </c>
      <c r="O69">
        <v>3.4496399999999999E-3</v>
      </c>
      <c r="P69">
        <v>5.0409799999999996E-3</v>
      </c>
      <c r="Q69">
        <v>6.8477299999999998E-3</v>
      </c>
      <c r="R69">
        <v>9.7418399999999999E-3</v>
      </c>
      <c r="S69">
        <v>1.4176100000000001E-2</v>
      </c>
      <c r="T69">
        <v>1.9771500000000001E-2</v>
      </c>
      <c r="U69">
        <v>2.65746E-2</v>
      </c>
      <c r="V69">
        <v>3.5727200000000001E-2</v>
      </c>
      <c r="W69">
        <v>4.8141099999999999E-2</v>
      </c>
      <c r="X69">
        <v>6.2923999999999994E-2</v>
      </c>
      <c r="Y69">
        <v>7.7311699999999997E-2</v>
      </c>
      <c r="Z69">
        <v>8.7821999999999997E-2</v>
      </c>
      <c r="AA69">
        <v>9.1825299999999999E-2</v>
      </c>
      <c r="AB69">
        <v>8.8885099999999995E-2</v>
      </c>
      <c r="AC69">
        <v>8.0885399999999996E-2</v>
      </c>
      <c r="AD69">
        <v>7.0633699999999994E-2</v>
      </c>
      <c r="AE69">
        <v>6.0195699999999998E-2</v>
      </c>
      <c r="AF69">
        <v>5.0360500000000002E-2</v>
      </c>
      <c r="AG69">
        <v>4.1189900000000002E-2</v>
      </c>
      <c r="AH69">
        <v>3.2699499999999999E-2</v>
      </c>
      <c r="AI69">
        <v>2.5086199999999999E-2</v>
      </c>
      <c r="AJ69">
        <v>1.8597200000000001E-2</v>
      </c>
      <c r="AK69">
        <v>1.33565E-2</v>
      </c>
      <c r="AL69">
        <v>9.3119199999999996E-3</v>
      </c>
      <c r="AM69">
        <v>6.2925999999999998E-3</v>
      </c>
      <c r="AN69">
        <v>4.0961900000000004E-3</v>
      </c>
      <c r="AO69">
        <v>2.5435499999999999E-3</v>
      </c>
      <c r="AP69">
        <v>1.4900600000000001E-3</v>
      </c>
      <c r="AQ69">
        <v>8.1508299999999998E-4</v>
      </c>
      <c r="AR69">
        <v>4.1284900000000002E-4</v>
      </c>
    </row>
    <row r="70" spans="1:44" x14ac:dyDescent="0.2">
      <c r="A70">
        <v>2005</v>
      </c>
      <c r="B70" s="3">
        <v>3.3610600000000001E-14</v>
      </c>
      <c r="C70" s="3">
        <v>3.7882299999999999E-12</v>
      </c>
      <c r="D70" s="3">
        <v>2.4733199999999998E-10</v>
      </c>
      <c r="E70" s="3">
        <v>9.3712999999999997E-9</v>
      </c>
      <c r="F70" s="3">
        <v>2.06473E-7</v>
      </c>
      <c r="G70" s="3">
        <v>2.65095E-6</v>
      </c>
      <c r="H70" s="3">
        <v>1.98816E-5</v>
      </c>
      <c r="I70" s="3">
        <v>8.7385600000000006E-5</v>
      </c>
      <c r="J70">
        <v>2.2687E-4</v>
      </c>
      <c r="K70">
        <v>3.5932500000000002E-4</v>
      </c>
      <c r="L70">
        <v>4.0633299999999999E-4</v>
      </c>
      <c r="M70">
        <v>5.2923499999999997E-4</v>
      </c>
      <c r="N70">
        <v>9.9310599999999989E-4</v>
      </c>
      <c r="O70">
        <v>1.84745E-3</v>
      </c>
      <c r="P70">
        <v>3.0604299999999998E-3</v>
      </c>
      <c r="Q70">
        <v>4.9567300000000003E-3</v>
      </c>
      <c r="R70">
        <v>8.0893600000000003E-3</v>
      </c>
      <c r="S70">
        <v>1.2448600000000001E-2</v>
      </c>
      <c r="T70">
        <v>1.73647E-2</v>
      </c>
      <c r="U70">
        <v>2.2536500000000001E-2</v>
      </c>
      <c r="V70">
        <v>2.8535000000000001E-2</v>
      </c>
      <c r="W70">
        <v>3.6004500000000002E-2</v>
      </c>
      <c r="X70">
        <v>4.5033400000000001E-2</v>
      </c>
      <c r="Y70">
        <v>5.5464300000000001E-2</v>
      </c>
      <c r="Z70">
        <v>6.6950399999999993E-2</v>
      </c>
      <c r="AA70">
        <v>7.8245200000000001E-2</v>
      </c>
      <c r="AB70">
        <v>8.6944099999999996E-2</v>
      </c>
      <c r="AC70">
        <v>9.0496199999999999E-2</v>
      </c>
      <c r="AD70">
        <v>8.7682899999999994E-2</v>
      </c>
      <c r="AE70">
        <v>7.9292600000000005E-2</v>
      </c>
      <c r="AF70">
        <v>6.7563100000000001E-2</v>
      </c>
      <c r="AG70">
        <v>5.4956499999999998E-2</v>
      </c>
      <c r="AH70">
        <v>4.3189699999999998E-2</v>
      </c>
      <c r="AI70">
        <v>3.3013500000000001E-2</v>
      </c>
      <c r="AJ70">
        <v>2.45422E-2</v>
      </c>
      <c r="AK70">
        <v>1.76597E-2</v>
      </c>
      <c r="AL70">
        <v>1.22235E-2</v>
      </c>
      <c r="AM70">
        <v>8.0917799999999998E-3</v>
      </c>
      <c r="AN70">
        <v>5.0969099999999996E-3</v>
      </c>
      <c r="AO70">
        <v>3.03974E-3</v>
      </c>
      <c r="AP70">
        <v>1.70747E-3</v>
      </c>
      <c r="AQ70">
        <v>8.9830900000000002E-4</v>
      </c>
      <c r="AR70">
        <v>4.4014199999999997E-4</v>
      </c>
    </row>
    <row r="71" spans="1:44" x14ac:dyDescent="0.2">
      <c r="A71">
        <v>2006</v>
      </c>
      <c r="B71" s="3">
        <v>2.1162700000000001E-14</v>
      </c>
      <c r="C71" s="3">
        <v>2.38524E-12</v>
      </c>
      <c r="D71" s="3">
        <v>1.55734E-10</v>
      </c>
      <c r="E71" s="3">
        <v>5.9010299999999998E-9</v>
      </c>
      <c r="F71" s="3">
        <v>1.3003100000000001E-7</v>
      </c>
      <c r="G71" s="3">
        <v>1.67008E-6</v>
      </c>
      <c r="H71" s="3">
        <v>1.25383E-5</v>
      </c>
      <c r="I71" s="3">
        <v>5.5307699999999999E-5</v>
      </c>
      <c r="J71">
        <v>1.45647E-4</v>
      </c>
      <c r="K71">
        <v>2.4534399999999999E-4</v>
      </c>
      <c r="L71">
        <v>3.4721799999999999E-4</v>
      </c>
      <c r="M71">
        <v>6.40272E-4</v>
      </c>
      <c r="N71">
        <v>1.34858E-3</v>
      </c>
      <c r="O71">
        <v>2.3490400000000002E-3</v>
      </c>
      <c r="P71">
        <v>3.2504000000000001E-3</v>
      </c>
      <c r="Q71">
        <v>4.0609799999999996E-3</v>
      </c>
      <c r="R71">
        <v>5.4564499999999998E-3</v>
      </c>
      <c r="S71">
        <v>8.1121000000000006E-3</v>
      </c>
      <c r="T71">
        <v>1.22174E-2</v>
      </c>
      <c r="U71">
        <v>1.779E-2</v>
      </c>
      <c r="V71">
        <v>2.47964E-2</v>
      </c>
      <c r="W71">
        <v>3.2757399999999999E-2</v>
      </c>
      <c r="X71">
        <v>4.0847799999999997E-2</v>
      </c>
      <c r="Y71">
        <v>4.8644E-2</v>
      </c>
      <c r="Z71">
        <v>5.6386100000000001E-2</v>
      </c>
      <c r="AA71">
        <v>6.4372100000000002E-2</v>
      </c>
      <c r="AB71">
        <v>7.2309100000000001E-2</v>
      </c>
      <c r="AC71">
        <v>7.9177499999999998E-2</v>
      </c>
      <c r="AD71">
        <v>8.3465999999999999E-2</v>
      </c>
      <c r="AE71">
        <v>8.3680400000000002E-2</v>
      </c>
      <c r="AF71">
        <v>7.9067399999999996E-2</v>
      </c>
      <c r="AG71">
        <v>7.0129999999999998E-2</v>
      </c>
      <c r="AH71">
        <v>5.8480200000000003E-2</v>
      </c>
      <c r="AI71">
        <v>4.6111899999999997E-2</v>
      </c>
      <c r="AJ71">
        <v>3.46355E-2</v>
      </c>
      <c r="AK71">
        <v>2.4926799999999999E-2</v>
      </c>
      <c r="AL71">
        <v>1.7219499999999999E-2</v>
      </c>
      <c r="AM71">
        <v>1.13843E-2</v>
      </c>
      <c r="AN71">
        <v>7.1577400000000001E-3</v>
      </c>
      <c r="AO71">
        <v>4.2472100000000004E-3</v>
      </c>
      <c r="AP71">
        <v>2.3611499999999998E-3</v>
      </c>
      <c r="AQ71">
        <v>1.2222400000000001E-3</v>
      </c>
      <c r="AR71">
        <v>5.8621599999999997E-4</v>
      </c>
    </row>
    <row r="72" spans="1:44" x14ac:dyDescent="0.2">
      <c r="A72">
        <v>2007</v>
      </c>
      <c r="B72" s="3">
        <v>1.5313599999999999E-14</v>
      </c>
      <c r="C72" s="3">
        <v>1.72599E-12</v>
      </c>
      <c r="D72" s="3">
        <v>1.12691E-10</v>
      </c>
      <c r="E72" s="3">
        <v>4.2700200000000001E-9</v>
      </c>
      <c r="F72" s="3">
        <v>9.4090200000000002E-8</v>
      </c>
      <c r="G72" s="3">
        <v>1.2084200000000001E-6</v>
      </c>
      <c r="H72" s="3">
        <v>9.0713000000000007E-6</v>
      </c>
      <c r="I72" s="3">
        <v>3.9999000000000001E-5</v>
      </c>
      <c r="J72">
        <v>1.05177E-4</v>
      </c>
      <c r="K72">
        <v>1.7612699999999999E-4</v>
      </c>
      <c r="L72">
        <v>2.45083E-4</v>
      </c>
      <c r="M72">
        <v>4.4689000000000003E-4</v>
      </c>
      <c r="N72">
        <v>9.6230199999999995E-4</v>
      </c>
      <c r="O72">
        <v>1.78963E-3</v>
      </c>
      <c r="P72">
        <v>2.83731E-3</v>
      </c>
      <c r="Q72">
        <v>4.3164900000000001E-3</v>
      </c>
      <c r="R72">
        <v>6.6564600000000003E-3</v>
      </c>
      <c r="S72">
        <v>9.7784099999999995E-3</v>
      </c>
      <c r="T72">
        <v>1.3007899999999999E-2</v>
      </c>
      <c r="U72">
        <v>1.6117900000000001E-2</v>
      </c>
      <c r="V72">
        <v>1.9940900000000001E-2</v>
      </c>
      <c r="W72">
        <v>2.5550900000000001E-2</v>
      </c>
      <c r="X72">
        <v>3.3197200000000003E-2</v>
      </c>
      <c r="Y72">
        <v>4.2193700000000001E-2</v>
      </c>
      <c r="Z72">
        <v>5.14277E-2</v>
      </c>
      <c r="AA72">
        <v>5.9844700000000001E-2</v>
      </c>
      <c r="AB72">
        <v>6.6800399999999996E-2</v>
      </c>
      <c r="AC72">
        <v>7.2149400000000002E-2</v>
      </c>
      <c r="AD72">
        <v>7.59127E-2</v>
      </c>
      <c r="AE72">
        <v>7.7821500000000002E-2</v>
      </c>
      <c r="AF72">
        <v>7.7229999999999993E-2</v>
      </c>
      <c r="AG72">
        <v>7.3487399999999994E-2</v>
      </c>
      <c r="AH72">
        <v>6.6447699999999998E-2</v>
      </c>
      <c r="AI72">
        <v>5.6739699999999997E-2</v>
      </c>
      <c r="AJ72">
        <v>4.5622799999999998E-2</v>
      </c>
      <c r="AK72">
        <v>3.4541200000000001E-2</v>
      </c>
      <c r="AL72">
        <v>2.4660499999999998E-2</v>
      </c>
      <c r="AM72">
        <v>1.6626800000000001E-2</v>
      </c>
      <c r="AN72">
        <v>1.0586699999999999E-2</v>
      </c>
      <c r="AO72">
        <v>6.3522500000000003E-3</v>
      </c>
      <c r="AP72">
        <v>3.5771000000000002E-3</v>
      </c>
      <c r="AQ72">
        <v>1.8805600000000001E-3</v>
      </c>
      <c r="AR72">
        <v>9.1793899999999999E-4</v>
      </c>
    </row>
    <row r="73" spans="1:44" x14ac:dyDescent="0.2">
      <c r="A73">
        <v>2008</v>
      </c>
      <c r="B73" s="3">
        <v>3.1467899999999997E-14</v>
      </c>
      <c r="C73" s="3">
        <v>3.5467300000000002E-12</v>
      </c>
      <c r="D73" s="3">
        <v>2.3156400000000001E-10</v>
      </c>
      <c r="E73" s="3">
        <v>8.7737900000000006E-9</v>
      </c>
      <c r="F73" s="3">
        <v>1.93305E-7</v>
      </c>
      <c r="G73" s="3">
        <v>2.48178E-6</v>
      </c>
      <c r="H73" s="3">
        <v>1.8610400000000001E-5</v>
      </c>
      <c r="I73" s="3">
        <v>8.1761999999999994E-5</v>
      </c>
      <c r="J73">
        <v>2.11888E-4</v>
      </c>
      <c r="K73">
        <v>3.3283400000000001E-4</v>
      </c>
      <c r="L73">
        <v>3.6283499999999999E-4</v>
      </c>
      <c r="M73">
        <v>4.3295699999999998E-4</v>
      </c>
      <c r="N73">
        <v>7.6252899999999996E-4</v>
      </c>
      <c r="O73">
        <v>1.36637E-3</v>
      </c>
      <c r="P73">
        <v>2.1530500000000001E-3</v>
      </c>
      <c r="Q73">
        <v>3.30781E-3</v>
      </c>
      <c r="R73">
        <v>5.3030500000000001E-3</v>
      </c>
      <c r="S73">
        <v>8.3887400000000004E-3</v>
      </c>
      <c r="T73">
        <v>1.24017E-2</v>
      </c>
      <c r="U73">
        <v>1.7179099999999999E-2</v>
      </c>
      <c r="V73">
        <v>2.2657900000000002E-2</v>
      </c>
      <c r="W73">
        <v>2.8466600000000002E-2</v>
      </c>
      <c r="X73">
        <v>3.4049700000000002E-2</v>
      </c>
      <c r="Y73">
        <v>3.9427200000000003E-2</v>
      </c>
      <c r="Z73">
        <v>4.5309799999999997E-2</v>
      </c>
      <c r="AA73">
        <v>5.2193900000000001E-2</v>
      </c>
      <c r="AB73">
        <v>5.9613899999999997E-2</v>
      </c>
      <c r="AC73">
        <v>6.6386600000000004E-2</v>
      </c>
      <c r="AD73">
        <v>7.1379600000000001E-2</v>
      </c>
      <c r="AE73">
        <v>7.3996500000000007E-2</v>
      </c>
      <c r="AF73">
        <v>7.4135499999999993E-2</v>
      </c>
      <c r="AG73">
        <v>7.1876999999999996E-2</v>
      </c>
      <c r="AH73">
        <v>6.7272200000000004E-2</v>
      </c>
      <c r="AI73">
        <v>6.0408900000000001E-2</v>
      </c>
      <c r="AJ73">
        <v>5.1636099999999997E-2</v>
      </c>
      <c r="AK73">
        <v>4.1696400000000002E-2</v>
      </c>
      <c r="AL73">
        <v>3.16146E-2</v>
      </c>
      <c r="AM73">
        <v>2.2408600000000001E-2</v>
      </c>
      <c r="AN73">
        <v>1.4803699999999999E-2</v>
      </c>
      <c r="AO73">
        <v>9.0948899999999996E-3</v>
      </c>
      <c r="AP73">
        <v>5.1864499999999996E-3</v>
      </c>
      <c r="AQ73">
        <v>2.7399E-3</v>
      </c>
      <c r="AR73">
        <v>1.3379500000000001E-3</v>
      </c>
    </row>
    <row r="74" spans="1:44" x14ac:dyDescent="0.2">
      <c r="A74">
        <v>2009</v>
      </c>
      <c r="B74" s="3">
        <v>1.64733E-14</v>
      </c>
      <c r="C74" s="3">
        <v>1.8567E-12</v>
      </c>
      <c r="D74" s="3">
        <v>1.2122799999999999E-10</v>
      </c>
      <c r="E74" s="3">
        <v>4.5937E-9</v>
      </c>
      <c r="F74" s="3">
        <v>1.0123400000000001E-7</v>
      </c>
      <c r="G74" s="3">
        <v>1.30055E-6</v>
      </c>
      <c r="H74" s="3">
        <v>9.7713900000000003E-6</v>
      </c>
      <c r="I74" s="3">
        <v>4.3214799999999998E-5</v>
      </c>
      <c r="J74">
        <v>1.1496499999999999E-4</v>
      </c>
      <c r="K74">
        <v>2.0185400000000001E-4</v>
      </c>
      <c r="L74">
        <v>3.22477E-4</v>
      </c>
      <c r="M74">
        <v>6.7504299999999995E-4</v>
      </c>
      <c r="N74">
        <v>1.4730399999999999E-3</v>
      </c>
      <c r="O74">
        <v>2.5536999999999999E-3</v>
      </c>
      <c r="P74">
        <v>3.4421899999999999E-3</v>
      </c>
      <c r="Q74">
        <v>4.0627900000000002E-3</v>
      </c>
      <c r="R74">
        <v>5.0453700000000004E-3</v>
      </c>
      <c r="S74">
        <v>7.0139299999999998E-3</v>
      </c>
      <c r="T74">
        <v>1.00777E-2</v>
      </c>
      <c r="U74">
        <v>1.42662E-2</v>
      </c>
      <c r="V74">
        <v>1.9824499999999998E-2</v>
      </c>
      <c r="W74">
        <v>2.6755299999999999E-2</v>
      </c>
      <c r="X74">
        <v>3.4471099999999998E-2</v>
      </c>
      <c r="Y74">
        <v>4.2094800000000002E-2</v>
      </c>
      <c r="Z74">
        <v>4.88923E-2</v>
      </c>
      <c r="AA74">
        <v>5.4477499999999998E-2</v>
      </c>
      <c r="AB74">
        <v>5.8911499999999999E-2</v>
      </c>
      <c r="AC74">
        <v>6.2596799999999994E-2</v>
      </c>
      <c r="AD74">
        <v>6.5828600000000001E-2</v>
      </c>
      <c r="AE74">
        <v>6.8387199999999995E-2</v>
      </c>
      <c r="AF74">
        <v>6.9622900000000001E-2</v>
      </c>
      <c r="AG74">
        <v>6.8893099999999999E-2</v>
      </c>
      <c r="AH74">
        <v>6.5888100000000005E-2</v>
      </c>
      <c r="AI74">
        <v>6.0657000000000003E-2</v>
      </c>
      <c r="AJ74">
        <v>5.3501899999999998E-2</v>
      </c>
      <c r="AK74">
        <v>4.4928700000000002E-2</v>
      </c>
      <c r="AL74">
        <v>3.5649899999999998E-2</v>
      </c>
      <c r="AM74">
        <v>2.65227E-2</v>
      </c>
      <c r="AN74">
        <v>1.8373199999999999E-2</v>
      </c>
      <c r="AO74">
        <v>1.1783999999999999E-2</v>
      </c>
      <c r="AP74">
        <v>6.96687E-3</v>
      </c>
      <c r="AQ74">
        <v>3.7843899999999999E-3</v>
      </c>
      <c r="AR74">
        <v>1.88419E-3</v>
      </c>
    </row>
    <row r="75" spans="1:44" x14ac:dyDescent="0.2">
      <c r="A75">
        <v>2010</v>
      </c>
      <c r="B75" s="3">
        <v>1.4092800000000001E-14</v>
      </c>
      <c r="C75" s="3">
        <v>1.5884E-12</v>
      </c>
      <c r="D75" s="3">
        <v>1.0370800000000001E-10</v>
      </c>
      <c r="E75" s="3">
        <v>3.9296000000000002E-9</v>
      </c>
      <c r="F75" s="3">
        <v>8.6587599999999999E-8</v>
      </c>
      <c r="G75" s="3">
        <v>1.11202E-6</v>
      </c>
      <c r="H75" s="3">
        <v>8.3466000000000007E-6</v>
      </c>
      <c r="I75" s="3">
        <v>3.6788100000000001E-5</v>
      </c>
      <c r="J75" s="3">
        <v>9.6575499999999997E-5</v>
      </c>
      <c r="K75">
        <v>1.60631E-4</v>
      </c>
      <c r="L75">
        <v>2.1887400000000001E-4</v>
      </c>
      <c r="M75">
        <v>3.9110000000000002E-4</v>
      </c>
      <c r="N75">
        <v>8.5128299999999999E-4</v>
      </c>
      <c r="O75">
        <v>1.64997E-3</v>
      </c>
      <c r="P75">
        <v>2.8203999999999998E-3</v>
      </c>
      <c r="Q75">
        <v>4.6845200000000002E-3</v>
      </c>
      <c r="R75">
        <v>7.62745E-3</v>
      </c>
      <c r="S75">
        <v>1.1306999999999999E-2</v>
      </c>
      <c r="T75">
        <v>1.4674700000000001E-2</v>
      </c>
      <c r="U75">
        <v>1.7254100000000001E-2</v>
      </c>
      <c r="V75">
        <v>1.9895599999999999E-2</v>
      </c>
      <c r="W75">
        <v>2.3879899999999999E-2</v>
      </c>
      <c r="X75">
        <v>2.97381E-2</v>
      </c>
      <c r="Y75">
        <v>3.7135300000000003E-2</v>
      </c>
      <c r="Z75">
        <v>4.5299800000000001E-2</v>
      </c>
      <c r="AA75">
        <v>5.3231800000000003E-2</v>
      </c>
      <c r="AB75">
        <v>5.9879799999999997E-2</v>
      </c>
      <c r="AC75">
        <v>6.4514799999999997E-2</v>
      </c>
      <c r="AD75">
        <v>6.7008999999999999E-2</v>
      </c>
      <c r="AE75">
        <v>6.7740400000000006E-2</v>
      </c>
      <c r="AF75">
        <v>6.72127E-2</v>
      </c>
      <c r="AG75">
        <v>6.5679100000000004E-2</v>
      </c>
      <c r="AH75">
        <v>6.30159E-2</v>
      </c>
      <c r="AI75">
        <v>5.8899100000000003E-2</v>
      </c>
      <c r="AJ75">
        <v>5.3112600000000003E-2</v>
      </c>
      <c r="AK75">
        <v>4.5776799999999999E-2</v>
      </c>
      <c r="AL75">
        <v>3.7392700000000001E-2</v>
      </c>
      <c r="AM75">
        <v>2.87292E-2</v>
      </c>
      <c r="AN75">
        <v>2.06188E-2</v>
      </c>
      <c r="AO75">
        <v>1.3738500000000001E-2</v>
      </c>
      <c r="AP75">
        <v>8.4540099999999996E-3</v>
      </c>
      <c r="AQ75">
        <v>4.7833700000000003E-3</v>
      </c>
      <c r="AR75">
        <v>2.4799100000000001E-3</v>
      </c>
    </row>
    <row r="76" spans="1:44" x14ac:dyDescent="0.2">
      <c r="A76">
        <v>2011</v>
      </c>
      <c r="B76" s="3">
        <v>1.4842299999999999E-14</v>
      </c>
      <c r="C76" s="3">
        <v>1.6728699999999999E-12</v>
      </c>
      <c r="D76" s="3">
        <v>1.09222E-10</v>
      </c>
      <c r="E76" s="3">
        <v>4.1384800000000004E-9</v>
      </c>
      <c r="F76" s="3">
        <v>9.1186700000000005E-8</v>
      </c>
      <c r="G76" s="3">
        <v>1.1709600000000001E-6</v>
      </c>
      <c r="H76" s="3">
        <v>8.7863200000000006E-6</v>
      </c>
      <c r="I76" s="3">
        <v>3.8684799999999999E-5</v>
      </c>
      <c r="J76">
        <v>1.01122E-4</v>
      </c>
      <c r="K76">
        <v>1.6508399999999999E-4</v>
      </c>
      <c r="L76">
        <v>2.1024800000000001E-4</v>
      </c>
      <c r="M76">
        <v>3.3846599999999999E-4</v>
      </c>
      <c r="N76">
        <v>6.92674E-4</v>
      </c>
      <c r="O76">
        <v>1.2672E-3</v>
      </c>
      <c r="P76">
        <v>1.9863400000000001E-3</v>
      </c>
      <c r="Q76">
        <v>3.0476800000000001E-3</v>
      </c>
      <c r="R76">
        <v>4.9806E-3</v>
      </c>
      <c r="S76">
        <v>8.2182799999999997E-3</v>
      </c>
      <c r="T76">
        <v>1.2855E-2</v>
      </c>
      <c r="U76">
        <v>1.88002E-2</v>
      </c>
      <c r="V76">
        <v>2.5629200000000001E-2</v>
      </c>
      <c r="W76">
        <v>3.2259400000000001E-2</v>
      </c>
      <c r="X76">
        <v>3.7511200000000001E-2</v>
      </c>
      <c r="Y76">
        <v>4.1291700000000001E-2</v>
      </c>
      <c r="Z76">
        <v>4.4759899999999998E-2</v>
      </c>
      <c r="AA76">
        <v>4.9119700000000002E-2</v>
      </c>
      <c r="AB76">
        <v>5.4512499999999998E-2</v>
      </c>
      <c r="AC76">
        <v>6.0047099999999999E-2</v>
      </c>
      <c r="AD76">
        <v>6.45347E-2</v>
      </c>
      <c r="AE76">
        <v>6.7128699999999999E-2</v>
      </c>
      <c r="AF76">
        <v>6.7566699999999993E-2</v>
      </c>
      <c r="AG76">
        <v>6.6055500000000003E-2</v>
      </c>
      <c r="AH76">
        <v>6.2953499999999996E-2</v>
      </c>
      <c r="AI76">
        <v>5.8484000000000001E-2</v>
      </c>
      <c r="AJ76">
        <v>5.2681899999999997E-2</v>
      </c>
      <c r="AK76">
        <v>4.5583400000000003E-2</v>
      </c>
      <c r="AL76">
        <v>3.7472100000000001E-2</v>
      </c>
      <c r="AM76">
        <v>2.8965899999999999E-2</v>
      </c>
      <c r="AN76">
        <v>2.0875600000000001E-2</v>
      </c>
      <c r="AO76">
        <v>1.3934999999999999E-2</v>
      </c>
      <c r="AP76">
        <v>8.5730600000000004E-3</v>
      </c>
      <c r="AQ76">
        <v>4.8427899999999996E-3</v>
      </c>
      <c r="AR76">
        <v>2.5045900000000001E-3</v>
      </c>
    </row>
    <row r="77" spans="1:44" x14ac:dyDescent="0.2">
      <c r="A77">
        <v>2012</v>
      </c>
      <c r="B77" s="3">
        <v>1.21588E-14</v>
      </c>
      <c r="C77" s="3">
        <v>1.37041E-12</v>
      </c>
      <c r="D77" s="3">
        <v>8.9475000000000006E-11</v>
      </c>
      <c r="E77" s="3">
        <v>3.3903199999999999E-9</v>
      </c>
      <c r="F77" s="3">
        <v>7.4705299999999996E-8</v>
      </c>
      <c r="G77" s="3">
        <v>9.5943299999999993E-7</v>
      </c>
      <c r="H77" s="3">
        <v>7.2017099999999999E-6</v>
      </c>
      <c r="I77" s="3">
        <v>3.17474E-5</v>
      </c>
      <c r="J77" s="3">
        <v>8.3396899999999994E-5</v>
      </c>
      <c r="K77">
        <v>1.3904799999999999E-4</v>
      </c>
      <c r="L77">
        <v>1.9051199999999999E-4</v>
      </c>
      <c r="M77">
        <v>3.3898000000000001E-4</v>
      </c>
      <c r="N77">
        <v>7.1434299999999999E-4</v>
      </c>
      <c r="O77">
        <v>1.28461E-3</v>
      </c>
      <c r="P77">
        <v>1.9147999999999999E-3</v>
      </c>
      <c r="Q77">
        <v>2.7016399999999999E-3</v>
      </c>
      <c r="R77">
        <v>4.0385500000000001E-3</v>
      </c>
      <c r="S77">
        <v>6.2080599999999996E-3</v>
      </c>
      <c r="T77">
        <v>9.2469000000000006E-3</v>
      </c>
      <c r="U77">
        <v>1.3385899999999999E-2</v>
      </c>
      <c r="V77">
        <v>1.9194300000000001E-2</v>
      </c>
      <c r="W77">
        <v>2.6980400000000002E-2</v>
      </c>
      <c r="X77">
        <v>3.6205800000000003E-2</v>
      </c>
      <c r="Y77">
        <v>4.5550100000000003E-2</v>
      </c>
      <c r="Z77">
        <v>5.3443400000000002E-2</v>
      </c>
      <c r="AA77">
        <v>5.87786E-2</v>
      </c>
      <c r="AB77">
        <v>6.1521899999999997E-2</v>
      </c>
      <c r="AC77">
        <v>6.2674499999999994E-2</v>
      </c>
      <c r="AD77">
        <v>6.3433299999999998E-2</v>
      </c>
      <c r="AE77">
        <v>6.4293400000000001E-2</v>
      </c>
      <c r="AF77">
        <v>6.4884399999999995E-2</v>
      </c>
      <c r="AG77">
        <v>6.44618E-2</v>
      </c>
      <c r="AH77">
        <v>6.2437899999999998E-2</v>
      </c>
      <c r="AI77">
        <v>5.85795E-2</v>
      </c>
      <c r="AJ77">
        <v>5.2949900000000001E-2</v>
      </c>
      <c r="AK77">
        <v>4.5824900000000002E-2</v>
      </c>
      <c r="AL77">
        <v>3.7679799999999999E-2</v>
      </c>
      <c r="AM77">
        <v>2.9186199999999999E-2</v>
      </c>
      <c r="AN77">
        <v>2.11199E-2</v>
      </c>
      <c r="AO77">
        <v>1.4174000000000001E-2</v>
      </c>
      <c r="AP77">
        <v>8.7704900000000006E-3</v>
      </c>
      <c r="AQ77">
        <v>4.9810999999999996E-3</v>
      </c>
      <c r="AR77">
        <v>2.5879200000000001E-3</v>
      </c>
    </row>
    <row r="78" spans="1:44" x14ac:dyDescent="0.2">
      <c r="A78">
        <v>2013</v>
      </c>
      <c r="B78" s="3">
        <v>1.6108000000000001E-14</v>
      </c>
      <c r="C78" s="3">
        <v>1.81553E-12</v>
      </c>
      <c r="D78" s="3">
        <v>1.18536E-10</v>
      </c>
      <c r="E78" s="3">
        <v>4.4913299999999996E-9</v>
      </c>
      <c r="F78" s="3">
        <v>9.8958200000000003E-8</v>
      </c>
      <c r="G78" s="3">
        <v>1.2706500000000001E-6</v>
      </c>
      <c r="H78" s="3">
        <v>9.5320299999999999E-6</v>
      </c>
      <c r="I78" s="3">
        <v>4.1932699999999999E-5</v>
      </c>
      <c r="J78">
        <v>1.09245E-4</v>
      </c>
      <c r="K78">
        <v>1.7573E-4</v>
      </c>
      <c r="L78">
        <v>2.1160100000000001E-4</v>
      </c>
      <c r="M78">
        <v>3.1043100000000001E-4</v>
      </c>
      <c r="N78">
        <v>6.1045000000000001E-4</v>
      </c>
      <c r="O78">
        <v>1.10903E-3</v>
      </c>
      <c r="P78">
        <v>1.7266899999999999E-3</v>
      </c>
      <c r="Q78">
        <v>2.5865200000000001E-3</v>
      </c>
      <c r="R78">
        <v>4.0092799999999996E-3</v>
      </c>
      <c r="S78">
        <v>6.1012699999999998E-3</v>
      </c>
      <c r="T78">
        <v>8.6593399999999997E-3</v>
      </c>
      <c r="U78">
        <v>1.1672699999999999E-2</v>
      </c>
      <c r="V78">
        <v>1.55894E-2</v>
      </c>
      <c r="W78">
        <v>2.0922099999999999E-2</v>
      </c>
      <c r="X78">
        <v>2.78774E-2</v>
      </c>
      <c r="Y78">
        <v>3.6393000000000002E-2</v>
      </c>
      <c r="Z78">
        <v>4.6083899999999997E-2</v>
      </c>
      <c r="AA78">
        <v>5.5948900000000003E-2</v>
      </c>
      <c r="AB78">
        <v>6.4423400000000006E-2</v>
      </c>
      <c r="AC78">
        <v>7.0055699999999999E-2</v>
      </c>
      <c r="AD78">
        <v>7.2289999999999993E-2</v>
      </c>
      <c r="AE78">
        <v>7.1689000000000003E-2</v>
      </c>
      <c r="AF78">
        <v>6.9434899999999994E-2</v>
      </c>
      <c r="AG78">
        <v>6.6516199999999998E-2</v>
      </c>
      <c r="AH78">
        <v>6.3208299999999995E-2</v>
      </c>
      <c r="AI78">
        <v>5.9145499999999997E-2</v>
      </c>
      <c r="AJ78">
        <v>5.3792899999999998E-2</v>
      </c>
      <c r="AK78">
        <v>4.6916800000000002E-2</v>
      </c>
      <c r="AL78">
        <v>3.8794299999999997E-2</v>
      </c>
      <c r="AM78">
        <v>3.0135800000000001E-2</v>
      </c>
      <c r="AN78">
        <v>2.1832299999999999E-2</v>
      </c>
      <c r="AO78">
        <v>1.46631E-2</v>
      </c>
      <c r="AP78">
        <v>9.0848000000000005E-3</v>
      </c>
      <c r="AQ78">
        <v>5.1714300000000003E-3</v>
      </c>
      <c r="AR78">
        <v>2.6958099999999999E-3</v>
      </c>
    </row>
    <row r="79" spans="1:44" x14ac:dyDescent="0.2">
      <c r="A79">
        <v>2014</v>
      </c>
      <c r="B79" s="3">
        <v>9.3339099999999995E-15</v>
      </c>
      <c r="C79" s="3">
        <v>1.05202E-12</v>
      </c>
      <c r="D79" s="3">
        <v>6.8688299999999998E-11</v>
      </c>
      <c r="E79" s="3">
        <v>2.6027899999999999E-9</v>
      </c>
      <c r="F79" s="3">
        <v>5.7357299999999998E-8</v>
      </c>
      <c r="G79" s="3">
        <v>7.3681199999999999E-7</v>
      </c>
      <c r="H79" s="3">
        <v>5.5346600000000003E-6</v>
      </c>
      <c r="I79" s="3">
        <v>2.4458900000000001E-5</v>
      </c>
      <c r="J79" s="3">
        <v>6.4877500000000004E-5</v>
      </c>
      <c r="K79">
        <v>1.12595E-4</v>
      </c>
      <c r="L79">
        <v>1.74365E-4</v>
      </c>
      <c r="M79">
        <v>3.5555899999999997E-4</v>
      </c>
      <c r="N79">
        <v>7.7797700000000001E-4</v>
      </c>
      <c r="O79">
        <v>1.3849699999999999E-3</v>
      </c>
      <c r="P79">
        <v>1.9917300000000001E-3</v>
      </c>
      <c r="Q79">
        <v>2.6486000000000001E-3</v>
      </c>
      <c r="R79">
        <v>3.74063E-3</v>
      </c>
      <c r="S79">
        <v>5.5507500000000001E-3</v>
      </c>
      <c r="T79">
        <v>8.0284699999999994E-3</v>
      </c>
      <c r="U79">
        <v>1.11348E-2</v>
      </c>
      <c r="V79">
        <v>1.5028E-2</v>
      </c>
      <c r="W79">
        <v>1.97676E-2</v>
      </c>
      <c r="X79">
        <v>2.5211899999999999E-2</v>
      </c>
      <c r="Y79">
        <v>3.1352999999999999E-2</v>
      </c>
      <c r="Z79">
        <v>3.8442900000000002E-2</v>
      </c>
      <c r="AA79">
        <v>4.6613300000000003E-2</v>
      </c>
      <c r="AB79">
        <v>5.5467200000000001E-2</v>
      </c>
      <c r="AC79">
        <v>6.40318E-2</v>
      </c>
      <c r="AD79">
        <v>7.1027400000000004E-2</v>
      </c>
      <c r="AE79">
        <v>7.5314800000000001E-2</v>
      </c>
      <c r="AF79">
        <v>7.6360600000000001E-2</v>
      </c>
      <c r="AG79">
        <v>7.4413800000000002E-2</v>
      </c>
      <c r="AH79">
        <v>7.0222599999999996E-2</v>
      </c>
      <c r="AI79">
        <v>6.4510200000000004E-2</v>
      </c>
      <c r="AJ79">
        <v>5.7644800000000003E-2</v>
      </c>
      <c r="AK79">
        <v>4.9728500000000002E-2</v>
      </c>
      <c r="AL79">
        <v>4.0938200000000001E-2</v>
      </c>
      <c r="AM79">
        <v>3.1773900000000001E-2</v>
      </c>
      <c r="AN79">
        <v>2.30116E-2</v>
      </c>
      <c r="AO79">
        <v>1.54301E-2</v>
      </c>
      <c r="AP79">
        <v>9.5258400000000007E-3</v>
      </c>
      <c r="AQ79">
        <v>5.39318E-3</v>
      </c>
      <c r="AR79">
        <v>2.7923900000000001E-3</v>
      </c>
    </row>
    <row r="80" spans="1:44" x14ac:dyDescent="0.2">
      <c r="A80">
        <v>2015</v>
      </c>
      <c r="B80" s="3">
        <v>8.0831200000000003E-15</v>
      </c>
      <c r="C80" s="3">
        <v>9.1104499999999998E-13</v>
      </c>
      <c r="D80" s="3">
        <v>5.9482799999999999E-11</v>
      </c>
      <c r="E80" s="3">
        <v>2.2538800000000001E-9</v>
      </c>
      <c r="F80" s="3">
        <v>4.9664199999999998E-8</v>
      </c>
      <c r="G80" s="3">
        <v>6.3784E-7</v>
      </c>
      <c r="H80" s="3">
        <v>4.7879100000000002E-6</v>
      </c>
      <c r="I80" s="3">
        <v>2.1109000000000001E-5</v>
      </c>
      <c r="J80" s="3">
        <v>5.54781E-5</v>
      </c>
      <c r="K80" s="3">
        <v>9.2716500000000006E-5</v>
      </c>
      <c r="L80">
        <v>1.2831299999999999E-4</v>
      </c>
      <c r="M80">
        <v>2.3348499999999999E-4</v>
      </c>
      <c r="N80">
        <v>5.0899699999999997E-4</v>
      </c>
      <c r="O80">
        <v>9.7703900000000008E-4</v>
      </c>
      <c r="P80">
        <v>1.6436300000000001E-3</v>
      </c>
      <c r="Q80">
        <v>2.6981399999999999E-3</v>
      </c>
      <c r="R80">
        <v>4.4244499999999999E-3</v>
      </c>
      <c r="S80">
        <v>6.77379E-3</v>
      </c>
      <c r="T80">
        <v>9.3444300000000008E-3</v>
      </c>
      <c r="U80">
        <v>1.19988E-2</v>
      </c>
      <c r="V80">
        <v>1.51632E-2</v>
      </c>
      <c r="W80">
        <v>1.9310899999999999E-2</v>
      </c>
      <c r="X80">
        <v>2.4460699999999998E-2</v>
      </c>
      <c r="Y80">
        <v>3.03235E-2</v>
      </c>
      <c r="Z80">
        <v>3.6634399999999998E-2</v>
      </c>
      <c r="AA80">
        <v>4.3226899999999999E-2</v>
      </c>
      <c r="AB80">
        <v>4.9996199999999998E-2</v>
      </c>
      <c r="AC80">
        <v>5.6851499999999999E-2</v>
      </c>
      <c r="AD80">
        <v>6.35458E-2</v>
      </c>
      <c r="AE80">
        <v>6.9487900000000005E-2</v>
      </c>
      <c r="AF80">
        <v>7.3793399999999995E-2</v>
      </c>
      <c r="AG80">
        <v>7.5595599999999999E-2</v>
      </c>
      <c r="AH80">
        <v>7.4384500000000006E-2</v>
      </c>
      <c r="AI80">
        <v>7.0152599999999996E-2</v>
      </c>
      <c r="AJ80">
        <v>6.3316200000000003E-2</v>
      </c>
      <c r="AK80">
        <v>5.4545499999999997E-2</v>
      </c>
      <c r="AL80">
        <v>4.4641500000000001E-2</v>
      </c>
      <c r="AM80">
        <v>3.44801E-2</v>
      </c>
      <c r="AN80">
        <v>2.4942300000000001E-2</v>
      </c>
      <c r="AO80">
        <v>1.67729E-2</v>
      </c>
      <c r="AP80">
        <v>1.04178E-2</v>
      </c>
      <c r="AQ80">
        <v>5.9454E-3</v>
      </c>
      <c r="AR80">
        <v>3.1055000000000002E-3</v>
      </c>
    </row>
    <row r="81" spans="1:44" x14ac:dyDescent="0.2">
      <c r="A81">
        <v>2016</v>
      </c>
      <c r="B81" s="3">
        <v>8.0832799999999999E-15</v>
      </c>
      <c r="C81" s="3">
        <v>9.1106300000000007E-13</v>
      </c>
      <c r="D81" s="3">
        <v>5.9483799999999994E-11</v>
      </c>
      <c r="E81" s="3">
        <v>2.2538999999999998E-9</v>
      </c>
      <c r="F81" s="3">
        <v>4.9663599999999999E-8</v>
      </c>
      <c r="G81" s="3">
        <v>6.3779699999999998E-7</v>
      </c>
      <c r="H81" s="3">
        <v>4.7868399999999999E-6</v>
      </c>
      <c r="I81" s="3">
        <v>2.1092699999999999E-5</v>
      </c>
      <c r="J81" s="3">
        <v>5.5312999999999997E-5</v>
      </c>
      <c r="K81" s="3">
        <v>9.1559399999999996E-5</v>
      </c>
      <c r="L81">
        <v>1.22512E-4</v>
      </c>
      <c r="M81">
        <v>2.12022E-4</v>
      </c>
      <c r="N81">
        <v>4.4703199999999998E-4</v>
      </c>
      <c r="O81">
        <v>8.2518999999999995E-4</v>
      </c>
      <c r="P81">
        <v>1.30503E-3</v>
      </c>
      <c r="Q81">
        <v>2.02096E-3</v>
      </c>
      <c r="R81">
        <v>3.3112599999999999E-3</v>
      </c>
      <c r="S81">
        <v>5.4388199999999996E-3</v>
      </c>
      <c r="T81">
        <v>8.4671499999999997E-3</v>
      </c>
      <c r="U81">
        <v>1.2433E-2</v>
      </c>
      <c r="V81">
        <v>1.72987E-2</v>
      </c>
      <c r="W81">
        <v>2.26704E-2</v>
      </c>
      <c r="X81">
        <v>2.7959600000000001E-2</v>
      </c>
      <c r="Y81">
        <v>3.2961699999999997E-2</v>
      </c>
      <c r="Z81">
        <v>3.7985600000000001E-2</v>
      </c>
      <c r="AA81">
        <v>4.3347400000000001E-2</v>
      </c>
      <c r="AB81">
        <v>4.89787E-2</v>
      </c>
      <c r="AC81">
        <v>5.4561100000000001E-2</v>
      </c>
      <c r="AD81">
        <v>5.9817799999999997E-2</v>
      </c>
      <c r="AE81">
        <v>6.4569000000000001E-2</v>
      </c>
      <c r="AF81">
        <v>6.8571800000000002E-2</v>
      </c>
      <c r="AG81">
        <v>7.13506E-2</v>
      </c>
      <c r="AH81">
        <v>7.2194499999999995E-2</v>
      </c>
      <c r="AI81">
        <v>7.03738E-2</v>
      </c>
      <c r="AJ81">
        <v>6.54753E-2</v>
      </c>
      <c r="AK81">
        <v>5.7670100000000002E-2</v>
      </c>
      <c r="AL81">
        <v>4.7759799999999998E-2</v>
      </c>
      <c r="AM81">
        <v>3.6976500000000002E-2</v>
      </c>
      <c r="AN81">
        <v>2.6631200000000001E-2</v>
      </c>
      <c r="AO81">
        <v>1.7764499999999999E-2</v>
      </c>
      <c r="AP81">
        <v>1.09324E-2</v>
      </c>
      <c r="AQ81">
        <v>6.1853799999999999E-3</v>
      </c>
      <c r="AR81">
        <v>3.2077400000000002E-3</v>
      </c>
    </row>
    <row r="82" spans="1:44" x14ac:dyDescent="0.2">
      <c r="A82">
        <v>2017</v>
      </c>
      <c r="B82" s="3">
        <v>1.5704399999999999E-14</v>
      </c>
      <c r="C82" s="3">
        <v>1.7700300000000001E-12</v>
      </c>
      <c r="D82" s="3">
        <v>1.15565E-10</v>
      </c>
      <c r="E82" s="3">
        <v>4.3787000000000002E-9</v>
      </c>
      <c r="F82" s="3">
        <v>9.6473999999999994E-8</v>
      </c>
      <c r="G82" s="3">
        <v>1.2386699999999999E-6</v>
      </c>
      <c r="H82" s="3">
        <v>9.29006E-6</v>
      </c>
      <c r="I82" s="3">
        <v>4.0837699999999997E-5</v>
      </c>
      <c r="J82">
        <v>1.06074E-4</v>
      </c>
      <c r="K82">
        <v>1.6835299999999999E-4</v>
      </c>
      <c r="L82">
        <v>1.9189399999999999E-4</v>
      </c>
      <c r="M82">
        <v>2.52854E-4</v>
      </c>
      <c r="N82">
        <v>4.6971399999999998E-4</v>
      </c>
      <c r="O82">
        <v>8.3929999999999996E-4</v>
      </c>
      <c r="P82">
        <v>1.28863E-3</v>
      </c>
      <c r="Q82">
        <v>1.9065099999999999E-3</v>
      </c>
      <c r="R82">
        <v>2.9691600000000002E-3</v>
      </c>
      <c r="S82">
        <v>4.65958E-3</v>
      </c>
      <c r="T82">
        <v>6.9950400000000001E-3</v>
      </c>
      <c r="U82">
        <v>1.0144800000000001E-2</v>
      </c>
      <c r="V82">
        <v>1.45259E-2</v>
      </c>
      <c r="W82">
        <v>2.0395900000000002E-2</v>
      </c>
      <c r="X82">
        <v>2.7496699999999999E-2</v>
      </c>
      <c r="Y82">
        <v>3.5131599999999999E-2</v>
      </c>
      <c r="Z82">
        <v>4.2439900000000003E-2</v>
      </c>
      <c r="AA82">
        <v>4.86884E-2</v>
      </c>
      <c r="AB82">
        <v>5.3580599999999999E-2</v>
      </c>
      <c r="AC82">
        <v>5.7357499999999999E-2</v>
      </c>
      <c r="AD82">
        <v>6.0509300000000002E-2</v>
      </c>
      <c r="AE82">
        <v>6.3363699999999995E-2</v>
      </c>
      <c r="AF82">
        <v>6.5907800000000002E-2</v>
      </c>
      <c r="AG82">
        <v>6.7828200000000005E-2</v>
      </c>
      <c r="AH82">
        <v>6.8581500000000004E-2</v>
      </c>
      <c r="AI82">
        <v>6.7472900000000002E-2</v>
      </c>
      <c r="AJ82">
        <v>6.3853999999999994E-2</v>
      </c>
      <c r="AK82">
        <v>5.74449E-2</v>
      </c>
      <c r="AL82">
        <v>4.86037E-2</v>
      </c>
      <c r="AM82">
        <v>3.8336500000000003E-2</v>
      </c>
      <c r="AN82">
        <v>2.7997899999999999E-2</v>
      </c>
      <c r="AO82">
        <v>1.8837099999999999E-2</v>
      </c>
      <c r="AP82">
        <v>1.1632399999999999E-2</v>
      </c>
      <c r="AQ82">
        <v>6.5751899999999999E-3</v>
      </c>
      <c r="AR82">
        <v>3.3950999999999999E-3</v>
      </c>
    </row>
    <row r="83" spans="1:44" x14ac:dyDescent="0.2">
      <c r="A83">
        <v>2018</v>
      </c>
      <c r="B83" s="3">
        <v>4.25664E-14</v>
      </c>
      <c r="C83" s="3">
        <v>4.7976400000000001E-12</v>
      </c>
      <c r="D83" s="3">
        <v>3.13235E-10</v>
      </c>
      <c r="E83" s="3">
        <v>1.18682E-8</v>
      </c>
      <c r="F83" s="3">
        <v>2.6148100000000001E-7</v>
      </c>
      <c r="G83" s="3">
        <v>3.3570300000000002E-6</v>
      </c>
      <c r="H83" s="3">
        <v>2.5173000000000001E-5</v>
      </c>
      <c r="I83">
        <v>1.1058200000000001E-4</v>
      </c>
      <c r="J83">
        <v>2.86447E-4</v>
      </c>
      <c r="K83">
        <v>4.4898399999999998E-4</v>
      </c>
      <c r="L83">
        <v>4.8429700000000002E-4</v>
      </c>
      <c r="M83">
        <v>5.5929700000000005E-4</v>
      </c>
      <c r="N83">
        <v>9.4278299999999999E-4</v>
      </c>
      <c r="O83">
        <v>1.58146E-3</v>
      </c>
      <c r="P83">
        <v>2.1802800000000002E-3</v>
      </c>
      <c r="Q83">
        <v>2.7072200000000002E-3</v>
      </c>
      <c r="R83">
        <v>3.5481800000000002E-3</v>
      </c>
      <c r="S83">
        <v>5.0261699999999999E-3</v>
      </c>
      <c r="T83">
        <v>7.1181600000000001E-3</v>
      </c>
      <c r="U83">
        <v>9.8233299999999999E-3</v>
      </c>
      <c r="V83">
        <v>1.3426199999999999E-2</v>
      </c>
      <c r="W83">
        <v>1.8222200000000001E-2</v>
      </c>
      <c r="X83">
        <v>2.4274E-2</v>
      </c>
      <c r="Y83">
        <v>3.1501399999999999E-2</v>
      </c>
      <c r="Z83">
        <v>3.9674599999999997E-2</v>
      </c>
      <c r="AA83">
        <v>4.81754E-2</v>
      </c>
      <c r="AB83">
        <v>5.5980599999999998E-2</v>
      </c>
      <c r="AC83">
        <v>6.2076800000000001E-2</v>
      </c>
      <c r="AD83">
        <v>6.5959299999999998E-2</v>
      </c>
      <c r="AE83">
        <v>6.7807099999999995E-2</v>
      </c>
      <c r="AF83">
        <v>6.8238300000000002E-2</v>
      </c>
      <c r="AG83">
        <v>6.7833000000000004E-2</v>
      </c>
      <c r="AH83">
        <v>6.6741700000000001E-2</v>
      </c>
      <c r="AI83">
        <v>6.4609899999999998E-2</v>
      </c>
      <c r="AJ83">
        <v>6.0828599999999997E-2</v>
      </c>
      <c r="AK83">
        <v>5.4944399999999997E-2</v>
      </c>
      <c r="AL83">
        <v>4.7006100000000002E-2</v>
      </c>
      <c r="AM83">
        <v>3.7676399999999999E-2</v>
      </c>
      <c r="AN83">
        <v>2.8048799999999999E-2</v>
      </c>
      <c r="AO83">
        <v>1.9267900000000001E-2</v>
      </c>
      <c r="AP83">
        <v>1.2153499999999999E-2</v>
      </c>
      <c r="AQ83">
        <v>7.0139099999999999E-3</v>
      </c>
      <c r="AR83">
        <v>3.6937599999999999E-3</v>
      </c>
    </row>
    <row r="84" spans="1:44" x14ac:dyDescent="0.2">
      <c r="A84" t="s">
        <v>36</v>
      </c>
    </row>
    <row r="85" spans="1:44" x14ac:dyDescent="0.2">
      <c r="A85">
        <v>1979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v>1980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v>1981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0.01</v>
      </c>
      <c r="J87">
        <v>0.01</v>
      </c>
      <c r="K87">
        <v>0.02</v>
      </c>
      <c r="L87">
        <v>0.03</v>
      </c>
      <c r="M87">
        <v>0.03</v>
      </c>
      <c r="N87">
        <v>0.04</v>
      </c>
      <c r="O87">
        <v>0.04</v>
      </c>
      <c r="P87">
        <v>7.0000000000000007E-2</v>
      </c>
      <c r="Q87">
        <v>0.09</v>
      </c>
      <c r="R87">
        <v>0.12</v>
      </c>
      <c r="S87">
        <v>0.12</v>
      </c>
      <c r="T87">
        <v>0.11</v>
      </c>
      <c r="U87">
        <v>0.08</v>
      </c>
      <c r="V87">
        <v>7.0000000000000007E-2</v>
      </c>
      <c r="W87">
        <v>0.04</v>
      </c>
      <c r="X87">
        <v>0.04</v>
      </c>
      <c r="Y87">
        <v>0.02</v>
      </c>
      <c r="Z87">
        <v>0.02</v>
      </c>
      <c r="AA87">
        <v>0.01</v>
      </c>
      <c r="AB87">
        <v>0.01</v>
      </c>
      <c r="AC87">
        <v>0.01</v>
      </c>
      <c r="AD87">
        <v>0.01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v>1982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v>1983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v>1984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v>1985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v>1986</v>
      </c>
      <c r="B92">
        <v>0</v>
      </c>
      <c r="C92">
        <v>0</v>
      </c>
      <c r="D92">
        <v>0</v>
      </c>
      <c r="E92">
        <v>0</v>
      </c>
      <c r="F92">
        <v>9.9009900000000001E-3</v>
      </c>
      <c r="G92">
        <v>0</v>
      </c>
      <c r="H92">
        <v>0</v>
      </c>
      <c r="I92">
        <v>1.9802E-2</v>
      </c>
      <c r="J92">
        <v>6.9306900000000005E-2</v>
      </c>
      <c r="K92">
        <v>4.9505E-2</v>
      </c>
      <c r="L92">
        <v>5.9405899999999998E-2</v>
      </c>
      <c r="M92">
        <v>7.9207899999999998E-2</v>
      </c>
      <c r="N92">
        <v>4.9505E-2</v>
      </c>
      <c r="O92">
        <v>0.12871299999999999</v>
      </c>
      <c r="P92">
        <v>9.9009899999999998E-2</v>
      </c>
      <c r="Q92">
        <v>0.10891099999999999</v>
      </c>
      <c r="R92">
        <v>5.9405899999999998E-2</v>
      </c>
      <c r="S92">
        <v>6.9306900000000005E-2</v>
      </c>
      <c r="T92">
        <v>3.9604E-2</v>
      </c>
      <c r="U92">
        <v>2.9703E-2</v>
      </c>
      <c r="V92">
        <v>2.9703E-2</v>
      </c>
      <c r="W92">
        <v>1.9802E-2</v>
      </c>
      <c r="X92">
        <v>1.9802E-2</v>
      </c>
      <c r="Y92">
        <v>9.9009900000000001E-3</v>
      </c>
      <c r="Z92">
        <v>1.9802E-2</v>
      </c>
      <c r="AA92">
        <v>1.9802E-2</v>
      </c>
      <c r="AB92">
        <v>0</v>
      </c>
      <c r="AC92">
        <v>9.9009900000000001E-3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v>1987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v>1988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v>1989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v>1990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v>1991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v>1992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v>1993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v>1994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1.0204100000000001E-2</v>
      </c>
      <c r="N100">
        <v>2.0408200000000001E-2</v>
      </c>
      <c r="O100">
        <v>3.0612199999999999E-2</v>
      </c>
      <c r="P100">
        <v>3.0612199999999999E-2</v>
      </c>
      <c r="Q100">
        <v>5.10204E-2</v>
      </c>
      <c r="R100">
        <v>6.1224500000000001E-2</v>
      </c>
      <c r="S100">
        <v>6.1224500000000001E-2</v>
      </c>
      <c r="T100">
        <v>5.10204E-2</v>
      </c>
      <c r="U100">
        <v>6.1224500000000001E-2</v>
      </c>
      <c r="V100">
        <v>8.1632700000000002E-2</v>
      </c>
      <c r="W100">
        <v>9.1836699999999993E-2</v>
      </c>
      <c r="X100">
        <v>0.112245</v>
      </c>
      <c r="Y100">
        <v>9.1836699999999993E-2</v>
      </c>
      <c r="Z100">
        <v>5.10204E-2</v>
      </c>
      <c r="AA100">
        <v>5.10204E-2</v>
      </c>
      <c r="AB100">
        <v>6.1224500000000001E-2</v>
      </c>
      <c r="AC100">
        <v>4.08163E-2</v>
      </c>
      <c r="AD100">
        <v>2.0408200000000001E-2</v>
      </c>
      <c r="AE100">
        <v>1.0204100000000001E-2</v>
      </c>
      <c r="AF100">
        <v>1.0204100000000001E-2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v>1995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9.9009900000000001E-3</v>
      </c>
      <c r="K101">
        <v>9.9009900000000001E-3</v>
      </c>
      <c r="L101">
        <v>2.9703E-2</v>
      </c>
      <c r="M101">
        <v>3.9604E-2</v>
      </c>
      <c r="N101">
        <v>2.9703E-2</v>
      </c>
      <c r="O101">
        <v>3.9604E-2</v>
      </c>
      <c r="P101">
        <v>2.9703E-2</v>
      </c>
      <c r="Q101">
        <v>4.9505E-2</v>
      </c>
      <c r="R101">
        <v>4.9505E-2</v>
      </c>
      <c r="S101">
        <v>3.9604E-2</v>
      </c>
      <c r="T101">
        <v>4.9505E-2</v>
      </c>
      <c r="U101">
        <v>4.9505E-2</v>
      </c>
      <c r="V101">
        <v>5.9405899999999998E-2</v>
      </c>
      <c r="W101">
        <v>7.9207899999999998E-2</v>
      </c>
      <c r="X101">
        <v>6.9306900000000005E-2</v>
      </c>
      <c r="Y101">
        <v>5.9405899999999998E-2</v>
      </c>
      <c r="Z101">
        <v>8.9108900000000005E-2</v>
      </c>
      <c r="AA101">
        <v>5.9405899999999998E-2</v>
      </c>
      <c r="AB101">
        <v>5.9405899999999998E-2</v>
      </c>
      <c r="AC101">
        <v>4.9505E-2</v>
      </c>
      <c r="AD101">
        <v>2.9703E-2</v>
      </c>
      <c r="AE101">
        <v>9.9009900000000001E-3</v>
      </c>
      <c r="AF101">
        <v>9.9009900000000001E-3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v>1996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1.0101000000000001E-2</v>
      </c>
      <c r="M102">
        <v>1.0101000000000001E-2</v>
      </c>
      <c r="N102">
        <v>2.0202000000000001E-2</v>
      </c>
      <c r="O102">
        <v>3.0303E-2</v>
      </c>
      <c r="P102">
        <v>2.0202000000000001E-2</v>
      </c>
      <c r="Q102">
        <v>2.0202000000000001E-2</v>
      </c>
      <c r="R102">
        <v>2.0202000000000001E-2</v>
      </c>
      <c r="S102">
        <v>2.0202000000000001E-2</v>
      </c>
      <c r="T102">
        <v>2.0202000000000001E-2</v>
      </c>
      <c r="U102">
        <v>2.0202000000000001E-2</v>
      </c>
      <c r="V102">
        <v>4.0404000000000002E-2</v>
      </c>
      <c r="W102">
        <v>4.0404000000000002E-2</v>
      </c>
      <c r="X102">
        <v>6.0606100000000003E-2</v>
      </c>
      <c r="Y102">
        <v>7.0707099999999995E-2</v>
      </c>
      <c r="Z102">
        <v>8.0808099999999994E-2</v>
      </c>
      <c r="AA102">
        <v>8.0808099999999994E-2</v>
      </c>
      <c r="AB102">
        <v>8.0808099999999994E-2</v>
      </c>
      <c r="AC102">
        <v>9.0909100000000007E-2</v>
      </c>
      <c r="AD102">
        <v>9.0909100000000007E-2</v>
      </c>
      <c r="AE102">
        <v>7.0707099999999995E-2</v>
      </c>
      <c r="AF102">
        <v>5.0505099999999997E-2</v>
      </c>
      <c r="AG102">
        <v>3.0303E-2</v>
      </c>
      <c r="AH102">
        <v>1.0101000000000001E-2</v>
      </c>
      <c r="AI102">
        <v>1.0101000000000001E-2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v>1997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1.0204100000000001E-2</v>
      </c>
      <c r="T103">
        <v>1.0204100000000001E-2</v>
      </c>
      <c r="U103">
        <v>2.0408200000000001E-2</v>
      </c>
      <c r="V103">
        <v>4.08163E-2</v>
      </c>
      <c r="W103">
        <v>5.10204E-2</v>
      </c>
      <c r="X103">
        <v>7.1428599999999995E-2</v>
      </c>
      <c r="Y103">
        <v>0.10204100000000001</v>
      </c>
      <c r="Z103">
        <v>0.112245</v>
      </c>
      <c r="AA103">
        <v>0.122449</v>
      </c>
      <c r="AB103">
        <v>0.112245</v>
      </c>
      <c r="AC103">
        <v>9.1836699999999993E-2</v>
      </c>
      <c r="AD103">
        <v>8.1632700000000002E-2</v>
      </c>
      <c r="AE103">
        <v>7.1428599999999995E-2</v>
      </c>
      <c r="AF103">
        <v>5.10204E-2</v>
      </c>
      <c r="AG103">
        <v>3.0612199999999999E-2</v>
      </c>
      <c r="AH103">
        <v>1.0204100000000001E-2</v>
      </c>
      <c r="AI103">
        <v>1.0204100000000001E-2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v>1998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1.0204100000000001E-2</v>
      </c>
      <c r="S104">
        <v>1.0204100000000001E-2</v>
      </c>
      <c r="T104">
        <v>1.0204100000000001E-2</v>
      </c>
      <c r="U104">
        <v>2.0408200000000001E-2</v>
      </c>
      <c r="V104">
        <v>3.0612199999999999E-2</v>
      </c>
      <c r="W104">
        <v>5.10204E-2</v>
      </c>
      <c r="X104">
        <v>5.10204E-2</v>
      </c>
      <c r="Y104">
        <v>7.1428599999999995E-2</v>
      </c>
      <c r="Z104">
        <v>8.1632700000000002E-2</v>
      </c>
      <c r="AA104">
        <v>8.1632700000000002E-2</v>
      </c>
      <c r="AB104">
        <v>9.1836699999999993E-2</v>
      </c>
      <c r="AC104">
        <v>0.10204100000000001</v>
      </c>
      <c r="AD104">
        <v>0.122449</v>
      </c>
      <c r="AE104">
        <v>9.1836699999999993E-2</v>
      </c>
      <c r="AF104">
        <v>8.1632700000000002E-2</v>
      </c>
      <c r="AG104">
        <v>4.08163E-2</v>
      </c>
      <c r="AH104">
        <v>3.0612199999999999E-2</v>
      </c>
      <c r="AI104">
        <v>1.0204100000000001E-2</v>
      </c>
      <c r="AJ104">
        <v>1.0204100000000001E-2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v>1999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9.9009900000000001E-3</v>
      </c>
      <c r="Q105">
        <v>9.9009900000000001E-3</v>
      </c>
      <c r="R105">
        <v>2.9703E-2</v>
      </c>
      <c r="S105">
        <v>3.9604E-2</v>
      </c>
      <c r="T105">
        <v>3.9604E-2</v>
      </c>
      <c r="U105">
        <v>5.9405899999999998E-2</v>
      </c>
      <c r="V105">
        <v>8.9108900000000005E-2</v>
      </c>
      <c r="W105">
        <v>0.12871299999999999</v>
      </c>
      <c r="X105">
        <v>0.12871299999999999</v>
      </c>
      <c r="Y105">
        <v>6.9306900000000005E-2</v>
      </c>
      <c r="Z105">
        <v>7.9207899999999998E-2</v>
      </c>
      <c r="AA105">
        <v>5.9405899999999998E-2</v>
      </c>
      <c r="AB105">
        <v>4.9505E-2</v>
      </c>
      <c r="AC105">
        <v>4.9505E-2</v>
      </c>
      <c r="AD105">
        <v>3.9604E-2</v>
      </c>
      <c r="AE105">
        <v>3.9604E-2</v>
      </c>
      <c r="AF105">
        <v>2.9703E-2</v>
      </c>
      <c r="AG105">
        <v>1.9802E-2</v>
      </c>
      <c r="AH105">
        <v>9.9009900000000001E-3</v>
      </c>
      <c r="AI105">
        <v>9.9009900000000001E-3</v>
      </c>
      <c r="AJ105">
        <v>9.9009900000000001E-3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v>2000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v>2001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v>2002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v>2003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1.0204100000000001E-2</v>
      </c>
      <c r="R109">
        <v>3.0612199999999999E-2</v>
      </c>
      <c r="S109">
        <v>5.10204E-2</v>
      </c>
      <c r="T109">
        <v>6.1224500000000001E-2</v>
      </c>
      <c r="U109">
        <v>0.112245</v>
      </c>
      <c r="V109">
        <v>9.1836699999999993E-2</v>
      </c>
      <c r="W109">
        <v>0.112245</v>
      </c>
      <c r="X109">
        <v>0.112245</v>
      </c>
      <c r="Y109">
        <v>8.1632700000000002E-2</v>
      </c>
      <c r="Z109">
        <v>8.1632700000000002E-2</v>
      </c>
      <c r="AA109">
        <v>8.1632700000000002E-2</v>
      </c>
      <c r="AB109">
        <v>6.1224500000000001E-2</v>
      </c>
      <c r="AC109">
        <v>4.08163E-2</v>
      </c>
      <c r="AD109">
        <v>2.0408200000000001E-2</v>
      </c>
      <c r="AE109">
        <v>2.0408200000000001E-2</v>
      </c>
      <c r="AF109">
        <v>1.0204100000000001E-2</v>
      </c>
      <c r="AG109">
        <v>1.0204100000000001E-2</v>
      </c>
      <c r="AH109">
        <v>1.0204100000000001E-2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v>2004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1.0101000000000001E-2</v>
      </c>
      <c r="S110">
        <v>2.0202000000000001E-2</v>
      </c>
      <c r="T110">
        <v>3.0303E-2</v>
      </c>
      <c r="U110">
        <v>6.0606100000000003E-2</v>
      </c>
      <c r="V110">
        <v>0.10101</v>
      </c>
      <c r="W110">
        <v>0.121212</v>
      </c>
      <c r="X110">
        <v>0.121212</v>
      </c>
      <c r="Y110">
        <v>0.121212</v>
      </c>
      <c r="Z110">
        <v>0.111111</v>
      </c>
      <c r="AA110">
        <v>9.0909100000000007E-2</v>
      </c>
      <c r="AB110">
        <v>7.0707099999999995E-2</v>
      </c>
      <c r="AC110">
        <v>4.0404000000000002E-2</v>
      </c>
      <c r="AD110">
        <v>3.0303E-2</v>
      </c>
      <c r="AE110">
        <v>2.0202000000000001E-2</v>
      </c>
      <c r="AF110">
        <v>2.0202000000000001E-2</v>
      </c>
      <c r="AG110">
        <v>1.0101000000000001E-2</v>
      </c>
      <c r="AH110">
        <v>1.0101000000000001E-2</v>
      </c>
      <c r="AI110">
        <v>1.0101000000000001E-2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v>2005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1.0204100000000001E-2</v>
      </c>
      <c r="S111">
        <v>1.0204100000000001E-2</v>
      </c>
      <c r="T111">
        <v>2.0408200000000001E-2</v>
      </c>
      <c r="U111">
        <v>3.0612199999999999E-2</v>
      </c>
      <c r="V111">
        <v>5.10204E-2</v>
      </c>
      <c r="W111">
        <v>8.1632700000000002E-2</v>
      </c>
      <c r="X111">
        <v>0.112245</v>
      </c>
      <c r="Y111">
        <v>0.112245</v>
      </c>
      <c r="Z111">
        <v>0.122449</v>
      </c>
      <c r="AA111">
        <v>0.112245</v>
      </c>
      <c r="AB111">
        <v>0.112245</v>
      </c>
      <c r="AC111">
        <v>0.10204100000000001</v>
      </c>
      <c r="AD111">
        <v>5.10204E-2</v>
      </c>
      <c r="AE111">
        <v>3.0612199999999999E-2</v>
      </c>
      <c r="AF111">
        <v>2.0408200000000001E-2</v>
      </c>
      <c r="AG111">
        <v>1.0204100000000001E-2</v>
      </c>
      <c r="AH111">
        <v>1.0204100000000001E-2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v>2006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1.0101000000000001E-2</v>
      </c>
      <c r="T112">
        <v>1.0101000000000001E-2</v>
      </c>
      <c r="U112">
        <v>3.0303E-2</v>
      </c>
      <c r="V112">
        <v>5.0505099999999997E-2</v>
      </c>
      <c r="W112">
        <v>6.0606100000000003E-2</v>
      </c>
      <c r="X112">
        <v>9.0909100000000007E-2</v>
      </c>
      <c r="Y112">
        <v>9.0909100000000007E-2</v>
      </c>
      <c r="Z112">
        <v>0.10101</v>
      </c>
      <c r="AA112">
        <v>9.0909100000000007E-2</v>
      </c>
      <c r="AB112">
        <v>8.0808099999999994E-2</v>
      </c>
      <c r="AC112">
        <v>8.0808099999999994E-2</v>
      </c>
      <c r="AD112">
        <v>5.0505099999999997E-2</v>
      </c>
      <c r="AE112">
        <v>4.0404000000000002E-2</v>
      </c>
      <c r="AF112">
        <v>5.0505099999999997E-2</v>
      </c>
      <c r="AG112">
        <v>3.0303E-2</v>
      </c>
      <c r="AH112">
        <v>5.0505099999999997E-2</v>
      </c>
      <c r="AI112">
        <v>3.0303E-2</v>
      </c>
      <c r="AJ112">
        <v>3.0303E-2</v>
      </c>
      <c r="AK112">
        <v>1.0101000000000001E-2</v>
      </c>
      <c r="AL112">
        <v>1.0101000000000001E-2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v>2007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0.01</v>
      </c>
      <c r="R113">
        <v>0.01</v>
      </c>
      <c r="S113">
        <v>0.01</v>
      </c>
      <c r="T113">
        <v>0.02</v>
      </c>
      <c r="U113">
        <v>0.03</v>
      </c>
      <c r="V113">
        <v>0.04</v>
      </c>
      <c r="W113">
        <v>0.06</v>
      </c>
      <c r="X113">
        <v>0.08</v>
      </c>
      <c r="Y113">
        <v>0.09</v>
      </c>
      <c r="Z113">
        <v>0.11</v>
      </c>
      <c r="AA113">
        <v>0.13</v>
      </c>
      <c r="AB113">
        <v>0.11</v>
      </c>
      <c r="AC113">
        <v>0.09</v>
      </c>
      <c r="AD113">
        <v>7.0000000000000007E-2</v>
      </c>
      <c r="AE113">
        <v>0.05</v>
      </c>
      <c r="AF113">
        <v>0.04</v>
      </c>
      <c r="AG113">
        <v>0.02</v>
      </c>
      <c r="AH113">
        <v>0.01</v>
      </c>
      <c r="AI113">
        <v>0.01</v>
      </c>
      <c r="AJ113">
        <v>0.01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v>2008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1.0101000000000001E-2</v>
      </c>
      <c r="S114">
        <v>1.0101000000000001E-2</v>
      </c>
      <c r="T114">
        <v>2.0202000000000001E-2</v>
      </c>
      <c r="U114">
        <v>3.0303E-2</v>
      </c>
      <c r="V114">
        <v>5.0505099999999997E-2</v>
      </c>
      <c r="W114">
        <v>7.0707099999999995E-2</v>
      </c>
      <c r="X114">
        <v>0.10101</v>
      </c>
      <c r="Y114">
        <v>0.13131300000000001</v>
      </c>
      <c r="Z114">
        <v>0.13131300000000001</v>
      </c>
      <c r="AA114">
        <v>0.121212</v>
      </c>
      <c r="AB114">
        <v>0.111111</v>
      </c>
      <c r="AC114">
        <v>8.0808099999999994E-2</v>
      </c>
      <c r="AD114">
        <v>5.0505099999999997E-2</v>
      </c>
      <c r="AE114">
        <v>4.0404000000000002E-2</v>
      </c>
      <c r="AF114">
        <v>2.0202000000000001E-2</v>
      </c>
      <c r="AG114">
        <v>1.0101000000000001E-2</v>
      </c>
      <c r="AH114">
        <v>0</v>
      </c>
      <c r="AI114">
        <v>1.0101000000000001E-2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v>2009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1.0204100000000001E-2</v>
      </c>
      <c r="S115">
        <v>1.0204100000000001E-2</v>
      </c>
      <c r="T115">
        <v>3.0612199999999999E-2</v>
      </c>
      <c r="U115">
        <v>4.08163E-2</v>
      </c>
      <c r="V115">
        <v>7.1428599999999995E-2</v>
      </c>
      <c r="W115">
        <v>8.1632700000000002E-2</v>
      </c>
      <c r="X115">
        <v>0.10204100000000001</v>
      </c>
      <c r="Y115">
        <v>0.112245</v>
      </c>
      <c r="Z115">
        <v>0.112245</v>
      </c>
      <c r="AA115">
        <v>0.122449</v>
      </c>
      <c r="AB115">
        <v>0.10204100000000001</v>
      </c>
      <c r="AC115">
        <v>8.1632700000000002E-2</v>
      </c>
      <c r="AD115">
        <v>5.10204E-2</v>
      </c>
      <c r="AE115">
        <v>3.0612199999999999E-2</v>
      </c>
      <c r="AF115">
        <v>2.0408200000000001E-2</v>
      </c>
      <c r="AG115">
        <v>1.0204100000000001E-2</v>
      </c>
      <c r="AH115">
        <v>1.0204100000000001E-2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v>2010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1.03093E-2</v>
      </c>
      <c r="S116">
        <v>1.03093E-2</v>
      </c>
      <c r="T116">
        <v>2.0618600000000001E-2</v>
      </c>
      <c r="U116">
        <v>2.0618600000000001E-2</v>
      </c>
      <c r="V116">
        <v>4.1237099999999999E-2</v>
      </c>
      <c r="W116">
        <v>7.2164900000000004E-2</v>
      </c>
      <c r="X116">
        <v>9.2783500000000005E-2</v>
      </c>
      <c r="Y116">
        <v>0.134021</v>
      </c>
      <c r="Z116">
        <v>0.14433000000000001</v>
      </c>
      <c r="AA116">
        <v>0.14433000000000001</v>
      </c>
      <c r="AB116">
        <v>0.113402</v>
      </c>
      <c r="AC116">
        <v>8.2474199999999998E-2</v>
      </c>
      <c r="AD116">
        <v>5.1546399999999999E-2</v>
      </c>
      <c r="AE116">
        <v>3.0927799999999998E-2</v>
      </c>
      <c r="AF116">
        <v>2.0618600000000001E-2</v>
      </c>
      <c r="AG116">
        <v>1.03093E-2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v>2011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1.03093E-2</v>
      </c>
      <c r="R117">
        <v>3.0927799999999998E-2</v>
      </c>
      <c r="S117">
        <v>3.0927799999999998E-2</v>
      </c>
      <c r="T117">
        <v>9.2783500000000005E-2</v>
      </c>
      <c r="U117">
        <v>5.1546399999999999E-2</v>
      </c>
      <c r="V117">
        <v>7.2164900000000004E-2</v>
      </c>
      <c r="W117">
        <v>7.2164900000000004E-2</v>
      </c>
      <c r="X117">
        <v>7.2164900000000004E-2</v>
      </c>
      <c r="Y117">
        <v>0.103093</v>
      </c>
      <c r="Z117">
        <v>9.2783500000000005E-2</v>
      </c>
      <c r="AA117">
        <v>9.2783500000000005E-2</v>
      </c>
      <c r="AB117">
        <v>9.2783500000000005E-2</v>
      </c>
      <c r="AC117">
        <v>7.2164900000000004E-2</v>
      </c>
      <c r="AD117">
        <v>5.1546399999999999E-2</v>
      </c>
      <c r="AE117">
        <v>3.0927799999999998E-2</v>
      </c>
      <c r="AF117">
        <v>2.0618600000000001E-2</v>
      </c>
      <c r="AG117">
        <v>1.03093E-2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v>2012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0.01</v>
      </c>
      <c r="T118">
        <v>0.01</v>
      </c>
      <c r="U118">
        <v>0.03</v>
      </c>
      <c r="V118">
        <v>0.04</v>
      </c>
      <c r="W118">
        <v>7.0000000000000007E-2</v>
      </c>
      <c r="X118">
        <v>0.1</v>
      </c>
      <c r="Y118">
        <v>0.11</v>
      </c>
      <c r="Z118">
        <v>0.13</v>
      </c>
      <c r="AA118">
        <v>0.12</v>
      </c>
      <c r="AB118">
        <v>0.12</v>
      </c>
      <c r="AC118">
        <v>0.11</v>
      </c>
      <c r="AD118">
        <v>7.0000000000000007E-2</v>
      </c>
      <c r="AE118">
        <v>0.04</v>
      </c>
      <c r="AF118">
        <v>0.02</v>
      </c>
      <c r="AG118">
        <v>0.01</v>
      </c>
      <c r="AH118">
        <v>0.01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v>2013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1.0101000000000001E-2</v>
      </c>
      <c r="S119">
        <v>1.0101000000000001E-2</v>
      </c>
      <c r="T119">
        <v>2.0202000000000001E-2</v>
      </c>
      <c r="U119">
        <v>4.0404000000000002E-2</v>
      </c>
      <c r="V119">
        <v>7.0707099999999995E-2</v>
      </c>
      <c r="W119">
        <v>8.0808099999999994E-2</v>
      </c>
      <c r="X119">
        <v>0.111111</v>
      </c>
      <c r="Y119">
        <v>0.111111</v>
      </c>
      <c r="Z119">
        <v>0.111111</v>
      </c>
      <c r="AA119">
        <v>0.111111</v>
      </c>
      <c r="AB119">
        <v>0.10101</v>
      </c>
      <c r="AC119">
        <v>9.0909100000000007E-2</v>
      </c>
      <c r="AD119">
        <v>6.0606100000000003E-2</v>
      </c>
      <c r="AE119">
        <v>4.0404000000000002E-2</v>
      </c>
      <c r="AF119">
        <v>2.0202000000000001E-2</v>
      </c>
      <c r="AG119">
        <v>1.0101000000000001E-2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v>2014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9.9009900000000001E-3</v>
      </c>
      <c r="O120">
        <v>0</v>
      </c>
      <c r="P120">
        <v>0</v>
      </c>
      <c r="Q120">
        <v>0</v>
      </c>
      <c r="R120">
        <v>9.9009900000000001E-3</v>
      </c>
      <c r="S120">
        <v>9.9009900000000001E-3</v>
      </c>
      <c r="T120">
        <v>1.9802E-2</v>
      </c>
      <c r="U120">
        <v>3.9604E-2</v>
      </c>
      <c r="V120">
        <v>5.9405899999999998E-2</v>
      </c>
      <c r="W120">
        <v>6.9306900000000005E-2</v>
      </c>
      <c r="X120">
        <v>9.9009899999999998E-2</v>
      </c>
      <c r="Y120">
        <v>0.10891099999999999</v>
      </c>
      <c r="Z120">
        <v>0.10891099999999999</v>
      </c>
      <c r="AA120">
        <v>0.12871299999999999</v>
      </c>
      <c r="AB120">
        <v>0.12871299999999999</v>
      </c>
      <c r="AC120">
        <v>8.9108900000000005E-2</v>
      </c>
      <c r="AD120">
        <v>5.9405899999999998E-2</v>
      </c>
      <c r="AE120">
        <v>2.9703E-2</v>
      </c>
      <c r="AF120">
        <v>1.9802E-2</v>
      </c>
      <c r="AG120">
        <v>9.9009900000000001E-3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v>2015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1.0101000000000001E-2</v>
      </c>
      <c r="S121">
        <v>1.0101000000000001E-2</v>
      </c>
      <c r="T121">
        <v>3.0303E-2</v>
      </c>
      <c r="U121">
        <v>4.0404000000000002E-2</v>
      </c>
      <c r="V121">
        <v>5.0505099999999997E-2</v>
      </c>
      <c r="W121">
        <v>8.0808099999999994E-2</v>
      </c>
      <c r="X121">
        <v>0.10101</v>
      </c>
      <c r="Y121">
        <v>0.10101</v>
      </c>
      <c r="Z121">
        <v>0.111111</v>
      </c>
      <c r="AA121">
        <v>0.10101</v>
      </c>
      <c r="AB121">
        <v>0.10101</v>
      </c>
      <c r="AC121">
        <v>9.0909100000000007E-2</v>
      </c>
      <c r="AD121">
        <v>6.0606100000000003E-2</v>
      </c>
      <c r="AE121">
        <v>4.0404000000000002E-2</v>
      </c>
      <c r="AF121">
        <v>3.0303E-2</v>
      </c>
      <c r="AG121">
        <v>1.0101000000000001E-2</v>
      </c>
      <c r="AH121">
        <v>1.0101000000000001E-2</v>
      </c>
      <c r="AI121">
        <v>1.0101000000000001E-2</v>
      </c>
      <c r="AJ121">
        <v>0</v>
      </c>
      <c r="AK121">
        <v>1.0101000000000001E-2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v>2016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5.9880200000000001E-3</v>
      </c>
      <c r="S122">
        <v>4.9900200000000004E-3</v>
      </c>
      <c r="T122">
        <v>1.2974100000000001E-2</v>
      </c>
      <c r="U122">
        <v>2.39521E-2</v>
      </c>
      <c r="V122">
        <v>7.8842300000000004E-2</v>
      </c>
      <c r="W122">
        <v>0.102794</v>
      </c>
      <c r="X122">
        <v>0.129741</v>
      </c>
      <c r="Y122">
        <v>0.19061900000000001</v>
      </c>
      <c r="Z122">
        <v>0.14471100000000001</v>
      </c>
      <c r="AA122">
        <v>7.9840300000000003E-2</v>
      </c>
      <c r="AB122">
        <v>7.5848299999999994E-2</v>
      </c>
      <c r="AC122">
        <v>6.4870300000000006E-2</v>
      </c>
      <c r="AD122">
        <v>3.39321E-2</v>
      </c>
      <c r="AE122">
        <v>2.6946100000000001E-2</v>
      </c>
      <c r="AF122">
        <v>9.9800400000000008E-3</v>
      </c>
      <c r="AG122">
        <v>5.9880200000000001E-3</v>
      </c>
      <c r="AH122">
        <v>7.9840299999999996E-3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v>2017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1.0009999999999999E-3</v>
      </c>
      <c r="O123">
        <v>3.003E-3</v>
      </c>
      <c r="P123">
        <v>5.0049999999999999E-3</v>
      </c>
      <c r="Q123">
        <v>8.0080099999999994E-3</v>
      </c>
      <c r="R123">
        <v>9.0090099999999996E-3</v>
      </c>
      <c r="S123">
        <v>1.5015000000000001E-2</v>
      </c>
      <c r="T123">
        <v>3.3033E-2</v>
      </c>
      <c r="U123">
        <v>6.4064099999999999E-2</v>
      </c>
      <c r="V123">
        <v>9.5095100000000002E-2</v>
      </c>
      <c r="W123">
        <v>9.6096100000000004E-2</v>
      </c>
      <c r="X123">
        <v>9.1091099999999994E-2</v>
      </c>
      <c r="Y123">
        <v>8.0080100000000001E-2</v>
      </c>
      <c r="Z123">
        <v>8.1081100000000003E-2</v>
      </c>
      <c r="AA123">
        <v>7.20721E-2</v>
      </c>
      <c r="AB123">
        <v>7.9079099999999999E-2</v>
      </c>
      <c r="AC123">
        <v>6.9069099999999994E-2</v>
      </c>
      <c r="AD123">
        <v>6.7067100000000004E-2</v>
      </c>
      <c r="AE123">
        <v>4.9049000000000002E-2</v>
      </c>
      <c r="AF123">
        <v>3.9038999999999997E-2</v>
      </c>
      <c r="AG123">
        <v>2.4024E-2</v>
      </c>
      <c r="AH123">
        <v>1.001E-2</v>
      </c>
      <c r="AI123">
        <v>4.0039999999999997E-3</v>
      </c>
      <c r="AJ123">
        <v>3.003E-3</v>
      </c>
      <c r="AK123">
        <v>0</v>
      </c>
      <c r="AL123">
        <v>1.0009999999999999E-3</v>
      </c>
      <c r="AM123">
        <v>0</v>
      </c>
      <c r="AN123">
        <v>0</v>
      </c>
      <c r="AO123">
        <v>1.0009999999999999E-3</v>
      </c>
      <c r="AP123">
        <v>0</v>
      </c>
      <c r="AQ123">
        <v>0</v>
      </c>
      <c r="AR123">
        <v>0</v>
      </c>
    </row>
    <row r="124" spans="1:44" x14ac:dyDescent="0.2">
      <c r="A124">
        <v>2018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9.9800400000000004E-4</v>
      </c>
      <c r="P124">
        <v>9.9800400000000004E-4</v>
      </c>
      <c r="Q124">
        <v>2.9940100000000001E-3</v>
      </c>
      <c r="R124">
        <v>9.9800400000000004E-4</v>
      </c>
      <c r="S124">
        <v>4.9900200000000004E-3</v>
      </c>
      <c r="T124">
        <v>1.49701E-2</v>
      </c>
      <c r="U124">
        <v>3.39321E-2</v>
      </c>
      <c r="V124">
        <v>6.08782E-2</v>
      </c>
      <c r="W124">
        <v>8.5828299999999996E-2</v>
      </c>
      <c r="X124">
        <v>9.5808400000000002E-2</v>
      </c>
      <c r="Y124">
        <v>0.101796</v>
      </c>
      <c r="Z124">
        <v>8.4830299999999997E-2</v>
      </c>
      <c r="AA124">
        <v>8.9820399999999995E-2</v>
      </c>
      <c r="AB124">
        <v>6.1876199999999999E-2</v>
      </c>
      <c r="AC124">
        <v>7.4850299999999995E-2</v>
      </c>
      <c r="AD124">
        <v>6.08782E-2</v>
      </c>
      <c r="AE124">
        <v>6.4870300000000006E-2</v>
      </c>
      <c r="AF124">
        <v>5.5888199999999999E-2</v>
      </c>
      <c r="AG124">
        <v>3.9920200000000003E-2</v>
      </c>
      <c r="AH124">
        <v>2.39521E-2</v>
      </c>
      <c r="AI124">
        <v>2.39521E-2</v>
      </c>
      <c r="AJ124">
        <v>1.2974100000000001E-2</v>
      </c>
      <c r="AK124">
        <v>1.9960099999999999E-3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 t="s">
        <v>37</v>
      </c>
    </row>
    <row r="126" spans="1:44" x14ac:dyDescent="0.2">
      <c r="A126">
        <v>1979</v>
      </c>
      <c r="B126" s="3">
        <v>5.0423800000000002E-12</v>
      </c>
      <c r="C126" s="3">
        <v>4.4053099999999999E-10</v>
      </c>
      <c r="D126" s="3">
        <v>2.22927E-8</v>
      </c>
      <c r="E126" s="3">
        <v>6.5467699999999995E-7</v>
      </c>
      <c r="F126" s="3">
        <v>1.11809E-5</v>
      </c>
      <c r="G126">
        <v>1.11301E-4</v>
      </c>
      <c r="H126">
        <v>6.4751399999999997E-4</v>
      </c>
      <c r="I126">
        <v>2.2114600000000002E-3</v>
      </c>
      <c r="J126">
        <v>4.4921500000000003E-3</v>
      </c>
      <c r="K126">
        <v>5.7389099999999998E-3</v>
      </c>
      <c r="L126">
        <v>5.8212000000000003E-3</v>
      </c>
      <c r="M126">
        <v>7.4034699999999997E-3</v>
      </c>
      <c r="N126">
        <v>1.14644E-2</v>
      </c>
      <c r="O126">
        <v>1.56648E-2</v>
      </c>
      <c r="P126">
        <v>1.8465800000000001E-2</v>
      </c>
      <c r="Q126">
        <v>2.1436E-2</v>
      </c>
      <c r="R126">
        <v>2.6190999999999999E-2</v>
      </c>
      <c r="S126">
        <v>3.19802E-2</v>
      </c>
      <c r="T126">
        <v>3.7627000000000001E-2</v>
      </c>
      <c r="U126">
        <v>4.3201700000000003E-2</v>
      </c>
      <c r="V126">
        <v>4.8936300000000002E-2</v>
      </c>
      <c r="W126">
        <v>5.4373499999999998E-2</v>
      </c>
      <c r="X126">
        <v>5.8984799999999997E-2</v>
      </c>
      <c r="Y126">
        <v>6.2592200000000001E-2</v>
      </c>
      <c r="Z126">
        <v>6.5111600000000006E-2</v>
      </c>
      <c r="AA126">
        <v>6.63826E-2</v>
      </c>
      <c r="AB126">
        <v>6.6219700000000006E-2</v>
      </c>
      <c r="AC126">
        <v>6.4419400000000002E-2</v>
      </c>
      <c r="AD126">
        <v>6.0757899999999997E-2</v>
      </c>
      <c r="AE126">
        <v>5.5095999999999999E-2</v>
      </c>
      <c r="AF126">
        <v>4.7561399999999997E-2</v>
      </c>
      <c r="AG126">
        <v>3.8679199999999997E-2</v>
      </c>
      <c r="AH126">
        <v>2.9339899999999999E-2</v>
      </c>
      <c r="AI126">
        <v>2.0575E-2</v>
      </c>
      <c r="AJ126">
        <v>1.32391E-2</v>
      </c>
      <c r="AK126">
        <v>7.7686200000000004E-3</v>
      </c>
      <c r="AL126">
        <v>4.1368000000000004E-3</v>
      </c>
      <c r="AM126">
        <v>1.9912799999999998E-3</v>
      </c>
      <c r="AN126">
        <v>8.6382400000000002E-4</v>
      </c>
      <c r="AO126">
        <v>3.369E-4</v>
      </c>
      <c r="AP126">
        <v>1.17908E-4</v>
      </c>
      <c r="AQ126" s="3">
        <v>3.6974200000000003E-5</v>
      </c>
      <c r="AR126" s="3">
        <v>1.03765E-5</v>
      </c>
    </row>
    <row r="127" spans="1:44" x14ac:dyDescent="0.2">
      <c r="A127">
        <v>1980</v>
      </c>
      <c r="B127" s="3">
        <v>2.8209699999999998E-12</v>
      </c>
      <c r="C127" s="3">
        <v>2.4646399999999998E-10</v>
      </c>
      <c r="D127" s="3">
        <v>1.2473500000000001E-8</v>
      </c>
      <c r="E127" s="3">
        <v>3.6641499999999999E-7</v>
      </c>
      <c r="F127" s="3">
        <v>6.2619899999999997E-6</v>
      </c>
      <c r="G127" s="3">
        <v>6.24438E-5</v>
      </c>
      <c r="H127">
        <v>3.6517100000000002E-4</v>
      </c>
      <c r="I127">
        <v>1.2693100000000001E-3</v>
      </c>
      <c r="J127">
        <v>2.75465E-3</v>
      </c>
      <c r="K127">
        <v>4.4691000000000002E-3</v>
      </c>
      <c r="L127">
        <v>7.8314500000000002E-3</v>
      </c>
      <c r="M127">
        <v>1.5811499999999999E-2</v>
      </c>
      <c r="N127">
        <v>2.7532000000000001E-2</v>
      </c>
      <c r="O127">
        <v>3.6648500000000001E-2</v>
      </c>
      <c r="P127">
        <v>3.9192699999999997E-2</v>
      </c>
      <c r="Q127">
        <v>3.8971400000000003E-2</v>
      </c>
      <c r="R127">
        <v>4.0820700000000001E-2</v>
      </c>
      <c r="S127">
        <v>4.4027999999999998E-2</v>
      </c>
      <c r="T127">
        <v>4.6029399999999998E-2</v>
      </c>
      <c r="U127">
        <v>4.6957499999999999E-2</v>
      </c>
      <c r="V127">
        <v>4.8124E-2</v>
      </c>
      <c r="W127">
        <v>4.9693000000000001E-2</v>
      </c>
      <c r="X127">
        <v>5.1142899999999998E-2</v>
      </c>
      <c r="Y127">
        <v>5.2220599999999999E-2</v>
      </c>
      <c r="Z127">
        <v>5.2884500000000001E-2</v>
      </c>
      <c r="AA127">
        <v>5.3047999999999998E-2</v>
      </c>
      <c r="AB127">
        <v>5.2567799999999998E-2</v>
      </c>
      <c r="AC127">
        <v>5.12465E-2</v>
      </c>
      <c r="AD127">
        <v>4.8806700000000001E-2</v>
      </c>
      <c r="AE127">
        <v>4.4960899999999998E-2</v>
      </c>
      <c r="AF127">
        <v>3.95866E-2</v>
      </c>
      <c r="AG127">
        <v>3.2902500000000001E-2</v>
      </c>
      <c r="AH127">
        <v>2.55173E-2</v>
      </c>
      <c r="AI127">
        <v>1.8281200000000001E-2</v>
      </c>
      <c r="AJ127">
        <v>1.1999599999999999E-2</v>
      </c>
      <c r="AK127">
        <v>7.16974E-3</v>
      </c>
      <c r="AL127">
        <v>3.8800499999999999E-3</v>
      </c>
      <c r="AM127">
        <v>1.89452E-3</v>
      </c>
      <c r="AN127">
        <v>8.3217800000000004E-4</v>
      </c>
      <c r="AO127">
        <v>3.2810800000000002E-4</v>
      </c>
      <c r="AP127">
        <v>1.15919E-4</v>
      </c>
      <c r="AQ127" s="3">
        <v>3.6648199999999999E-5</v>
      </c>
      <c r="AR127" s="3">
        <v>1.03575E-5</v>
      </c>
    </row>
    <row r="128" spans="1:44" x14ac:dyDescent="0.2">
      <c r="A128">
        <v>1981</v>
      </c>
      <c r="B128" s="3">
        <v>1.20192E-12</v>
      </c>
      <c r="C128" s="3">
        <v>1.05011E-10</v>
      </c>
      <c r="D128" s="3">
        <v>5.3148699999999999E-9</v>
      </c>
      <c r="E128" s="3">
        <v>1.56146E-7</v>
      </c>
      <c r="F128" s="3">
        <v>2.6693E-6</v>
      </c>
      <c r="G128" s="3">
        <v>2.6638599999999999E-5</v>
      </c>
      <c r="H128">
        <v>1.56143E-4</v>
      </c>
      <c r="I128">
        <v>5.4698300000000002E-4</v>
      </c>
      <c r="J128">
        <v>1.2208900000000001E-3</v>
      </c>
      <c r="K128">
        <v>2.1587199999999998E-3</v>
      </c>
      <c r="L128">
        <v>4.3284500000000002E-3</v>
      </c>
      <c r="M128">
        <v>9.6511300000000008E-3</v>
      </c>
      <c r="N128">
        <v>1.8674799999999998E-2</v>
      </c>
      <c r="O128">
        <v>3.0180599999999998E-2</v>
      </c>
      <c r="P128">
        <v>4.44489E-2</v>
      </c>
      <c r="Q128">
        <v>6.2771800000000003E-2</v>
      </c>
      <c r="R128">
        <v>8.1094799999999995E-2</v>
      </c>
      <c r="S128">
        <v>9.0340000000000004E-2</v>
      </c>
      <c r="T128">
        <v>8.6588200000000004E-2</v>
      </c>
      <c r="U128">
        <v>7.5301099999999996E-2</v>
      </c>
      <c r="V128">
        <v>6.3816100000000001E-2</v>
      </c>
      <c r="W128">
        <v>5.4861899999999998E-2</v>
      </c>
      <c r="X128">
        <v>4.7937899999999999E-2</v>
      </c>
      <c r="Y128">
        <v>4.2488699999999997E-2</v>
      </c>
      <c r="Z128">
        <v>3.8409199999999998E-2</v>
      </c>
      <c r="AA128">
        <v>3.5475899999999998E-2</v>
      </c>
      <c r="AB128">
        <v>3.3287499999999998E-2</v>
      </c>
      <c r="AC128">
        <v>3.14259E-2</v>
      </c>
      <c r="AD128">
        <v>2.9488400000000001E-2</v>
      </c>
      <c r="AE128">
        <v>2.7097799999999998E-2</v>
      </c>
      <c r="AF128">
        <v>2.39908E-2</v>
      </c>
      <c r="AG128">
        <v>2.0139399999999998E-2</v>
      </c>
      <c r="AH128">
        <v>1.5805E-2</v>
      </c>
      <c r="AI128">
        <v>1.14612E-2</v>
      </c>
      <c r="AJ128">
        <v>7.6101500000000004E-3</v>
      </c>
      <c r="AK128">
        <v>4.5950000000000001E-3</v>
      </c>
      <c r="AL128">
        <v>2.50994E-3</v>
      </c>
      <c r="AM128">
        <v>1.23555E-3</v>
      </c>
      <c r="AN128">
        <v>5.4656699999999997E-4</v>
      </c>
      <c r="AO128">
        <v>2.1681200000000001E-4</v>
      </c>
      <c r="AP128" s="3">
        <v>7.6999300000000007E-5</v>
      </c>
      <c r="AQ128" s="3">
        <v>2.44525E-5</v>
      </c>
      <c r="AR128" s="3">
        <v>6.9371500000000001E-6</v>
      </c>
    </row>
    <row r="129" spans="1:44" x14ac:dyDescent="0.2">
      <c r="A129">
        <v>1982</v>
      </c>
      <c r="B129" s="3">
        <v>7.4200900000000001E-13</v>
      </c>
      <c r="C129" s="3">
        <v>6.4828000000000006E-11</v>
      </c>
      <c r="D129" s="3">
        <v>3.2809499999999999E-9</v>
      </c>
      <c r="E129" s="3">
        <v>9.6380499999999994E-8</v>
      </c>
      <c r="F129" s="3">
        <v>1.6471700000000001E-6</v>
      </c>
      <c r="G129" s="3">
        <v>1.6426499999999999E-5</v>
      </c>
      <c r="H129" s="3">
        <v>9.6081899999999999E-5</v>
      </c>
      <c r="I129">
        <v>3.3423799999999999E-4</v>
      </c>
      <c r="J129">
        <v>7.2786499999999996E-4</v>
      </c>
      <c r="K129">
        <v>1.1984700000000001E-3</v>
      </c>
      <c r="L129">
        <v>2.1883200000000001E-3</v>
      </c>
      <c r="M129">
        <v>4.7506299999999996E-3</v>
      </c>
      <c r="N129">
        <v>9.4823500000000005E-3</v>
      </c>
      <c r="O129">
        <v>1.65042E-2</v>
      </c>
      <c r="P129">
        <v>2.7146799999999999E-2</v>
      </c>
      <c r="Q129">
        <v>4.3469099999999997E-2</v>
      </c>
      <c r="R129">
        <v>6.4634700000000003E-2</v>
      </c>
      <c r="S129">
        <v>8.6167900000000006E-2</v>
      </c>
      <c r="T129">
        <v>0.103425</v>
      </c>
      <c r="U129">
        <v>0.11293300000000001</v>
      </c>
      <c r="V129">
        <v>0.111509</v>
      </c>
      <c r="W129">
        <v>9.8408300000000004E-2</v>
      </c>
      <c r="X129">
        <v>7.7963900000000003E-2</v>
      </c>
      <c r="Y129">
        <v>5.7158300000000002E-2</v>
      </c>
      <c r="Z129">
        <v>4.0740699999999998E-2</v>
      </c>
      <c r="AA129">
        <v>2.96295E-2</v>
      </c>
      <c r="AB129">
        <v>2.2635800000000001E-2</v>
      </c>
      <c r="AC129">
        <v>1.8290799999999999E-2</v>
      </c>
      <c r="AD129">
        <v>1.5466499999999999E-2</v>
      </c>
      <c r="AE129">
        <v>1.33667E-2</v>
      </c>
      <c r="AF129">
        <v>1.14655E-2</v>
      </c>
      <c r="AG129">
        <v>9.4950399999999997E-3</v>
      </c>
      <c r="AH129">
        <v>7.4243800000000004E-3</v>
      </c>
      <c r="AI129">
        <v>5.3912200000000004E-3</v>
      </c>
      <c r="AJ129">
        <v>3.5927400000000001E-3</v>
      </c>
      <c r="AK129">
        <v>2.1789399999999999E-3</v>
      </c>
      <c r="AL129">
        <v>1.1955900000000001E-3</v>
      </c>
      <c r="AM129">
        <v>5.9105400000000004E-4</v>
      </c>
      <c r="AN129">
        <v>2.6246899999999998E-4</v>
      </c>
      <c r="AO129">
        <v>1.04471E-4</v>
      </c>
      <c r="AP129" s="3">
        <v>3.7212500000000003E-5</v>
      </c>
      <c r="AQ129" s="3">
        <v>1.1847900000000001E-5</v>
      </c>
      <c r="AR129" s="3">
        <v>3.3686700000000001E-6</v>
      </c>
    </row>
    <row r="130" spans="1:44" x14ac:dyDescent="0.2">
      <c r="A130">
        <v>1983</v>
      </c>
      <c r="B130" s="3">
        <v>1.14864E-12</v>
      </c>
      <c r="C130" s="3">
        <v>1.0035299999999999E-10</v>
      </c>
      <c r="D130" s="3">
        <v>5.0784600000000003E-9</v>
      </c>
      <c r="E130" s="3">
        <v>1.4915499999999999E-7</v>
      </c>
      <c r="F130" s="3">
        <v>2.5478899999999999E-6</v>
      </c>
      <c r="G130" s="3">
        <v>2.5377499999999999E-5</v>
      </c>
      <c r="H130">
        <v>1.4789100000000001E-4</v>
      </c>
      <c r="I130">
        <v>5.0805800000000003E-4</v>
      </c>
      <c r="J130">
        <v>1.0558500000000001E-3</v>
      </c>
      <c r="K130">
        <v>1.4796900000000001E-3</v>
      </c>
      <c r="L130">
        <v>1.9746500000000001E-3</v>
      </c>
      <c r="M130">
        <v>3.47094E-3</v>
      </c>
      <c r="N130">
        <v>6.4227700000000004E-3</v>
      </c>
      <c r="O130">
        <v>1.0581E-2</v>
      </c>
      <c r="P130">
        <v>1.6565900000000001E-2</v>
      </c>
      <c r="Q130">
        <v>2.6189299999999999E-2</v>
      </c>
      <c r="R130">
        <v>4.0354899999999999E-2</v>
      </c>
      <c r="S130">
        <v>5.8084400000000001E-2</v>
      </c>
      <c r="T130">
        <v>7.7705300000000005E-2</v>
      </c>
      <c r="U130">
        <v>9.6763199999999994E-2</v>
      </c>
      <c r="V130">
        <v>0.110987</v>
      </c>
      <c r="W130">
        <v>0.115812</v>
      </c>
      <c r="X130">
        <v>0.109391</v>
      </c>
      <c r="Y130">
        <v>9.35608E-2</v>
      </c>
      <c r="Z130">
        <v>7.26165E-2</v>
      </c>
      <c r="AA130">
        <v>5.1513499999999997E-2</v>
      </c>
      <c r="AB130">
        <v>3.4082399999999999E-2</v>
      </c>
      <c r="AC130">
        <v>2.18725E-2</v>
      </c>
      <c r="AD130">
        <v>1.43407E-2</v>
      </c>
      <c r="AE130">
        <v>9.98835E-3</v>
      </c>
      <c r="AF130">
        <v>7.3900800000000003E-3</v>
      </c>
      <c r="AG130">
        <v>5.6114299999999997E-3</v>
      </c>
      <c r="AH130">
        <v>4.1897999999999996E-3</v>
      </c>
      <c r="AI130">
        <v>2.9730099999999999E-3</v>
      </c>
      <c r="AJ130">
        <v>1.9597199999999999E-3</v>
      </c>
      <c r="AK130">
        <v>1.18293E-3</v>
      </c>
      <c r="AL130">
        <v>6.4803199999999999E-4</v>
      </c>
      <c r="AM130">
        <v>3.2033400000000003E-4</v>
      </c>
      <c r="AN130">
        <v>1.42342E-4</v>
      </c>
      <c r="AO130" s="3">
        <v>5.6710599999999999E-5</v>
      </c>
      <c r="AP130" s="3">
        <v>2.0221399999999999E-5</v>
      </c>
      <c r="AQ130" s="3">
        <v>6.4448499999999998E-6</v>
      </c>
      <c r="AR130" s="3">
        <v>1.8342200000000001E-6</v>
      </c>
    </row>
    <row r="131" spans="1:44" x14ac:dyDescent="0.2">
      <c r="A131">
        <v>1984</v>
      </c>
      <c r="B131" s="3">
        <v>2.2290900000000001E-12</v>
      </c>
      <c r="C131" s="3">
        <v>1.94747E-10</v>
      </c>
      <c r="D131" s="3">
        <v>9.8552300000000001E-9</v>
      </c>
      <c r="E131" s="3">
        <v>2.89439E-7</v>
      </c>
      <c r="F131" s="3">
        <v>4.9438699999999998E-6</v>
      </c>
      <c r="G131" s="3">
        <v>4.9231399999999998E-5</v>
      </c>
      <c r="H131">
        <v>2.8672099999999998E-4</v>
      </c>
      <c r="I131">
        <v>9.8284599999999989E-4</v>
      </c>
      <c r="J131">
        <v>2.0252500000000001E-3</v>
      </c>
      <c r="K131">
        <v>2.7434400000000002E-3</v>
      </c>
      <c r="L131">
        <v>3.3327600000000001E-3</v>
      </c>
      <c r="M131">
        <v>5.2631199999999996E-3</v>
      </c>
      <c r="N131">
        <v>8.9093499999999999E-3</v>
      </c>
      <c r="O131">
        <v>1.28206E-2</v>
      </c>
      <c r="P131">
        <v>1.6426900000000001E-2</v>
      </c>
      <c r="Q131">
        <v>2.1480699999999998E-2</v>
      </c>
      <c r="R131">
        <v>2.9670700000000001E-2</v>
      </c>
      <c r="S131">
        <v>4.0860800000000003E-2</v>
      </c>
      <c r="T131">
        <v>5.4450199999999997E-2</v>
      </c>
      <c r="U131">
        <v>7.0024699999999995E-2</v>
      </c>
      <c r="V131">
        <v>8.5968900000000001E-2</v>
      </c>
      <c r="W131">
        <v>9.9085000000000006E-2</v>
      </c>
      <c r="X131">
        <v>0.105974</v>
      </c>
      <c r="Y131">
        <v>0.104426</v>
      </c>
      <c r="Z131">
        <v>9.42413E-2</v>
      </c>
      <c r="AA131">
        <v>7.7566399999999994E-2</v>
      </c>
      <c r="AB131">
        <v>5.8203600000000001E-2</v>
      </c>
      <c r="AC131">
        <v>4.0030299999999998E-2</v>
      </c>
      <c r="AD131">
        <v>2.5577300000000001E-2</v>
      </c>
      <c r="AE131">
        <v>1.5563799999999999E-2</v>
      </c>
      <c r="AF131">
        <v>9.3442100000000004E-3</v>
      </c>
      <c r="AG131">
        <v>5.7223999999999999E-3</v>
      </c>
      <c r="AH131">
        <v>3.6089899999999999E-3</v>
      </c>
      <c r="AI131">
        <v>2.2946099999999999E-3</v>
      </c>
      <c r="AJ131">
        <v>1.4190400000000001E-3</v>
      </c>
      <c r="AK131">
        <v>8.2686700000000001E-4</v>
      </c>
      <c r="AL131">
        <v>4.4428300000000002E-4</v>
      </c>
      <c r="AM131">
        <v>2.1725999999999999E-4</v>
      </c>
      <c r="AN131" s="3">
        <v>9.5948700000000005E-5</v>
      </c>
      <c r="AO131" s="3">
        <v>3.8090100000000003E-5</v>
      </c>
      <c r="AP131" s="3">
        <v>1.3553000000000001E-5</v>
      </c>
      <c r="AQ131" s="3">
        <v>4.3139899999999998E-6</v>
      </c>
      <c r="AR131" s="3">
        <v>1.22682E-6</v>
      </c>
    </row>
    <row r="132" spans="1:44" x14ac:dyDescent="0.2">
      <c r="A132">
        <v>1985</v>
      </c>
      <c r="B132" s="3">
        <v>9.7745399999999993E-12</v>
      </c>
      <c r="C132" s="3">
        <v>8.5395699999999999E-10</v>
      </c>
      <c r="D132" s="3">
        <v>4.3213200000000002E-8</v>
      </c>
      <c r="E132" s="3">
        <v>1.26903E-6</v>
      </c>
      <c r="F132" s="3">
        <v>2.1671800000000001E-5</v>
      </c>
      <c r="G132">
        <v>2.1569699999999999E-4</v>
      </c>
      <c r="H132">
        <v>1.2542600000000001E-3</v>
      </c>
      <c r="I132">
        <v>4.2765800000000003E-3</v>
      </c>
      <c r="J132">
        <v>8.6305300000000008E-3</v>
      </c>
      <c r="K132">
        <v>1.0720800000000001E-2</v>
      </c>
      <c r="L132">
        <v>9.8109300000000007E-3</v>
      </c>
      <c r="M132">
        <v>1.0563400000000001E-2</v>
      </c>
      <c r="N132">
        <v>1.52338E-2</v>
      </c>
      <c r="O132">
        <v>2.06713E-2</v>
      </c>
      <c r="P132">
        <v>2.4533800000000001E-2</v>
      </c>
      <c r="Q132">
        <v>2.85884E-2</v>
      </c>
      <c r="R132">
        <v>3.4569799999999998E-2</v>
      </c>
      <c r="S132">
        <v>4.12217E-2</v>
      </c>
      <c r="T132">
        <v>4.7291199999999999E-2</v>
      </c>
      <c r="U132">
        <v>5.3802999999999997E-2</v>
      </c>
      <c r="V132">
        <v>6.1990799999999999E-2</v>
      </c>
      <c r="W132">
        <v>7.1279400000000007E-2</v>
      </c>
      <c r="X132">
        <v>7.9742599999999997E-2</v>
      </c>
      <c r="Y132">
        <v>8.5135000000000002E-2</v>
      </c>
      <c r="Z132">
        <v>8.5491800000000007E-2</v>
      </c>
      <c r="AA132">
        <v>7.9822100000000007E-2</v>
      </c>
      <c r="AB132">
        <v>6.8724999999999994E-2</v>
      </c>
      <c r="AC132">
        <v>5.43019E-2</v>
      </c>
      <c r="AD132">
        <v>3.93265E-2</v>
      </c>
      <c r="AE132">
        <v>2.61833E-2</v>
      </c>
      <c r="AF132">
        <v>1.6162099999999999E-2</v>
      </c>
      <c r="AG132">
        <v>9.3843899999999994E-3</v>
      </c>
      <c r="AH132">
        <v>5.2234100000000004E-3</v>
      </c>
      <c r="AI132">
        <v>2.8353699999999998E-3</v>
      </c>
      <c r="AJ132">
        <v>1.5111899999999999E-3</v>
      </c>
      <c r="AK132">
        <v>7.8444599999999995E-4</v>
      </c>
      <c r="AL132">
        <v>3.8926899999999998E-4</v>
      </c>
      <c r="AM132">
        <v>1.8087999999999999E-4</v>
      </c>
      <c r="AN132" s="3">
        <v>7.73762E-5</v>
      </c>
      <c r="AO132" s="3">
        <v>3.0111999999999999E-5</v>
      </c>
      <c r="AP132" s="3">
        <v>1.0579599999999999E-5</v>
      </c>
      <c r="AQ132" s="3">
        <v>3.33981E-6</v>
      </c>
      <c r="AR132" s="3">
        <v>9.4450100000000005E-7</v>
      </c>
    </row>
    <row r="133" spans="1:44" x14ac:dyDescent="0.2">
      <c r="A133">
        <v>1986</v>
      </c>
      <c r="B133" s="3">
        <v>8.3030899999999999E-12</v>
      </c>
      <c r="C133" s="3">
        <v>7.2541600000000003E-10</v>
      </c>
      <c r="D133" s="3">
        <v>3.6711100000000002E-8</v>
      </c>
      <c r="E133" s="3">
        <v>1.0782600000000001E-6</v>
      </c>
      <c r="F133" s="3">
        <v>1.8421099999999999E-5</v>
      </c>
      <c r="G133">
        <v>1.83532E-4</v>
      </c>
      <c r="H133">
        <v>1.0705000000000001E-3</v>
      </c>
      <c r="I133">
        <v>3.6884299999999999E-3</v>
      </c>
      <c r="J133">
        <v>7.7495300000000001E-3</v>
      </c>
      <c r="K133">
        <v>1.12832E-2</v>
      </c>
      <c r="L133">
        <v>1.6221200000000002E-2</v>
      </c>
      <c r="M133">
        <v>2.89529E-2</v>
      </c>
      <c r="N133">
        <v>4.8488799999999999E-2</v>
      </c>
      <c r="O133">
        <v>6.2520999999999993E-2</v>
      </c>
      <c r="P133">
        <v>6.2678499999999998E-2</v>
      </c>
      <c r="Q133">
        <v>5.5678699999999998E-2</v>
      </c>
      <c r="R133">
        <v>5.1918100000000002E-2</v>
      </c>
      <c r="S133">
        <v>5.2404199999999998E-2</v>
      </c>
      <c r="T133">
        <v>5.3046999999999997E-2</v>
      </c>
      <c r="U133">
        <v>5.2573799999999997E-2</v>
      </c>
      <c r="V133">
        <v>5.1957799999999998E-2</v>
      </c>
      <c r="W133">
        <v>5.1598600000000001E-2</v>
      </c>
      <c r="X133">
        <v>5.1414300000000003E-2</v>
      </c>
      <c r="Y133">
        <v>5.1400399999999999E-2</v>
      </c>
      <c r="Z133">
        <v>5.1169399999999997E-2</v>
      </c>
      <c r="AA133">
        <v>4.9770799999999997E-2</v>
      </c>
      <c r="AB133">
        <v>4.6279099999999997E-2</v>
      </c>
      <c r="AC133">
        <v>4.0429300000000001E-2</v>
      </c>
      <c r="AD133">
        <v>3.2797100000000003E-2</v>
      </c>
      <c r="AE133">
        <v>2.4533099999999999E-2</v>
      </c>
      <c r="AF133">
        <v>1.6866699999999998E-2</v>
      </c>
      <c r="AG133">
        <v>1.06581E-2</v>
      </c>
      <c r="AH133">
        <v>6.2087100000000001E-3</v>
      </c>
      <c r="AI133">
        <v>3.3525400000000002E-3</v>
      </c>
      <c r="AJ133">
        <v>1.6895E-3</v>
      </c>
      <c r="AK133">
        <v>7.9957699999999999E-4</v>
      </c>
      <c r="AL133">
        <v>3.5653200000000001E-4</v>
      </c>
      <c r="AM133">
        <v>1.4958699999999999E-4</v>
      </c>
      <c r="AN133" s="3">
        <v>5.8708500000000002E-5</v>
      </c>
      <c r="AO133" s="3">
        <v>2.1367300000000001E-5</v>
      </c>
      <c r="AP133" s="3">
        <v>7.1449500000000001E-6</v>
      </c>
      <c r="AQ133" s="3">
        <v>2.1768800000000002E-6</v>
      </c>
      <c r="AR133" s="3">
        <v>6.0030299999999997E-7</v>
      </c>
    </row>
    <row r="134" spans="1:44" x14ac:dyDescent="0.2">
      <c r="A134">
        <v>1987</v>
      </c>
      <c r="B134" s="3">
        <v>1.1621000000000001E-12</v>
      </c>
      <c r="C134" s="3">
        <v>1.01538E-10</v>
      </c>
      <c r="D134" s="3">
        <v>5.14021E-9</v>
      </c>
      <c r="E134" s="3">
        <v>1.5109599999999999E-7</v>
      </c>
      <c r="F134" s="3">
        <v>2.5863000000000001E-6</v>
      </c>
      <c r="G134" s="3">
        <v>2.5897600000000001E-5</v>
      </c>
      <c r="H134">
        <v>1.53311E-4</v>
      </c>
      <c r="I134">
        <v>5.54639E-4</v>
      </c>
      <c r="J134">
        <v>1.37444E-3</v>
      </c>
      <c r="K134">
        <v>3.09918E-3</v>
      </c>
      <c r="L134">
        <v>7.8718999999999994E-3</v>
      </c>
      <c r="M134">
        <v>1.8782199999999999E-2</v>
      </c>
      <c r="N134">
        <v>3.5353700000000002E-2</v>
      </c>
      <c r="O134">
        <v>5.262E-2</v>
      </c>
      <c r="P134">
        <v>6.8508299999999994E-2</v>
      </c>
      <c r="Q134">
        <v>8.6110099999999995E-2</v>
      </c>
      <c r="R134">
        <v>0.10317800000000001</v>
      </c>
      <c r="S134">
        <v>0.109116</v>
      </c>
      <c r="T134">
        <v>9.8594399999999999E-2</v>
      </c>
      <c r="U134">
        <v>7.9002299999999998E-2</v>
      </c>
      <c r="V134">
        <v>6.0863100000000003E-2</v>
      </c>
      <c r="W134">
        <v>4.8182700000000002E-2</v>
      </c>
      <c r="X134">
        <v>3.9656999999999998E-2</v>
      </c>
      <c r="Y134">
        <v>3.3473999999999997E-2</v>
      </c>
      <c r="Z134">
        <v>2.88309E-2</v>
      </c>
      <c r="AA134">
        <v>2.53034E-2</v>
      </c>
      <c r="AB134">
        <v>2.2414300000000002E-2</v>
      </c>
      <c r="AC134">
        <v>1.9670900000000002E-2</v>
      </c>
      <c r="AD134">
        <v>1.67233E-2</v>
      </c>
      <c r="AE134">
        <v>1.3490200000000001E-2</v>
      </c>
      <c r="AF134">
        <v>1.0163800000000001E-2</v>
      </c>
      <c r="AG134">
        <v>7.0778400000000002E-3</v>
      </c>
      <c r="AH134">
        <v>4.5272899999999998E-3</v>
      </c>
      <c r="AI134">
        <v>2.6510700000000002E-3</v>
      </c>
      <c r="AJ134">
        <v>1.4192E-3</v>
      </c>
      <c r="AK134">
        <v>6.9443300000000005E-4</v>
      </c>
      <c r="AL134">
        <v>3.1074299999999999E-4</v>
      </c>
      <c r="AM134">
        <v>1.27248E-4</v>
      </c>
      <c r="AN134" s="3">
        <v>4.7705099999999998E-5</v>
      </c>
      <c r="AO134" s="3">
        <v>1.63698E-5</v>
      </c>
      <c r="AP134" s="3">
        <v>5.1360599999999996E-6</v>
      </c>
      <c r="AQ134" s="3">
        <v>1.47061E-6</v>
      </c>
      <c r="AR134" s="3">
        <v>3.8328900000000001E-7</v>
      </c>
    </row>
    <row r="135" spans="1:44" x14ac:dyDescent="0.2">
      <c r="A135">
        <v>1988</v>
      </c>
      <c r="B135" s="3">
        <v>1.22157E-12</v>
      </c>
      <c r="C135" s="3">
        <v>1.06724E-10</v>
      </c>
      <c r="D135" s="3">
        <v>5.40085E-9</v>
      </c>
      <c r="E135" s="3">
        <v>1.5862E-7</v>
      </c>
      <c r="F135" s="3">
        <v>2.7094400000000001E-6</v>
      </c>
      <c r="G135" s="3">
        <v>2.6982999999999999E-5</v>
      </c>
      <c r="H135">
        <v>1.5718700000000001E-4</v>
      </c>
      <c r="I135">
        <v>5.3932999999999997E-4</v>
      </c>
      <c r="J135">
        <v>1.1160600000000001E-3</v>
      </c>
      <c r="K135">
        <v>1.54429E-3</v>
      </c>
      <c r="L135">
        <v>2.04156E-3</v>
      </c>
      <c r="M135">
        <v>3.8222400000000002E-3</v>
      </c>
      <c r="N135">
        <v>8.28424E-3</v>
      </c>
      <c r="O135">
        <v>1.7104100000000001E-2</v>
      </c>
      <c r="P135">
        <v>3.2900800000000001E-2</v>
      </c>
      <c r="Q135">
        <v>5.6781999999999999E-2</v>
      </c>
      <c r="R135">
        <v>8.4219600000000006E-2</v>
      </c>
      <c r="S135">
        <v>0.106803</v>
      </c>
      <c r="T135">
        <v>0.119161</v>
      </c>
      <c r="U135">
        <v>0.12076199999999999</v>
      </c>
      <c r="V135">
        <v>0.112041</v>
      </c>
      <c r="W135">
        <v>9.3982700000000002E-2</v>
      </c>
      <c r="X135">
        <v>7.0902400000000004E-2</v>
      </c>
      <c r="Y135">
        <v>4.9198699999999998E-2</v>
      </c>
      <c r="Z135">
        <v>3.2996600000000001E-2</v>
      </c>
      <c r="AA135">
        <v>2.2592399999999999E-2</v>
      </c>
      <c r="AB135">
        <v>1.6284900000000001E-2</v>
      </c>
      <c r="AC135">
        <v>1.2350099999999999E-2</v>
      </c>
      <c r="AD135">
        <v>9.6679499999999998E-3</v>
      </c>
      <c r="AE135">
        <v>7.6080499999999999E-3</v>
      </c>
      <c r="AF135">
        <v>5.8529100000000002E-3</v>
      </c>
      <c r="AG135">
        <v>4.2949700000000004E-3</v>
      </c>
      <c r="AH135">
        <v>2.9504800000000001E-3</v>
      </c>
      <c r="AI135">
        <v>1.8729199999999999E-3</v>
      </c>
      <c r="AJ135">
        <v>1.0892199999999999E-3</v>
      </c>
      <c r="AK135">
        <v>5.7711199999999996E-4</v>
      </c>
      <c r="AL135">
        <v>2.7756999999999999E-4</v>
      </c>
      <c r="AM135">
        <v>1.2088599999999999E-4</v>
      </c>
      <c r="AN135" s="3">
        <v>4.7589200000000002E-5</v>
      </c>
      <c r="AO135" s="3">
        <v>1.69121E-5</v>
      </c>
      <c r="AP135" s="3">
        <v>5.4198799999999999E-6</v>
      </c>
      <c r="AQ135" s="3">
        <v>1.56496E-6</v>
      </c>
      <c r="AR135" s="3">
        <v>4.0682100000000001E-7</v>
      </c>
    </row>
    <row r="136" spans="1:44" x14ac:dyDescent="0.2">
      <c r="A136">
        <v>1989</v>
      </c>
      <c r="B136" s="3">
        <v>1.58317E-12</v>
      </c>
      <c r="C136" s="3">
        <v>1.3831600000000001E-10</v>
      </c>
      <c r="D136" s="3">
        <v>6.9995500000000003E-9</v>
      </c>
      <c r="E136" s="3">
        <v>2.0557100000000001E-7</v>
      </c>
      <c r="F136" s="3">
        <v>3.5114E-6</v>
      </c>
      <c r="G136" s="3">
        <v>3.4968400000000002E-5</v>
      </c>
      <c r="H136">
        <v>2.0368299999999999E-4</v>
      </c>
      <c r="I136">
        <v>6.9853600000000004E-4</v>
      </c>
      <c r="J136">
        <v>1.4420399999999999E-3</v>
      </c>
      <c r="K136">
        <v>1.9674200000000001E-3</v>
      </c>
      <c r="L136">
        <v>2.4356299999999998E-3</v>
      </c>
      <c r="M136">
        <v>3.9140399999999997E-3</v>
      </c>
      <c r="N136">
        <v>6.6687999999999999E-3</v>
      </c>
      <c r="O136">
        <v>9.7311499999999992E-3</v>
      </c>
      <c r="P136">
        <v>1.31802E-2</v>
      </c>
      <c r="Q136">
        <v>1.9643799999999999E-2</v>
      </c>
      <c r="R136">
        <v>3.2508599999999999E-2</v>
      </c>
      <c r="S136">
        <v>5.3206299999999998E-2</v>
      </c>
      <c r="T136">
        <v>7.9695500000000002E-2</v>
      </c>
      <c r="U136">
        <v>0.105896</v>
      </c>
      <c r="V136">
        <v>0.123546</v>
      </c>
      <c r="W136">
        <v>0.126918</v>
      </c>
      <c r="X136">
        <v>0.116088</v>
      </c>
      <c r="Y136">
        <v>9.56872E-2</v>
      </c>
      <c r="Z136">
        <v>7.1667400000000006E-2</v>
      </c>
      <c r="AA136">
        <v>4.9154099999999999E-2</v>
      </c>
      <c r="AB136">
        <v>3.1392499999999997E-2</v>
      </c>
      <c r="AC136">
        <v>1.9305200000000002E-2</v>
      </c>
      <c r="AD136">
        <v>1.19714E-2</v>
      </c>
      <c r="AE136">
        <v>7.76576E-3</v>
      </c>
      <c r="AF136">
        <v>5.2898299999999997E-3</v>
      </c>
      <c r="AG136">
        <v>3.68302E-3</v>
      </c>
      <c r="AH136">
        <v>2.52725E-3</v>
      </c>
      <c r="AI136">
        <v>1.6572399999999999E-3</v>
      </c>
      <c r="AJ136">
        <v>1.0161E-3</v>
      </c>
      <c r="AK136">
        <v>5.7414499999999997E-4</v>
      </c>
      <c r="AL136">
        <v>2.9618E-4</v>
      </c>
      <c r="AM136">
        <v>1.38629E-4</v>
      </c>
      <c r="AN136" s="3">
        <v>5.86303E-5</v>
      </c>
      <c r="AO136" s="3">
        <v>2.2341499999999999E-5</v>
      </c>
      <c r="AP136" s="3">
        <v>7.6545999999999995E-6</v>
      </c>
      <c r="AQ136" s="3">
        <v>2.35436E-6</v>
      </c>
      <c r="AR136" s="3">
        <v>6.4926700000000001E-7</v>
      </c>
    </row>
    <row r="137" spans="1:44" x14ac:dyDescent="0.2">
      <c r="A137">
        <v>1990</v>
      </c>
      <c r="B137" s="3">
        <v>3.2765E-12</v>
      </c>
      <c r="C137" s="3">
        <v>2.86254E-10</v>
      </c>
      <c r="D137" s="3">
        <v>1.4485800000000001E-8</v>
      </c>
      <c r="E137" s="3">
        <v>4.2542099999999998E-7</v>
      </c>
      <c r="F137" s="3">
        <v>7.2660399999999998E-6</v>
      </c>
      <c r="G137" s="3">
        <v>7.2341899999999999E-5</v>
      </c>
      <c r="H137">
        <v>4.2107599999999999E-4</v>
      </c>
      <c r="I137">
        <v>1.4405900000000001E-3</v>
      </c>
      <c r="J137">
        <v>2.9461000000000001E-3</v>
      </c>
      <c r="K137">
        <v>3.87113E-3</v>
      </c>
      <c r="L137">
        <v>4.3037600000000002E-3</v>
      </c>
      <c r="M137">
        <v>6.1685200000000003E-3</v>
      </c>
      <c r="N137">
        <v>1.00302E-2</v>
      </c>
      <c r="O137">
        <v>1.3990900000000001E-2</v>
      </c>
      <c r="P137">
        <v>1.6927500000000002E-2</v>
      </c>
      <c r="Q137">
        <v>2.0273900000000001E-2</v>
      </c>
      <c r="R137">
        <v>2.5490200000000001E-2</v>
      </c>
      <c r="S137">
        <v>3.2513800000000002E-2</v>
      </c>
      <c r="T137">
        <v>4.1979299999999997E-2</v>
      </c>
      <c r="U137">
        <v>5.6047699999999999E-2</v>
      </c>
      <c r="V137">
        <v>7.5297100000000006E-2</v>
      </c>
      <c r="W137">
        <v>9.5986299999999997E-2</v>
      </c>
      <c r="X137">
        <v>0.111261</v>
      </c>
      <c r="Y137">
        <v>0.11514000000000001</v>
      </c>
      <c r="Z137">
        <v>0.10600800000000001</v>
      </c>
      <c r="AA137">
        <v>8.7177699999999997E-2</v>
      </c>
      <c r="AB137">
        <v>6.4545500000000006E-2</v>
      </c>
      <c r="AC137">
        <v>4.3489800000000002E-2</v>
      </c>
      <c r="AD137">
        <v>2.7068499999999999E-2</v>
      </c>
      <c r="AE137">
        <v>1.5916300000000001E-2</v>
      </c>
      <c r="AF137">
        <v>9.1226999999999992E-3</v>
      </c>
      <c r="AG137">
        <v>5.2652999999999997E-3</v>
      </c>
      <c r="AH137">
        <v>3.1097799999999999E-3</v>
      </c>
      <c r="AI137">
        <v>1.85805E-3</v>
      </c>
      <c r="AJ137">
        <v>1.0900899999999999E-3</v>
      </c>
      <c r="AK137">
        <v>6.0886100000000004E-4</v>
      </c>
      <c r="AL137">
        <v>3.1634000000000002E-4</v>
      </c>
      <c r="AM137">
        <v>1.5059900000000001E-4</v>
      </c>
      <c r="AN137" s="3">
        <v>6.5080399999999994E-5</v>
      </c>
      <c r="AO137" s="3">
        <v>2.5379099999999999E-5</v>
      </c>
      <c r="AP137" s="3">
        <v>8.8972000000000001E-6</v>
      </c>
      <c r="AQ137" s="3">
        <v>2.79692E-6</v>
      </c>
      <c r="AR137" s="3">
        <v>7.8703599999999998E-7</v>
      </c>
    </row>
    <row r="138" spans="1:44" x14ac:dyDescent="0.2">
      <c r="A138">
        <v>1991</v>
      </c>
      <c r="B138" s="3">
        <v>2.1744000000000001E-12</v>
      </c>
      <c r="C138" s="3">
        <v>1.8997299999999999E-10</v>
      </c>
      <c r="D138" s="3">
        <v>9.6144500000000004E-9</v>
      </c>
      <c r="E138" s="3">
        <v>2.8242400000000001E-7</v>
      </c>
      <c r="F138" s="3">
        <v>4.8263699999999997E-6</v>
      </c>
      <c r="G138" s="3">
        <v>4.8122299999999998E-5</v>
      </c>
      <c r="H138">
        <v>2.8132E-4</v>
      </c>
      <c r="I138">
        <v>9.7670700000000005E-4</v>
      </c>
      <c r="J138">
        <v>2.1107500000000002E-3</v>
      </c>
      <c r="K138">
        <v>3.38054E-3</v>
      </c>
      <c r="L138">
        <v>5.8110100000000001E-3</v>
      </c>
      <c r="M138">
        <v>1.1659299999999999E-2</v>
      </c>
      <c r="N138">
        <v>2.0471400000000001E-2</v>
      </c>
      <c r="O138">
        <v>2.79324E-2</v>
      </c>
      <c r="P138">
        <v>3.1510299999999998E-2</v>
      </c>
      <c r="Q138">
        <v>3.4011699999999999E-2</v>
      </c>
      <c r="R138">
        <v>3.8352700000000003E-2</v>
      </c>
      <c r="S138">
        <v>4.3188600000000001E-2</v>
      </c>
      <c r="T138">
        <v>4.6503500000000003E-2</v>
      </c>
      <c r="U138">
        <v>4.9198699999999998E-2</v>
      </c>
      <c r="V138">
        <v>5.3452199999999998E-2</v>
      </c>
      <c r="W138">
        <v>6.0376600000000002E-2</v>
      </c>
      <c r="X138">
        <v>6.96238E-2</v>
      </c>
      <c r="Y138">
        <v>7.9205899999999996E-2</v>
      </c>
      <c r="Z138">
        <v>8.5522600000000004E-2</v>
      </c>
      <c r="AA138">
        <v>8.4987599999999996E-2</v>
      </c>
      <c r="AB138">
        <v>7.6382699999999998E-2</v>
      </c>
      <c r="AC138">
        <v>6.17102E-2</v>
      </c>
      <c r="AD138">
        <v>4.4886599999999999E-2</v>
      </c>
      <c r="AE138">
        <v>2.95944E-2</v>
      </c>
      <c r="AF138">
        <v>1.7886200000000001E-2</v>
      </c>
      <c r="AG138">
        <v>1.0067E-2</v>
      </c>
      <c r="AH138">
        <v>5.3809399999999999E-3</v>
      </c>
      <c r="AI138">
        <v>2.7849099999999998E-3</v>
      </c>
      <c r="AJ138">
        <v>1.41208E-3</v>
      </c>
      <c r="AK138">
        <v>7.0000499999999996E-4</v>
      </c>
      <c r="AL138">
        <v>3.34311E-4</v>
      </c>
      <c r="AM138">
        <v>1.5078699999999999E-4</v>
      </c>
      <c r="AN138" s="3">
        <v>6.3072799999999997E-5</v>
      </c>
      <c r="AO138" s="3">
        <v>2.41374E-5</v>
      </c>
      <c r="AP138" s="3">
        <v>8.3741100000000007E-6</v>
      </c>
      <c r="AQ138" s="3">
        <v>2.6183599999999999E-6</v>
      </c>
      <c r="AR138" s="3">
        <v>7.3504900000000003E-7</v>
      </c>
    </row>
    <row r="139" spans="1:44" x14ac:dyDescent="0.2">
      <c r="A139">
        <v>1992</v>
      </c>
      <c r="B139" s="3">
        <v>1.25013E-12</v>
      </c>
      <c r="C139" s="3">
        <v>1.0922099999999999E-10</v>
      </c>
      <c r="D139" s="3">
        <v>5.5276400000000002E-9</v>
      </c>
      <c r="E139" s="3">
        <v>1.62375E-7</v>
      </c>
      <c r="F139" s="3">
        <v>2.7748699999999999E-6</v>
      </c>
      <c r="G139" s="3">
        <v>2.76681E-5</v>
      </c>
      <c r="H139">
        <v>1.6176100000000001E-4</v>
      </c>
      <c r="I139">
        <v>5.6181799999999995E-4</v>
      </c>
      <c r="J139">
        <v>1.2161699999999999E-3</v>
      </c>
      <c r="K139">
        <v>1.9628900000000001E-3</v>
      </c>
      <c r="L139">
        <v>3.4547100000000002E-3</v>
      </c>
      <c r="M139">
        <v>7.2467199999999999E-3</v>
      </c>
      <c r="N139">
        <v>1.3854999999999999E-2</v>
      </c>
      <c r="O139">
        <v>2.23865E-2</v>
      </c>
      <c r="P139">
        <v>3.3119000000000003E-2</v>
      </c>
      <c r="Q139">
        <v>4.7283600000000002E-2</v>
      </c>
      <c r="R139">
        <v>6.2360800000000001E-2</v>
      </c>
      <c r="S139">
        <v>7.2053699999999998E-2</v>
      </c>
      <c r="T139">
        <v>7.3340299999999997E-2</v>
      </c>
      <c r="U139">
        <v>6.9394399999999995E-2</v>
      </c>
      <c r="V139">
        <v>6.4577599999999999E-2</v>
      </c>
      <c r="W139">
        <v>6.0550699999999999E-2</v>
      </c>
      <c r="X139">
        <v>5.7565100000000001E-2</v>
      </c>
      <c r="Y139">
        <v>5.6094100000000001E-2</v>
      </c>
      <c r="Z139">
        <v>5.6206699999999998E-2</v>
      </c>
      <c r="AA139">
        <v>5.6725999999999999E-2</v>
      </c>
      <c r="AB139">
        <v>5.5652899999999998E-2</v>
      </c>
      <c r="AC139">
        <v>5.1365099999999997E-2</v>
      </c>
      <c r="AD139">
        <v>4.3616000000000002E-2</v>
      </c>
      <c r="AE139">
        <v>3.3667200000000001E-2</v>
      </c>
      <c r="AF139">
        <v>2.35245E-2</v>
      </c>
      <c r="AG139">
        <v>1.48979E-2</v>
      </c>
      <c r="AH139">
        <v>8.5946500000000006E-3</v>
      </c>
      <c r="AI139">
        <v>4.5517700000000001E-3</v>
      </c>
      <c r="AJ139">
        <v>2.2332799999999998E-3</v>
      </c>
      <c r="AK139">
        <v>1.0240500000000001E-3</v>
      </c>
      <c r="AL139">
        <v>4.4155099999999999E-4</v>
      </c>
      <c r="AM139">
        <v>1.7930600000000001E-4</v>
      </c>
      <c r="AN139" s="3">
        <v>6.83278E-5</v>
      </c>
      <c r="AO139" s="3">
        <v>2.4251199999999999E-5</v>
      </c>
      <c r="AP139" s="3">
        <v>7.9437800000000004E-6</v>
      </c>
      <c r="AQ139" s="3">
        <v>2.3804000000000001E-6</v>
      </c>
      <c r="AR139" s="3">
        <v>6.4774500000000003E-7</v>
      </c>
    </row>
    <row r="140" spans="1:44" x14ac:dyDescent="0.2">
      <c r="A140">
        <v>1993</v>
      </c>
      <c r="B140" s="3">
        <v>6.8956599999999997E-13</v>
      </c>
      <c r="C140" s="3">
        <v>6.0246000000000003E-11</v>
      </c>
      <c r="D140" s="3">
        <v>3.0490199999999999E-9</v>
      </c>
      <c r="E140" s="3">
        <v>8.9564900000000003E-8</v>
      </c>
      <c r="F140" s="3">
        <v>1.5305899999999999E-6</v>
      </c>
      <c r="G140" s="3">
        <v>1.5261199999999999E-5</v>
      </c>
      <c r="H140" s="3">
        <v>8.9220000000000003E-5</v>
      </c>
      <c r="I140">
        <v>3.09821E-4</v>
      </c>
      <c r="J140">
        <v>6.7027799999999995E-4</v>
      </c>
      <c r="K140">
        <v>1.07997E-3</v>
      </c>
      <c r="L140">
        <v>1.89697E-3</v>
      </c>
      <c r="M140">
        <v>3.9854299999999999E-3</v>
      </c>
      <c r="N140">
        <v>7.6811900000000001E-3</v>
      </c>
      <c r="O140">
        <v>1.26847E-2</v>
      </c>
      <c r="P140">
        <v>1.9688199999999999E-2</v>
      </c>
      <c r="Q140">
        <v>3.05268E-2</v>
      </c>
      <c r="R140">
        <v>4.5519200000000003E-2</v>
      </c>
      <c r="S140">
        <v>6.2358999999999998E-2</v>
      </c>
      <c r="T140">
        <v>7.8030100000000005E-2</v>
      </c>
      <c r="U140">
        <v>8.9617100000000005E-2</v>
      </c>
      <c r="V140">
        <v>9.3976799999999999E-2</v>
      </c>
      <c r="W140">
        <v>8.9662199999999997E-2</v>
      </c>
      <c r="X140">
        <v>7.9042600000000005E-2</v>
      </c>
      <c r="Y140">
        <v>6.6745700000000005E-2</v>
      </c>
      <c r="Z140">
        <v>5.6296300000000001E-2</v>
      </c>
      <c r="AA140">
        <v>4.8782499999999999E-2</v>
      </c>
      <c r="AB140">
        <v>4.3597999999999998E-2</v>
      </c>
      <c r="AC140">
        <v>3.9447400000000001E-2</v>
      </c>
      <c r="AD140">
        <v>3.5031699999999999E-2</v>
      </c>
      <c r="AE140">
        <v>2.9599E-2</v>
      </c>
      <c r="AF140">
        <v>2.3238499999999999E-2</v>
      </c>
      <c r="AG140">
        <v>1.6705299999999999E-2</v>
      </c>
      <c r="AH140">
        <v>1.09111E-2</v>
      </c>
      <c r="AI140">
        <v>6.4559099999999996E-3</v>
      </c>
      <c r="AJ140">
        <v>3.4602399999999998E-3</v>
      </c>
      <c r="AK140">
        <v>1.6828699999999999E-3</v>
      </c>
      <c r="AL140">
        <v>7.4453099999999999E-4</v>
      </c>
      <c r="AM140">
        <v>3.0043300000000002E-4</v>
      </c>
      <c r="AN140">
        <v>1.1081099999999999E-4</v>
      </c>
      <c r="AO140" s="3">
        <v>3.7404699999999998E-5</v>
      </c>
      <c r="AP140" s="3">
        <v>1.15556E-5</v>
      </c>
      <c r="AQ140" s="3">
        <v>3.2634099999999998E-6</v>
      </c>
      <c r="AR140" s="3">
        <v>8.4061400000000001E-7</v>
      </c>
    </row>
    <row r="141" spans="1:44" x14ac:dyDescent="0.2">
      <c r="A141">
        <v>1994</v>
      </c>
      <c r="B141" s="3">
        <v>6.2938600000000002E-13</v>
      </c>
      <c r="C141" s="3">
        <v>5.49876E-11</v>
      </c>
      <c r="D141" s="3">
        <v>2.7827699999999999E-9</v>
      </c>
      <c r="E141" s="3">
        <v>8.1734699999999994E-8</v>
      </c>
      <c r="F141" s="3">
        <v>1.3964099999999999E-6</v>
      </c>
      <c r="G141" s="3">
        <v>1.39136E-5</v>
      </c>
      <c r="H141" s="3">
        <v>8.1173000000000004E-5</v>
      </c>
      <c r="I141">
        <v>2.7990600000000001E-4</v>
      </c>
      <c r="J141">
        <v>5.9003899999999999E-4</v>
      </c>
      <c r="K141">
        <v>8.7127199999999998E-4</v>
      </c>
      <c r="L141">
        <v>1.3063199999999999E-3</v>
      </c>
      <c r="M141">
        <v>2.5000700000000001E-3</v>
      </c>
      <c r="N141">
        <v>4.7165999999999996E-3</v>
      </c>
      <c r="O141">
        <v>7.7615599999999998E-3</v>
      </c>
      <c r="P141">
        <v>1.20669E-2</v>
      </c>
      <c r="Q141">
        <v>1.8896799999999998E-2</v>
      </c>
      <c r="R141">
        <v>2.8871299999999999E-2</v>
      </c>
      <c r="S141">
        <v>4.1455600000000002E-2</v>
      </c>
      <c r="T141">
        <v>5.6083300000000003E-2</v>
      </c>
      <c r="U141">
        <v>7.2020500000000001E-2</v>
      </c>
      <c r="V141">
        <v>8.6921799999999994E-2</v>
      </c>
      <c r="W141">
        <v>9.7081700000000007E-2</v>
      </c>
      <c r="X141">
        <v>9.9537200000000006E-2</v>
      </c>
      <c r="Y141">
        <v>9.3707399999999996E-2</v>
      </c>
      <c r="Z141">
        <v>8.1621100000000002E-2</v>
      </c>
      <c r="AA141">
        <v>6.6946500000000006E-2</v>
      </c>
      <c r="AB141">
        <v>5.3214900000000002E-2</v>
      </c>
      <c r="AC141">
        <v>4.2304300000000003E-2</v>
      </c>
      <c r="AD141">
        <v>3.4210600000000001E-2</v>
      </c>
      <c r="AE141">
        <v>2.7909099999999999E-2</v>
      </c>
      <c r="AF141">
        <v>2.23696E-2</v>
      </c>
      <c r="AG141">
        <v>1.71053E-2</v>
      </c>
      <c r="AH141">
        <v>1.2191499999999999E-2</v>
      </c>
      <c r="AI141">
        <v>7.97432E-3</v>
      </c>
      <c r="AJ141">
        <v>4.7419200000000002E-3</v>
      </c>
      <c r="AK141">
        <v>2.54989E-3</v>
      </c>
      <c r="AL141">
        <v>1.23643E-3</v>
      </c>
      <c r="AM141">
        <v>5.39896E-4</v>
      </c>
      <c r="AN141">
        <v>2.12179E-4</v>
      </c>
      <c r="AO141" s="3">
        <v>7.5036999999999993E-5</v>
      </c>
      <c r="AP141" s="3">
        <v>2.38793E-5</v>
      </c>
      <c r="AQ141" s="3">
        <v>6.8379799999999999E-6</v>
      </c>
      <c r="AR141" s="3">
        <v>1.76176E-6</v>
      </c>
    </row>
    <row r="142" spans="1:44" x14ac:dyDescent="0.2">
      <c r="A142">
        <v>1995</v>
      </c>
      <c r="B142" s="3">
        <v>4.36177E-13</v>
      </c>
      <c r="C142" s="3">
        <v>3.8107900000000001E-11</v>
      </c>
      <c r="D142" s="3">
        <v>1.9286300000000002E-9</v>
      </c>
      <c r="E142" s="3">
        <v>5.6653499999999998E-8</v>
      </c>
      <c r="F142" s="3">
        <v>9.6816700000000004E-7</v>
      </c>
      <c r="G142" s="3">
        <v>9.6535500000000001E-6</v>
      </c>
      <c r="H142" s="3">
        <v>5.6438699999999999E-5</v>
      </c>
      <c r="I142">
        <v>1.9600800000000001E-4</v>
      </c>
      <c r="J142">
        <v>4.2414299999999998E-4</v>
      </c>
      <c r="K142">
        <v>6.8302399999999996E-4</v>
      </c>
      <c r="L142">
        <v>1.19195E-3</v>
      </c>
      <c r="M142">
        <v>2.4560200000000002E-3</v>
      </c>
      <c r="N142">
        <v>4.5439699999999996E-3</v>
      </c>
      <c r="O142">
        <v>6.9524399999999998E-3</v>
      </c>
      <c r="P142">
        <v>9.7288099999999992E-3</v>
      </c>
      <c r="Q142">
        <v>1.39472E-2</v>
      </c>
      <c r="R142">
        <v>2.0441500000000001E-2</v>
      </c>
      <c r="S142">
        <v>2.9112900000000001E-2</v>
      </c>
      <c r="T142">
        <v>3.98489E-2</v>
      </c>
      <c r="U142">
        <v>5.2746899999999999E-2</v>
      </c>
      <c r="V142">
        <v>6.7093700000000006E-2</v>
      </c>
      <c r="W142">
        <v>8.1007099999999999E-2</v>
      </c>
      <c r="X142">
        <v>9.2036999999999994E-2</v>
      </c>
      <c r="Y142">
        <v>9.7759600000000002E-2</v>
      </c>
      <c r="Z142">
        <v>9.6477599999999997E-2</v>
      </c>
      <c r="AA142">
        <v>8.81879E-2</v>
      </c>
      <c r="AB142">
        <v>7.4922699999999995E-2</v>
      </c>
      <c r="AC142">
        <v>5.9866000000000003E-2</v>
      </c>
      <c r="AD142">
        <v>4.5871000000000002E-2</v>
      </c>
      <c r="AE142">
        <v>3.4439600000000001E-2</v>
      </c>
      <c r="AF142">
        <v>2.5678099999999999E-2</v>
      </c>
      <c r="AG142">
        <v>1.8950700000000001E-2</v>
      </c>
      <c r="AH142">
        <v>1.35941E-2</v>
      </c>
      <c r="AI142">
        <v>9.2597300000000007E-3</v>
      </c>
      <c r="AJ142">
        <v>5.8686199999999997E-3</v>
      </c>
      <c r="AK142">
        <v>3.4105099999999998E-3</v>
      </c>
      <c r="AL142">
        <v>1.80017E-3</v>
      </c>
      <c r="AM142">
        <v>8.5790200000000001E-4</v>
      </c>
      <c r="AN142">
        <v>3.6779100000000002E-4</v>
      </c>
      <c r="AO142">
        <v>1.4151999999999999E-4</v>
      </c>
      <c r="AP142" s="3">
        <v>4.8804999999999998E-5</v>
      </c>
      <c r="AQ142" s="3">
        <v>1.50707E-5</v>
      </c>
      <c r="AR142" s="3">
        <v>4.1642800000000004E-6</v>
      </c>
    </row>
    <row r="143" spans="1:44" x14ac:dyDescent="0.2">
      <c r="A143">
        <v>1996</v>
      </c>
      <c r="B143" s="3">
        <v>3.7764300000000001E-13</v>
      </c>
      <c r="C143" s="3">
        <v>3.2993799999999997E-11</v>
      </c>
      <c r="D143" s="3">
        <v>1.6697699999999999E-9</v>
      </c>
      <c r="E143" s="3">
        <v>4.9047100000000001E-8</v>
      </c>
      <c r="F143" s="3">
        <v>8.3808099999999997E-7</v>
      </c>
      <c r="G143" s="3">
        <v>8.3538999999999998E-6</v>
      </c>
      <c r="H143" s="3">
        <v>4.8795899999999998E-5</v>
      </c>
      <c r="I143">
        <v>1.68949E-4</v>
      </c>
      <c r="J143">
        <v>3.6159000000000001E-4</v>
      </c>
      <c r="K143">
        <v>5.6252699999999995E-4</v>
      </c>
      <c r="L143">
        <v>9.3122300000000001E-4</v>
      </c>
      <c r="M143">
        <v>1.8927600000000001E-3</v>
      </c>
      <c r="N143">
        <v>3.6112499999999999E-3</v>
      </c>
      <c r="O143">
        <v>5.90655E-3</v>
      </c>
      <c r="P143">
        <v>9.0005099999999998E-3</v>
      </c>
      <c r="Q143">
        <v>1.3571400000000001E-2</v>
      </c>
      <c r="R143">
        <v>1.96087E-2</v>
      </c>
      <c r="S143">
        <v>2.6289E-2</v>
      </c>
      <c r="T143">
        <v>3.3429800000000003E-2</v>
      </c>
      <c r="U143">
        <v>4.1878100000000001E-2</v>
      </c>
      <c r="V143">
        <v>5.2197199999999999E-2</v>
      </c>
      <c r="W143">
        <v>6.3857899999999995E-2</v>
      </c>
      <c r="X143">
        <v>7.5568700000000003E-2</v>
      </c>
      <c r="Y143">
        <v>8.5593500000000003E-2</v>
      </c>
      <c r="Z143">
        <v>9.1903100000000001E-2</v>
      </c>
      <c r="AA143">
        <v>9.2737299999999995E-2</v>
      </c>
      <c r="AB143">
        <v>8.7421100000000002E-2</v>
      </c>
      <c r="AC143">
        <v>7.6819200000000004E-2</v>
      </c>
      <c r="AD143">
        <v>6.3074699999999997E-2</v>
      </c>
      <c r="AE143">
        <v>4.8742599999999997E-2</v>
      </c>
      <c r="AF143">
        <v>3.58307E-2</v>
      </c>
      <c r="AG143">
        <v>2.5310200000000001E-2</v>
      </c>
      <c r="AH143">
        <v>1.7255099999999999E-2</v>
      </c>
      <c r="AI143">
        <v>1.13011E-2</v>
      </c>
      <c r="AJ143">
        <v>7.0247799999999996E-3</v>
      </c>
      <c r="AK143">
        <v>4.0822300000000001E-3</v>
      </c>
      <c r="AL143">
        <v>2.1870100000000001E-3</v>
      </c>
      <c r="AM143">
        <v>1.0684399999999999E-3</v>
      </c>
      <c r="AN143">
        <v>4.7229800000000001E-4</v>
      </c>
      <c r="AO143">
        <v>1.87918E-4</v>
      </c>
      <c r="AP143" s="3">
        <v>6.7063400000000006E-5</v>
      </c>
      <c r="AQ143" s="3">
        <v>2.1416700000000001E-5</v>
      </c>
      <c r="AR143" s="3">
        <v>6.1106399999999998E-6</v>
      </c>
    </row>
    <row r="144" spans="1:44" x14ac:dyDescent="0.2">
      <c r="A144">
        <v>1997</v>
      </c>
      <c r="B144" s="3">
        <v>1.4103100000000001E-12</v>
      </c>
      <c r="C144" s="3">
        <v>1.23212E-10</v>
      </c>
      <c r="D144" s="3">
        <v>6.2350399999999996E-9</v>
      </c>
      <c r="E144" s="3">
        <v>1.83106E-7</v>
      </c>
      <c r="F144" s="3">
        <v>3.1271699999999999E-6</v>
      </c>
      <c r="G144" s="3">
        <v>3.1129E-5</v>
      </c>
      <c r="H144">
        <v>1.8109199999999999E-4</v>
      </c>
      <c r="I144">
        <v>6.1840199999999999E-4</v>
      </c>
      <c r="J144">
        <v>1.2555800000000001E-3</v>
      </c>
      <c r="K144">
        <v>1.6018E-3</v>
      </c>
      <c r="L144">
        <v>1.6238800000000001E-3</v>
      </c>
      <c r="M144">
        <v>2.1059199999999998E-3</v>
      </c>
      <c r="N144">
        <v>3.47606E-3</v>
      </c>
      <c r="O144">
        <v>5.4342100000000001E-3</v>
      </c>
      <c r="P144">
        <v>8.0361900000000003E-3</v>
      </c>
      <c r="Q144">
        <v>1.2041899999999999E-2</v>
      </c>
      <c r="R144">
        <v>1.7823800000000001E-2</v>
      </c>
      <c r="S144">
        <v>2.4878899999999999E-2</v>
      </c>
      <c r="T144">
        <v>3.2669200000000002E-2</v>
      </c>
      <c r="U144">
        <v>4.0944599999999998E-2</v>
      </c>
      <c r="V144">
        <v>4.9276899999999998E-2</v>
      </c>
      <c r="W144">
        <v>5.7252900000000002E-2</v>
      </c>
      <c r="X144">
        <v>6.4971699999999993E-2</v>
      </c>
      <c r="Y144">
        <v>7.2603899999999999E-2</v>
      </c>
      <c r="Z144">
        <v>7.9541700000000007E-2</v>
      </c>
      <c r="AA144">
        <v>8.4321800000000002E-2</v>
      </c>
      <c r="AB144">
        <v>8.5306599999999996E-2</v>
      </c>
      <c r="AC144">
        <v>8.1477599999999997E-2</v>
      </c>
      <c r="AD144">
        <v>7.2941000000000006E-2</v>
      </c>
      <c r="AE144">
        <v>6.0962500000000003E-2</v>
      </c>
      <c r="AF144">
        <v>4.7511100000000001E-2</v>
      </c>
      <c r="AG144">
        <v>3.4552800000000002E-2</v>
      </c>
      <c r="AH144">
        <v>2.3480899999999999E-2</v>
      </c>
      <c r="AI144">
        <v>1.49178E-2</v>
      </c>
      <c r="AJ144">
        <v>8.8467300000000006E-3</v>
      </c>
      <c r="AK144">
        <v>4.87777E-3</v>
      </c>
      <c r="AL144">
        <v>2.48569E-3</v>
      </c>
      <c r="AM144">
        <v>1.1628000000000001E-3</v>
      </c>
      <c r="AN144">
        <v>4.9602900000000004E-4</v>
      </c>
      <c r="AO144">
        <v>1.9183899999999999E-4</v>
      </c>
      <c r="AP144" s="3">
        <v>6.6951200000000004E-5</v>
      </c>
      <c r="AQ144" s="3">
        <v>2.1009499999999999E-5</v>
      </c>
      <c r="AR144" s="3">
        <v>5.9121900000000001E-6</v>
      </c>
    </row>
    <row r="145" spans="1:44" x14ac:dyDescent="0.2">
      <c r="A145">
        <v>1998</v>
      </c>
      <c r="B145" s="3">
        <v>2.3973600000000002E-12</v>
      </c>
      <c r="C145" s="3">
        <v>2.09449E-10</v>
      </c>
      <c r="D145" s="3">
        <v>1.05994E-8</v>
      </c>
      <c r="E145" s="3">
        <v>3.11308E-7</v>
      </c>
      <c r="F145" s="3">
        <v>5.3179399999999998E-6</v>
      </c>
      <c r="G145" s="3">
        <v>5.2970499999999997E-5</v>
      </c>
      <c r="H145">
        <v>3.0874100000000002E-4</v>
      </c>
      <c r="I145">
        <v>1.06116E-3</v>
      </c>
      <c r="J145">
        <v>2.2089900000000001E-3</v>
      </c>
      <c r="K145">
        <v>3.1097199999999998E-3</v>
      </c>
      <c r="L145">
        <v>4.1502900000000001E-3</v>
      </c>
      <c r="M145">
        <v>7.0292599999999998E-3</v>
      </c>
      <c r="N145">
        <v>1.1727700000000001E-2</v>
      </c>
      <c r="O145">
        <v>1.5513799999999999E-2</v>
      </c>
      <c r="P145">
        <v>1.6680400000000001E-2</v>
      </c>
      <c r="Q145">
        <v>1.7133099999999998E-2</v>
      </c>
      <c r="R145">
        <v>1.9569099999999999E-2</v>
      </c>
      <c r="S145">
        <v>2.4424299999999999E-2</v>
      </c>
      <c r="T145">
        <v>3.0890600000000001E-2</v>
      </c>
      <c r="U145">
        <v>3.84696E-2</v>
      </c>
      <c r="V145">
        <v>4.6593000000000002E-2</v>
      </c>
      <c r="W145">
        <v>5.4290600000000001E-2</v>
      </c>
      <c r="X145">
        <v>6.0792100000000002E-2</v>
      </c>
      <c r="Y145">
        <v>6.5906199999999998E-2</v>
      </c>
      <c r="Z145">
        <v>6.9787000000000002E-2</v>
      </c>
      <c r="AA145">
        <v>7.2525999999999993E-2</v>
      </c>
      <c r="AB145">
        <v>7.3811600000000005E-2</v>
      </c>
      <c r="AC145">
        <v>7.2865399999999997E-2</v>
      </c>
      <c r="AD145">
        <v>6.8837899999999994E-2</v>
      </c>
      <c r="AE145">
        <v>6.1426700000000001E-2</v>
      </c>
      <c r="AF145">
        <v>5.1241099999999998E-2</v>
      </c>
      <c r="AG145">
        <v>3.9665600000000002E-2</v>
      </c>
      <c r="AH145">
        <v>2.83489E-2</v>
      </c>
      <c r="AI145">
        <v>1.8638399999999999E-2</v>
      </c>
      <c r="AJ145">
        <v>1.12411E-2</v>
      </c>
      <c r="AK145">
        <v>6.2039E-3</v>
      </c>
      <c r="AL145">
        <v>3.12554E-3</v>
      </c>
      <c r="AM145">
        <v>1.43384E-3</v>
      </c>
      <c r="AN145">
        <v>5.9738800000000002E-4</v>
      </c>
      <c r="AO145">
        <v>2.25443E-4</v>
      </c>
      <c r="AP145" s="3">
        <v>7.6862199999999997E-5</v>
      </c>
      <c r="AQ145" s="3">
        <v>2.3617299999999998E-5</v>
      </c>
      <c r="AR145" s="3">
        <v>6.5257799999999997E-6</v>
      </c>
    </row>
    <row r="146" spans="1:44" x14ac:dyDescent="0.2">
      <c r="A146">
        <v>1999</v>
      </c>
      <c r="B146" s="3">
        <v>3.1113999999999998E-12</v>
      </c>
      <c r="C146" s="3">
        <v>2.7183300000000001E-10</v>
      </c>
      <c r="D146" s="3">
        <v>1.37565E-8</v>
      </c>
      <c r="E146" s="3">
        <v>4.0403299999999998E-7</v>
      </c>
      <c r="F146" s="3">
        <v>6.9020500000000003E-6</v>
      </c>
      <c r="G146" s="3">
        <v>6.8752100000000002E-5</v>
      </c>
      <c r="H146">
        <v>4.0077500000000002E-4</v>
      </c>
      <c r="I146">
        <v>1.3780999999999999E-3</v>
      </c>
      <c r="J146">
        <v>2.8738100000000001E-3</v>
      </c>
      <c r="K146">
        <v>4.07509E-3</v>
      </c>
      <c r="L146">
        <v>5.5542999999999999E-3</v>
      </c>
      <c r="M146">
        <v>9.6983299999999998E-3</v>
      </c>
      <c r="N146">
        <v>1.6895199999999999E-2</v>
      </c>
      <c r="O146">
        <v>2.43541E-2</v>
      </c>
      <c r="P146">
        <v>3.0566699999999999E-2</v>
      </c>
      <c r="Q146">
        <v>3.7241299999999998E-2</v>
      </c>
      <c r="R146">
        <v>4.4497700000000001E-2</v>
      </c>
      <c r="S146">
        <v>4.8758099999999999E-2</v>
      </c>
      <c r="T146">
        <v>4.8076500000000001E-2</v>
      </c>
      <c r="U146">
        <v>4.5323099999999998E-2</v>
      </c>
      <c r="V146">
        <v>4.4386599999999998E-2</v>
      </c>
      <c r="W146">
        <v>4.63159E-2</v>
      </c>
      <c r="X146">
        <v>4.98556E-2</v>
      </c>
      <c r="Y146">
        <v>5.3488399999999998E-2</v>
      </c>
      <c r="Z146">
        <v>5.6290399999999997E-2</v>
      </c>
      <c r="AA146">
        <v>5.78976E-2</v>
      </c>
      <c r="AB146">
        <v>5.8261800000000002E-2</v>
      </c>
      <c r="AC146">
        <v>5.7334599999999999E-2</v>
      </c>
      <c r="AD146">
        <v>5.4858700000000003E-2</v>
      </c>
      <c r="AE146">
        <v>5.04666E-2</v>
      </c>
      <c r="AF146">
        <v>4.40259E-2</v>
      </c>
      <c r="AG146">
        <v>3.5941899999999999E-2</v>
      </c>
      <c r="AH146">
        <v>2.7159099999999999E-2</v>
      </c>
      <c r="AI146">
        <v>1.8837300000000001E-2</v>
      </c>
      <c r="AJ146">
        <v>1.1919300000000001E-2</v>
      </c>
      <c r="AK146">
        <v>6.8495600000000002E-3</v>
      </c>
      <c r="AL146">
        <v>3.5628299999999999E-3</v>
      </c>
      <c r="AM146">
        <v>1.67315E-3</v>
      </c>
      <c r="AN146">
        <v>7.0795199999999997E-4</v>
      </c>
      <c r="AO146">
        <v>2.6946199999999999E-4</v>
      </c>
      <c r="AP146" s="3">
        <v>9.2137299999999996E-5</v>
      </c>
      <c r="AQ146" s="3">
        <v>2.8270099999999999E-5</v>
      </c>
      <c r="AR146" s="3">
        <v>7.7759199999999992E-6</v>
      </c>
    </row>
    <row r="147" spans="1:44" x14ac:dyDescent="0.2">
      <c r="A147">
        <v>2000</v>
      </c>
      <c r="B147" s="3">
        <v>6.3730099999999997E-12</v>
      </c>
      <c r="C147" s="3">
        <v>5.5678300000000004E-10</v>
      </c>
      <c r="D147" s="3">
        <v>2.8175599999999999E-8</v>
      </c>
      <c r="E147" s="3">
        <v>8.2745400000000002E-7</v>
      </c>
      <c r="F147" s="3">
        <v>1.41321E-5</v>
      </c>
      <c r="G147">
        <v>1.4068899999999999E-4</v>
      </c>
      <c r="H147">
        <v>8.1867099999999998E-4</v>
      </c>
      <c r="I147">
        <v>2.7981899999999999E-3</v>
      </c>
      <c r="J147">
        <v>5.7014700000000001E-3</v>
      </c>
      <c r="K147">
        <v>7.3801099999999996E-3</v>
      </c>
      <c r="L147">
        <v>7.8355200000000003E-3</v>
      </c>
      <c r="M147">
        <v>1.0678099999999999E-2</v>
      </c>
      <c r="N147">
        <v>1.73226E-2</v>
      </c>
      <c r="O147">
        <v>2.4983399999999999E-2</v>
      </c>
      <c r="P147">
        <v>3.2160500000000002E-2</v>
      </c>
      <c r="Q147">
        <v>4.1051299999999999E-2</v>
      </c>
      <c r="R147">
        <v>5.2433899999999999E-2</v>
      </c>
      <c r="S147">
        <v>6.2815399999999993E-2</v>
      </c>
      <c r="T147">
        <v>6.8790900000000002E-2</v>
      </c>
      <c r="U147">
        <v>7.0043900000000006E-2</v>
      </c>
      <c r="V147">
        <v>6.7329600000000003E-2</v>
      </c>
      <c r="W147">
        <v>6.1344999999999997E-2</v>
      </c>
      <c r="X147">
        <v>5.39204E-2</v>
      </c>
      <c r="Y147">
        <v>4.7655500000000003E-2</v>
      </c>
      <c r="Z147">
        <v>4.3955899999999999E-2</v>
      </c>
      <c r="AA147">
        <v>4.23942E-2</v>
      </c>
      <c r="AB147">
        <v>4.1731200000000003E-2</v>
      </c>
      <c r="AC147">
        <v>4.09203E-2</v>
      </c>
      <c r="AD147">
        <v>3.9337700000000003E-2</v>
      </c>
      <c r="AE147">
        <v>3.6629299999999997E-2</v>
      </c>
      <c r="AF147">
        <v>3.2632099999999997E-2</v>
      </c>
      <c r="AG147">
        <v>2.74503E-2</v>
      </c>
      <c r="AH147">
        <v>2.1529199999999998E-2</v>
      </c>
      <c r="AI147">
        <v>1.55716E-2</v>
      </c>
      <c r="AJ147">
        <v>1.0296700000000001E-2</v>
      </c>
      <c r="AK147">
        <v>6.1843000000000002E-3</v>
      </c>
      <c r="AL147">
        <v>3.3576700000000001E-3</v>
      </c>
      <c r="AM147">
        <v>1.6422400000000001E-3</v>
      </c>
      <c r="AN147">
        <v>7.21739E-4</v>
      </c>
      <c r="AO147">
        <v>2.8447999999999999E-4</v>
      </c>
      <c r="AP147">
        <v>1.0042199999999999E-4</v>
      </c>
      <c r="AQ147" s="3">
        <v>3.1712299999999998E-5</v>
      </c>
      <c r="AR147" s="3">
        <v>8.9508299999999995E-6</v>
      </c>
    </row>
    <row r="148" spans="1:44" x14ac:dyDescent="0.2">
      <c r="A148">
        <v>2001</v>
      </c>
      <c r="B148" s="3">
        <v>2.3078900000000002E-12</v>
      </c>
      <c r="C148" s="3">
        <v>2.01638E-10</v>
      </c>
      <c r="D148" s="3">
        <v>1.0205300000000001E-8</v>
      </c>
      <c r="E148" s="3">
        <v>2.9981300000000001E-7</v>
      </c>
      <c r="F148" s="3">
        <v>5.1249099999999997E-6</v>
      </c>
      <c r="G148" s="3">
        <v>5.1135099999999998E-5</v>
      </c>
      <c r="H148">
        <v>2.9955900000000002E-4</v>
      </c>
      <c r="I148">
        <v>1.04733E-3</v>
      </c>
      <c r="J148">
        <v>2.32052E-3</v>
      </c>
      <c r="K148">
        <v>4.0057799999999996E-3</v>
      </c>
      <c r="L148">
        <v>7.6851000000000003E-3</v>
      </c>
      <c r="M148">
        <v>1.6239799999999999E-2</v>
      </c>
      <c r="N148">
        <v>2.8701299999999999E-2</v>
      </c>
      <c r="O148">
        <v>3.8814000000000001E-2</v>
      </c>
      <c r="P148">
        <v>4.2956500000000002E-2</v>
      </c>
      <c r="Q148">
        <v>4.5446100000000003E-2</v>
      </c>
      <c r="R148">
        <v>5.1352799999999997E-2</v>
      </c>
      <c r="S148">
        <v>5.9665500000000003E-2</v>
      </c>
      <c r="T148">
        <v>6.7045099999999996E-2</v>
      </c>
      <c r="U148">
        <v>7.2240100000000002E-2</v>
      </c>
      <c r="V148">
        <v>7.4672699999999995E-2</v>
      </c>
      <c r="W148">
        <v>7.3111700000000002E-2</v>
      </c>
      <c r="X148">
        <v>6.7184800000000003E-2</v>
      </c>
      <c r="Y148">
        <v>5.8288800000000002E-2</v>
      </c>
      <c r="Z148">
        <v>4.86585E-2</v>
      </c>
      <c r="AA148">
        <v>4.02239E-2</v>
      </c>
      <c r="AB148">
        <v>3.40127E-2</v>
      </c>
      <c r="AC148">
        <v>2.9986700000000002E-2</v>
      </c>
      <c r="AD148">
        <v>2.73282E-2</v>
      </c>
      <c r="AE148">
        <v>2.50171E-2</v>
      </c>
      <c r="AF148">
        <v>2.2307799999999999E-2</v>
      </c>
      <c r="AG148">
        <v>1.8920099999999999E-2</v>
      </c>
      <c r="AH148">
        <v>1.50052E-2</v>
      </c>
      <c r="AI148">
        <v>1.09908E-2</v>
      </c>
      <c r="AJ148">
        <v>7.36617E-3</v>
      </c>
      <c r="AK148">
        <v>4.4856999999999996E-3</v>
      </c>
      <c r="AL148">
        <v>2.46898E-3</v>
      </c>
      <c r="AM148">
        <v>1.22354E-3</v>
      </c>
      <c r="AN148">
        <v>5.4437699999999997E-4</v>
      </c>
      <c r="AO148">
        <v>2.17001E-4</v>
      </c>
      <c r="AP148" s="3">
        <v>7.7383000000000001E-5</v>
      </c>
      <c r="AQ148" s="3">
        <v>2.4658200000000001E-5</v>
      </c>
      <c r="AR148" s="3">
        <v>7.0152899999999997E-6</v>
      </c>
    </row>
    <row r="149" spans="1:44" x14ac:dyDescent="0.2">
      <c r="A149">
        <v>2002</v>
      </c>
      <c r="B149" s="3">
        <v>1.83297E-12</v>
      </c>
      <c r="C149" s="3">
        <v>1.6014E-10</v>
      </c>
      <c r="D149" s="3">
        <v>8.1041500000000008E-9</v>
      </c>
      <c r="E149" s="3">
        <v>2.3802599999999999E-7</v>
      </c>
      <c r="F149" s="3">
        <v>4.0663200000000001E-6</v>
      </c>
      <c r="G149" s="3">
        <v>4.0508900000000001E-5</v>
      </c>
      <c r="H149">
        <v>2.3620600000000001E-4</v>
      </c>
      <c r="I149">
        <v>8.1304200000000004E-4</v>
      </c>
      <c r="J149">
        <v>1.7024900000000001E-3</v>
      </c>
      <c r="K149">
        <v>2.4560699999999999E-3</v>
      </c>
      <c r="L149">
        <v>3.5194200000000001E-3</v>
      </c>
      <c r="M149">
        <v>6.6119300000000002E-3</v>
      </c>
      <c r="N149">
        <v>1.27458E-2</v>
      </c>
      <c r="O149">
        <v>2.18286E-2</v>
      </c>
      <c r="P149">
        <v>3.4771299999999998E-2</v>
      </c>
      <c r="Q149">
        <v>5.2402999999999998E-2</v>
      </c>
      <c r="R149">
        <v>7.0737700000000001E-2</v>
      </c>
      <c r="S149">
        <v>8.2147200000000004E-2</v>
      </c>
      <c r="T149">
        <v>8.3674299999999993E-2</v>
      </c>
      <c r="U149">
        <v>7.9772399999999993E-2</v>
      </c>
      <c r="V149">
        <v>7.5715099999999994E-2</v>
      </c>
      <c r="W149">
        <v>7.2485999999999995E-2</v>
      </c>
      <c r="X149">
        <v>6.8436399999999994E-2</v>
      </c>
      <c r="Y149">
        <v>6.2381499999999999E-2</v>
      </c>
      <c r="Z149">
        <v>5.4382300000000001E-2</v>
      </c>
      <c r="AA149">
        <v>4.5349100000000003E-2</v>
      </c>
      <c r="AB149">
        <v>3.6570100000000001E-2</v>
      </c>
      <c r="AC149">
        <v>2.91486E-2</v>
      </c>
      <c r="AD149">
        <v>2.3530200000000001E-2</v>
      </c>
      <c r="AE149">
        <v>1.94475E-2</v>
      </c>
      <c r="AF149">
        <v>1.6251700000000001E-2</v>
      </c>
      <c r="AG149">
        <v>1.33449E-2</v>
      </c>
      <c r="AH149">
        <v>1.0450299999999999E-2</v>
      </c>
      <c r="AI149">
        <v>7.6285499999999996E-3</v>
      </c>
      <c r="AJ149">
        <v>5.1136699999999998E-3</v>
      </c>
      <c r="AK149">
        <v>3.1181500000000001E-3</v>
      </c>
      <c r="AL149">
        <v>1.7190899999999999E-3</v>
      </c>
      <c r="AM149">
        <v>8.5342999999999997E-4</v>
      </c>
      <c r="AN149">
        <v>3.8041600000000001E-4</v>
      </c>
      <c r="AO149">
        <v>1.5193800000000001E-4</v>
      </c>
      <c r="AP149" s="3">
        <v>5.4290199999999997E-5</v>
      </c>
      <c r="AQ149" s="3">
        <v>1.7334599999999998E-5</v>
      </c>
      <c r="AR149" s="3">
        <v>4.9414599999999998E-6</v>
      </c>
    </row>
    <row r="150" spans="1:44" x14ac:dyDescent="0.2">
      <c r="A150">
        <v>2003</v>
      </c>
      <c r="B150" s="3">
        <v>1.5188299999999999E-12</v>
      </c>
      <c r="C150" s="3">
        <v>1.3269600000000001E-10</v>
      </c>
      <c r="D150" s="3">
        <v>6.7152999999999998E-9</v>
      </c>
      <c r="E150" s="3">
        <v>1.9723600000000001E-7</v>
      </c>
      <c r="F150" s="3">
        <v>3.3695399999999999E-6</v>
      </c>
      <c r="G150" s="3">
        <v>3.3569299999999997E-5</v>
      </c>
      <c r="H150">
        <v>1.9576899999999999E-4</v>
      </c>
      <c r="I150">
        <v>6.7416100000000005E-4</v>
      </c>
      <c r="J150">
        <v>1.41377E-3</v>
      </c>
      <c r="K150">
        <v>2.0468999999999999E-3</v>
      </c>
      <c r="L150">
        <v>2.9271100000000001E-3</v>
      </c>
      <c r="M150">
        <v>5.3238399999999998E-3</v>
      </c>
      <c r="N150">
        <v>9.5055899999999995E-3</v>
      </c>
      <c r="O150">
        <v>1.42872E-2</v>
      </c>
      <c r="P150">
        <v>1.9665999999999999E-2</v>
      </c>
      <c r="Q150">
        <v>2.80766E-2</v>
      </c>
      <c r="R150">
        <v>4.1537400000000002E-2</v>
      </c>
      <c r="S150">
        <v>5.91777E-2</v>
      </c>
      <c r="T150">
        <v>7.7901799999999993E-2</v>
      </c>
      <c r="U150">
        <v>9.3248399999999995E-2</v>
      </c>
      <c r="V150">
        <v>0.100424</v>
      </c>
      <c r="W150">
        <v>9.74357E-2</v>
      </c>
      <c r="X150">
        <v>8.7054599999999996E-2</v>
      </c>
      <c r="Y150">
        <v>7.4230400000000002E-2</v>
      </c>
      <c r="Z150">
        <v>6.2188800000000002E-2</v>
      </c>
      <c r="AA150">
        <v>5.1567599999999998E-2</v>
      </c>
      <c r="AB150">
        <v>4.1997E-2</v>
      </c>
      <c r="AC150">
        <v>3.3372899999999997E-2</v>
      </c>
      <c r="AD150">
        <v>2.5945300000000001E-2</v>
      </c>
      <c r="AE150">
        <v>1.9917600000000001E-2</v>
      </c>
      <c r="AF150">
        <v>1.5207200000000001E-2</v>
      </c>
      <c r="AG150">
        <v>1.1505400000000001E-2</v>
      </c>
      <c r="AH150">
        <v>8.4873899999999992E-3</v>
      </c>
      <c r="AI150">
        <v>5.9695E-3</v>
      </c>
      <c r="AJ150">
        <v>3.91954E-3</v>
      </c>
      <c r="AK150">
        <v>2.3643200000000001E-3</v>
      </c>
      <c r="AL150">
        <v>1.29615E-3</v>
      </c>
      <c r="AM150">
        <v>6.4135600000000004E-4</v>
      </c>
      <c r="AN150">
        <v>2.85214E-4</v>
      </c>
      <c r="AO150">
        <v>1.13681E-4</v>
      </c>
      <c r="AP150" s="3">
        <v>4.0539800000000001E-5</v>
      </c>
      <c r="AQ150" s="3">
        <v>1.2918800000000001E-5</v>
      </c>
      <c r="AR150" s="3">
        <v>3.6756E-6</v>
      </c>
    </row>
    <row r="151" spans="1:44" x14ac:dyDescent="0.2">
      <c r="A151">
        <v>2004</v>
      </c>
      <c r="B151" s="3">
        <v>7.3396199999999998E-13</v>
      </c>
      <c r="C151" s="3">
        <v>6.4125300000000003E-11</v>
      </c>
      <c r="D151" s="3">
        <v>3.24543E-9</v>
      </c>
      <c r="E151" s="3">
        <v>9.5339700000000002E-8</v>
      </c>
      <c r="F151" s="3">
        <v>1.6295E-6</v>
      </c>
      <c r="G151" s="3">
        <v>1.6253299999999999E-5</v>
      </c>
      <c r="H151" s="3">
        <v>9.5120900000000006E-5</v>
      </c>
      <c r="I151">
        <v>3.3148200000000002E-4</v>
      </c>
      <c r="J151">
        <v>7.2617600000000004E-4</v>
      </c>
      <c r="K151">
        <v>1.21433E-3</v>
      </c>
      <c r="L151">
        <v>2.2422700000000002E-3</v>
      </c>
      <c r="M151">
        <v>4.7371000000000002E-3</v>
      </c>
      <c r="N151">
        <v>8.7378000000000004E-3</v>
      </c>
      <c r="O151">
        <v>1.3100000000000001E-2</v>
      </c>
      <c r="P151">
        <v>1.7574699999999999E-2</v>
      </c>
      <c r="Q151">
        <v>2.3663400000000001E-2</v>
      </c>
      <c r="R151">
        <v>3.2183400000000001E-2</v>
      </c>
      <c r="S151">
        <v>4.2185599999999997E-2</v>
      </c>
      <c r="T151">
        <v>5.3268700000000002E-2</v>
      </c>
      <c r="U151">
        <v>6.6265299999999999E-2</v>
      </c>
      <c r="V151">
        <v>8.0621300000000007E-2</v>
      </c>
      <c r="W151">
        <v>9.2941899999999994E-2</v>
      </c>
      <c r="X151">
        <v>9.8898899999999998E-2</v>
      </c>
      <c r="Y151">
        <v>9.6139299999999997E-2</v>
      </c>
      <c r="Z151">
        <v>8.5678699999999997E-2</v>
      </c>
      <c r="AA151">
        <v>7.1051199999999995E-2</v>
      </c>
      <c r="AB151">
        <v>5.6062099999999997E-2</v>
      </c>
      <c r="AC151">
        <v>4.30047E-2</v>
      </c>
      <c r="AD151">
        <v>3.24722E-2</v>
      </c>
      <c r="AE151">
        <v>2.4178399999999999E-2</v>
      </c>
      <c r="AF151">
        <v>1.7680700000000001E-2</v>
      </c>
      <c r="AG151">
        <v>1.2622400000000001E-2</v>
      </c>
      <c r="AH151">
        <v>8.7276999999999997E-3</v>
      </c>
      <c r="AI151">
        <v>5.7802799999999996E-3</v>
      </c>
      <c r="AJ151">
        <v>3.61685E-3</v>
      </c>
      <c r="AK151">
        <v>2.1081300000000002E-3</v>
      </c>
      <c r="AL151">
        <v>1.13035E-3</v>
      </c>
      <c r="AM151">
        <v>5.5206700000000005E-4</v>
      </c>
      <c r="AN151">
        <v>2.4383799999999999E-4</v>
      </c>
      <c r="AO151" s="3">
        <v>9.6908899999999996E-5</v>
      </c>
      <c r="AP151" s="3">
        <v>3.4538700000000002E-5</v>
      </c>
      <c r="AQ151" s="3">
        <v>1.1014E-5</v>
      </c>
      <c r="AR151" s="3">
        <v>3.1377099999999999E-6</v>
      </c>
    </row>
    <row r="152" spans="1:44" x14ac:dyDescent="0.2">
      <c r="A152">
        <v>2005</v>
      </c>
      <c r="B152" s="3">
        <v>1.10712E-12</v>
      </c>
      <c r="C152" s="3">
        <v>9.6724599999999996E-11</v>
      </c>
      <c r="D152" s="3">
        <v>4.8947800000000003E-9</v>
      </c>
      <c r="E152" s="3">
        <v>1.4375500000000001E-7</v>
      </c>
      <c r="F152" s="3">
        <v>2.4554799999999999E-6</v>
      </c>
      <c r="G152" s="3">
        <v>2.4452199999999999E-5</v>
      </c>
      <c r="H152">
        <v>1.42416E-4</v>
      </c>
      <c r="I152">
        <v>4.8828100000000002E-4</v>
      </c>
      <c r="J152">
        <v>1.0070700000000001E-3</v>
      </c>
      <c r="K152">
        <v>1.37089E-3</v>
      </c>
      <c r="L152">
        <v>1.70156E-3</v>
      </c>
      <c r="M152">
        <v>2.82562E-3</v>
      </c>
      <c r="N152">
        <v>5.2168199999999996E-3</v>
      </c>
      <c r="O152">
        <v>8.7493799999999993E-3</v>
      </c>
      <c r="P152">
        <v>1.3829299999999999E-2</v>
      </c>
      <c r="Q152">
        <v>2.1321099999999999E-2</v>
      </c>
      <c r="R152">
        <v>3.0736099999999999E-2</v>
      </c>
      <c r="S152">
        <v>4.0173399999999998E-2</v>
      </c>
      <c r="T152">
        <v>4.8707300000000002E-2</v>
      </c>
      <c r="U152">
        <v>5.71266E-2</v>
      </c>
      <c r="V152">
        <v>6.6122200000000006E-2</v>
      </c>
      <c r="W152">
        <v>7.5258500000000006E-2</v>
      </c>
      <c r="X152">
        <v>8.3419499999999994E-2</v>
      </c>
      <c r="Y152">
        <v>8.8953500000000005E-2</v>
      </c>
      <c r="Z152">
        <v>8.9777899999999994E-2</v>
      </c>
      <c r="AA152">
        <v>8.4515300000000002E-2</v>
      </c>
      <c r="AB152">
        <v>7.3743100000000006E-2</v>
      </c>
      <c r="AC152">
        <v>5.9871000000000001E-2</v>
      </c>
      <c r="AD152">
        <v>4.5769999999999998E-2</v>
      </c>
      <c r="AE152">
        <v>3.3443800000000003E-2</v>
      </c>
      <c r="AF152">
        <v>2.3631699999999999E-2</v>
      </c>
      <c r="AG152">
        <v>1.6203800000000001E-2</v>
      </c>
      <c r="AH152">
        <v>1.07244E-2</v>
      </c>
      <c r="AI152">
        <v>6.7787000000000004E-3</v>
      </c>
      <c r="AJ152">
        <v>4.0428499999999997E-3</v>
      </c>
      <c r="AK152">
        <v>2.2496700000000001E-3</v>
      </c>
      <c r="AL152">
        <v>1.1567000000000001E-3</v>
      </c>
      <c r="AM152">
        <v>5.4507899999999996E-4</v>
      </c>
      <c r="AN152">
        <v>2.3385100000000001E-4</v>
      </c>
      <c r="AO152" s="3">
        <v>9.0849799999999999E-5</v>
      </c>
      <c r="AP152" s="3">
        <v>3.1825800000000003E-5</v>
      </c>
      <c r="AQ152" s="3">
        <v>1.00204E-5</v>
      </c>
      <c r="AR152" s="3">
        <v>2.8285000000000001E-6</v>
      </c>
    </row>
    <row r="153" spans="1:44" x14ac:dyDescent="0.2">
      <c r="A153">
        <v>2006</v>
      </c>
      <c r="B153" s="3">
        <v>7.4818699999999995E-13</v>
      </c>
      <c r="C153" s="3">
        <v>6.53676E-11</v>
      </c>
      <c r="D153" s="3">
        <v>3.3082100000000001E-9</v>
      </c>
      <c r="E153" s="3">
        <v>9.71773E-8</v>
      </c>
      <c r="F153" s="3">
        <v>1.66063E-6</v>
      </c>
      <c r="G153" s="3">
        <v>1.65566E-5</v>
      </c>
      <c r="H153" s="3">
        <v>9.6770300000000004E-5</v>
      </c>
      <c r="I153">
        <v>3.3576100000000001E-4</v>
      </c>
      <c r="J153">
        <v>7.2398199999999997E-4</v>
      </c>
      <c r="K153">
        <v>1.15171E-3</v>
      </c>
      <c r="L153">
        <v>1.9617900000000001E-3</v>
      </c>
      <c r="M153">
        <v>3.9404699999999997E-3</v>
      </c>
      <c r="N153">
        <v>7.03128E-3</v>
      </c>
      <c r="O153">
        <v>1.0019699999999999E-2</v>
      </c>
      <c r="P153">
        <v>1.2485E-2</v>
      </c>
      <c r="Q153">
        <v>1.59756E-2</v>
      </c>
      <c r="R153">
        <v>2.21564E-2</v>
      </c>
      <c r="S153">
        <v>3.1081999999999999E-2</v>
      </c>
      <c r="T153">
        <v>4.1822900000000003E-2</v>
      </c>
      <c r="U153">
        <v>5.3140100000000003E-2</v>
      </c>
      <c r="V153">
        <v>6.3416899999999998E-2</v>
      </c>
      <c r="W153">
        <v>7.1381E-2</v>
      </c>
      <c r="X153">
        <v>7.6968099999999998E-2</v>
      </c>
      <c r="Y153">
        <v>8.0753000000000005E-2</v>
      </c>
      <c r="Z153">
        <v>8.2734299999999997E-2</v>
      </c>
      <c r="AA153">
        <v>8.2051200000000005E-2</v>
      </c>
      <c r="AB153">
        <v>7.7687699999999998E-2</v>
      </c>
      <c r="AC153">
        <v>6.9358100000000006E-2</v>
      </c>
      <c r="AD153">
        <v>5.7944700000000002E-2</v>
      </c>
      <c r="AE153">
        <v>4.5221799999999999E-2</v>
      </c>
      <c r="AF153">
        <v>3.30738E-2</v>
      </c>
      <c r="AG153">
        <v>2.2789400000000001E-2</v>
      </c>
      <c r="AH153">
        <v>1.4851100000000001E-2</v>
      </c>
      <c r="AI153">
        <v>9.1491000000000003E-3</v>
      </c>
      <c r="AJ153">
        <v>5.3009199999999998E-3</v>
      </c>
      <c r="AK153">
        <v>2.86477E-3</v>
      </c>
      <c r="AL153">
        <v>1.4310900000000001E-3</v>
      </c>
      <c r="AM153">
        <v>6.5544799999999999E-4</v>
      </c>
      <c r="AN153">
        <v>2.7342799999999998E-4</v>
      </c>
      <c r="AO153">
        <v>1.0336900000000001E-4</v>
      </c>
      <c r="AP153" s="3">
        <v>3.5281000000000003E-5</v>
      </c>
      <c r="AQ153" s="3">
        <v>1.0840599999999999E-5</v>
      </c>
      <c r="AR153" s="3">
        <v>2.9921000000000001E-6</v>
      </c>
    </row>
    <row r="154" spans="1:44" x14ac:dyDescent="0.2">
      <c r="A154">
        <v>2007</v>
      </c>
      <c r="B154" s="3">
        <v>5.6240499999999996E-13</v>
      </c>
      <c r="C154" s="3">
        <v>4.9136000000000002E-11</v>
      </c>
      <c r="D154" s="3">
        <v>2.4867199999999999E-9</v>
      </c>
      <c r="E154" s="3">
        <v>7.3044899999999998E-8</v>
      </c>
      <c r="F154" s="3">
        <v>1.2481800000000001E-6</v>
      </c>
      <c r="G154" s="3">
        <v>1.2442800000000001E-5</v>
      </c>
      <c r="H154" s="3">
        <v>7.2699400000000004E-5</v>
      </c>
      <c r="I154">
        <v>2.5193900000000001E-4</v>
      </c>
      <c r="J154">
        <v>5.40998E-4</v>
      </c>
      <c r="K154">
        <v>8.5077000000000004E-4</v>
      </c>
      <c r="L154">
        <v>1.43406E-3</v>
      </c>
      <c r="M154">
        <v>2.93802E-3</v>
      </c>
      <c r="N154">
        <v>5.5841399999999996E-3</v>
      </c>
      <c r="O154">
        <v>9.0134499999999992E-3</v>
      </c>
      <c r="P154">
        <v>1.3392299999999999E-2</v>
      </c>
      <c r="Q154">
        <v>1.9438E-2</v>
      </c>
      <c r="R154">
        <v>2.6630299999999999E-2</v>
      </c>
      <c r="S154">
        <v>3.3184400000000003E-2</v>
      </c>
      <c r="T154">
        <v>3.8660199999999999E-2</v>
      </c>
      <c r="U154">
        <v>4.4740299999999997E-2</v>
      </c>
      <c r="V154">
        <v>5.2794599999999997E-2</v>
      </c>
      <c r="W154">
        <v>6.2092799999999997E-2</v>
      </c>
      <c r="X154">
        <v>7.0618799999999995E-2</v>
      </c>
      <c r="Y154">
        <v>7.6652300000000007E-2</v>
      </c>
      <c r="Z154">
        <v>7.9494999999999996E-2</v>
      </c>
      <c r="AA154">
        <v>7.9283999999999993E-2</v>
      </c>
      <c r="AB154">
        <v>7.63625E-2</v>
      </c>
      <c r="AC154">
        <v>7.08424E-2</v>
      </c>
      <c r="AD154">
        <v>6.2758599999999998E-2</v>
      </c>
      <c r="AE154">
        <v>5.2536699999999999E-2</v>
      </c>
      <c r="AF154">
        <v>4.1201300000000003E-2</v>
      </c>
      <c r="AG154">
        <v>3.0108200000000002E-2</v>
      </c>
      <c r="AH154">
        <v>2.04482E-2</v>
      </c>
      <c r="AI154">
        <v>1.28915E-2</v>
      </c>
      <c r="AJ154">
        <v>7.5350800000000004E-3</v>
      </c>
      <c r="AK154">
        <v>4.0736899999999996E-3</v>
      </c>
      <c r="AL154">
        <v>2.02943E-3</v>
      </c>
      <c r="AM154">
        <v>9.2717899999999998E-4</v>
      </c>
      <c r="AN154">
        <v>3.8646999999999998E-4</v>
      </c>
      <c r="AO154">
        <v>1.46253E-4</v>
      </c>
      <c r="AP154" s="3">
        <v>5.0037799999999997E-5</v>
      </c>
      <c r="AQ154" s="3">
        <v>1.5424E-5</v>
      </c>
      <c r="AR154" s="3">
        <v>4.2720900000000003E-6</v>
      </c>
    </row>
    <row r="155" spans="1:44" x14ac:dyDescent="0.2">
      <c r="A155">
        <v>2008</v>
      </c>
      <c r="B155" s="3">
        <v>1.1552600000000001E-12</v>
      </c>
      <c r="C155" s="3">
        <v>1.00931E-10</v>
      </c>
      <c r="D155" s="3">
        <v>5.1075900000000001E-9</v>
      </c>
      <c r="E155" s="3">
        <v>1.50002E-7</v>
      </c>
      <c r="F155" s="3">
        <v>2.5620300000000002E-6</v>
      </c>
      <c r="G155" s="3">
        <v>2.55095E-5</v>
      </c>
      <c r="H155">
        <v>1.48508E-4</v>
      </c>
      <c r="I155">
        <v>5.0838900000000004E-4</v>
      </c>
      <c r="J155">
        <v>1.04228E-3</v>
      </c>
      <c r="K155">
        <v>1.38456E-3</v>
      </c>
      <c r="L155">
        <v>1.59925E-3</v>
      </c>
      <c r="M155">
        <v>2.4451299999999998E-3</v>
      </c>
      <c r="N155">
        <v>4.3007499999999999E-3</v>
      </c>
      <c r="O155">
        <v>6.8758400000000003E-3</v>
      </c>
      <c r="P155">
        <v>1.0366999999999999E-2</v>
      </c>
      <c r="Q155">
        <v>1.5740899999999999E-2</v>
      </c>
      <c r="R155">
        <v>2.3321700000000001E-2</v>
      </c>
      <c r="S155">
        <v>3.2176299999999998E-2</v>
      </c>
      <c r="T155">
        <v>4.1189299999999998E-2</v>
      </c>
      <c r="U155">
        <v>4.95501E-2</v>
      </c>
      <c r="V155">
        <v>5.6405499999999997E-2</v>
      </c>
      <c r="W155">
        <v>6.1393700000000002E-2</v>
      </c>
      <c r="X155">
        <v>6.5267500000000006E-2</v>
      </c>
      <c r="Y155">
        <v>6.8982699999999994E-2</v>
      </c>
      <c r="Z155">
        <v>7.2400900000000004E-2</v>
      </c>
      <c r="AA155">
        <v>7.4394500000000002E-2</v>
      </c>
      <c r="AB155">
        <v>7.38983E-2</v>
      </c>
      <c r="AC155">
        <v>7.05263E-2</v>
      </c>
      <c r="AD155">
        <v>6.4455100000000001E-2</v>
      </c>
      <c r="AE155">
        <v>5.6137699999999999E-2</v>
      </c>
      <c r="AF155">
        <v>4.6240000000000003E-2</v>
      </c>
      <c r="AG155">
        <v>3.5691300000000002E-2</v>
      </c>
      <c r="AH155">
        <v>2.5591099999999999E-2</v>
      </c>
      <c r="AI155">
        <v>1.69237E-2</v>
      </c>
      <c r="AJ155">
        <v>1.0267500000000001E-2</v>
      </c>
      <c r="AK155">
        <v>5.69288E-3</v>
      </c>
      <c r="AL155">
        <v>2.87624E-3</v>
      </c>
      <c r="AM155">
        <v>1.3209599999999999E-3</v>
      </c>
      <c r="AN155">
        <v>5.5023400000000003E-4</v>
      </c>
      <c r="AO155">
        <v>2.07417E-4</v>
      </c>
      <c r="AP155" s="3">
        <v>7.0604299999999998E-5</v>
      </c>
      <c r="AQ155" s="3">
        <v>2.1656400000000002E-5</v>
      </c>
      <c r="AR155" s="3">
        <v>5.9737199999999998E-6</v>
      </c>
    </row>
    <row r="156" spans="1:44" x14ac:dyDescent="0.2">
      <c r="A156">
        <v>2009</v>
      </c>
      <c r="B156" s="3">
        <v>5.9048499999999998E-13</v>
      </c>
      <c r="C156" s="3">
        <v>5.1590299999999998E-11</v>
      </c>
      <c r="D156" s="3">
        <v>2.6110899999999999E-9</v>
      </c>
      <c r="E156" s="3">
        <v>7.6710399999999998E-8</v>
      </c>
      <c r="F156" s="3">
        <v>1.3113099999999999E-6</v>
      </c>
      <c r="G156" s="3">
        <v>1.30852E-5</v>
      </c>
      <c r="H156" s="3">
        <v>7.6676500000000004E-5</v>
      </c>
      <c r="I156">
        <v>2.6832800000000002E-4</v>
      </c>
      <c r="J156">
        <v>5.9648500000000001E-4</v>
      </c>
      <c r="K156">
        <v>1.0397200000000001E-3</v>
      </c>
      <c r="L156">
        <v>2.0233400000000002E-3</v>
      </c>
      <c r="M156">
        <v>4.31971E-3</v>
      </c>
      <c r="N156">
        <v>7.7288599999999997E-3</v>
      </c>
      <c r="O156">
        <v>1.0748499999999999E-2</v>
      </c>
      <c r="P156">
        <v>1.2682000000000001E-2</v>
      </c>
      <c r="Q156">
        <v>1.49987E-2</v>
      </c>
      <c r="R156">
        <v>1.9396699999999999E-2</v>
      </c>
      <c r="S156">
        <v>2.6011200000000002E-2</v>
      </c>
      <c r="T156">
        <v>3.4291700000000001E-2</v>
      </c>
      <c r="U156">
        <v>4.3791700000000003E-2</v>
      </c>
      <c r="V156">
        <v>5.3538099999999998E-2</v>
      </c>
      <c r="W156">
        <v>6.1951399999999997E-2</v>
      </c>
      <c r="X156">
        <v>6.7810999999999996E-2</v>
      </c>
      <c r="Y156">
        <v>7.09037E-2</v>
      </c>
      <c r="Z156">
        <v>7.1848599999999999E-2</v>
      </c>
      <c r="AA156">
        <v>7.1491399999999997E-2</v>
      </c>
      <c r="AB156">
        <v>7.0249699999999998E-2</v>
      </c>
      <c r="AC156">
        <v>6.7852800000000005E-2</v>
      </c>
      <c r="AD156">
        <v>6.3683799999999999E-2</v>
      </c>
      <c r="AE156">
        <v>5.7349200000000003E-2</v>
      </c>
      <c r="AF156">
        <v>4.9006800000000003E-2</v>
      </c>
      <c r="AG156">
        <v>3.9355500000000002E-2</v>
      </c>
      <c r="AH156">
        <v>2.94338E-2</v>
      </c>
      <c r="AI156">
        <v>2.0328100000000002E-2</v>
      </c>
      <c r="AJ156">
        <v>1.2867399999999999E-2</v>
      </c>
      <c r="AK156">
        <v>7.41846E-3</v>
      </c>
      <c r="AL156">
        <v>3.8765499999999999E-3</v>
      </c>
      <c r="AM156">
        <v>1.8293199999999999E-3</v>
      </c>
      <c r="AN156">
        <v>7.7744999999999995E-4</v>
      </c>
      <c r="AO156">
        <v>2.9699000000000001E-4</v>
      </c>
      <c r="AP156">
        <v>1.01828E-4</v>
      </c>
      <c r="AQ156" s="3">
        <v>3.13022E-5</v>
      </c>
      <c r="AR156" s="3">
        <v>8.6196699999999994E-6</v>
      </c>
    </row>
    <row r="157" spans="1:44" x14ac:dyDescent="0.2">
      <c r="A157">
        <v>2010</v>
      </c>
      <c r="B157" s="3">
        <v>5.0487299999999996E-13</v>
      </c>
      <c r="C157" s="3">
        <v>4.4109499999999999E-11</v>
      </c>
      <c r="D157" s="3">
        <v>2.2323100000000001E-9</v>
      </c>
      <c r="E157" s="3">
        <v>6.5570499999999998E-8</v>
      </c>
      <c r="F157" s="3">
        <v>1.1203999999999999E-6</v>
      </c>
      <c r="G157" s="3">
        <v>1.1167399999999999E-5</v>
      </c>
      <c r="H157" s="3">
        <v>6.5220299999999996E-5</v>
      </c>
      <c r="I157">
        <v>2.25708E-4</v>
      </c>
      <c r="J157">
        <v>4.8229099999999998E-4</v>
      </c>
      <c r="K157">
        <v>7.4712300000000004E-4</v>
      </c>
      <c r="L157">
        <v>1.2341100000000001E-3</v>
      </c>
      <c r="M157">
        <v>2.5430800000000001E-3</v>
      </c>
      <c r="N157">
        <v>5.0216899999999997E-3</v>
      </c>
      <c r="O157">
        <v>8.6806299999999999E-3</v>
      </c>
      <c r="P157">
        <v>1.3975899999999999E-2</v>
      </c>
      <c r="Q157">
        <v>2.1370500000000001E-2</v>
      </c>
      <c r="R157">
        <v>2.9511900000000001E-2</v>
      </c>
      <c r="S157">
        <v>3.57361E-2</v>
      </c>
      <c r="T157">
        <v>3.9312399999999997E-2</v>
      </c>
      <c r="U157">
        <v>4.2382799999999998E-2</v>
      </c>
      <c r="V157">
        <v>4.7168300000000003E-2</v>
      </c>
      <c r="W157">
        <v>5.3778800000000002E-2</v>
      </c>
      <c r="X157">
        <v>6.07802E-2</v>
      </c>
      <c r="Y157">
        <v>6.6550899999999996E-2</v>
      </c>
      <c r="Z157">
        <v>6.9992700000000005E-2</v>
      </c>
      <c r="AA157">
        <v>7.0798299999999995E-2</v>
      </c>
      <c r="AB157">
        <v>6.9367200000000004E-2</v>
      </c>
      <c r="AC157">
        <v>6.63247E-2</v>
      </c>
      <c r="AD157">
        <v>6.2005299999999999E-2</v>
      </c>
      <c r="AE157">
        <v>5.6333300000000003E-2</v>
      </c>
      <c r="AF157">
        <v>4.9140099999999999E-2</v>
      </c>
      <c r="AG157">
        <v>4.0586499999999998E-2</v>
      </c>
      <c r="AH157">
        <v>3.1337799999999999E-2</v>
      </c>
      <c r="AI157">
        <v>2.2385599999999999E-2</v>
      </c>
      <c r="AJ157">
        <v>1.46727E-2</v>
      </c>
      <c r="AK157">
        <v>8.7673300000000003E-3</v>
      </c>
      <c r="AL157">
        <v>4.751E-3</v>
      </c>
      <c r="AM157">
        <v>2.3252500000000001E-3</v>
      </c>
      <c r="AN157">
        <v>1.02447E-3</v>
      </c>
      <c r="AO157">
        <v>4.0529900000000002E-4</v>
      </c>
      <c r="AP157">
        <v>1.4369400000000001E-4</v>
      </c>
      <c r="AQ157" s="3">
        <v>4.5586200000000001E-5</v>
      </c>
      <c r="AR157" s="3">
        <v>1.2925800000000001E-5</v>
      </c>
    </row>
    <row r="158" spans="1:44" x14ac:dyDescent="0.2">
      <c r="A158">
        <v>2011</v>
      </c>
      <c r="B158" s="3">
        <v>5.4137899999999999E-13</v>
      </c>
      <c r="C158" s="3">
        <v>4.72986E-11</v>
      </c>
      <c r="D158" s="3">
        <v>2.3936499999999999E-9</v>
      </c>
      <c r="E158" s="3">
        <v>7.0305700000000005E-8</v>
      </c>
      <c r="F158" s="3">
        <v>1.2011499999999999E-6</v>
      </c>
      <c r="G158" s="3">
        <v>1.19681E-5</v>
      </c>
      <c r="H158" s="3">
        <v>6.9822399999999997E-5</v>
      </c>
      <c r="I158">
        <v>2.4076300000000001E-4</v>
      </c>
      <c r="J158">
        <v>5.0747399999999995E-4</v>
      </c>
      <c r="K158">
        <v>7.4876299999999995E-4</v>
      </c>
      <c r="L158">
        <v>1.1183499999999999E-3</v>
      </c>
      <c r="M158">
        <v>2.1206599999999999E-3</v>
      </c>
      <c r="N158">
        <v>3.9337E-3</v>
      </c>
      <c r="O158">
        <v>6.2960300000000002E-3</v>
      </c>
      <c r="P158">
        <v>9.50055E-3</v>
      </c>
      <c r="Q158">
        <v>1.4715199999999999E-2</v>
      </c>
      <c r="R158">
        <v>2.2707499999999999E-2</v>
      </c>
      <c r="S158">
        <v>3.2951000000000001E-2</v>
      </c>
      <c r="T158">
        <v>4.4044300000000002E-2</v>
      </c>
      <c r="U158">
        <v>5.4001300000000002E-2</v>
      </c>
      <c r="V158">
        <v>6.0669899999999999E-2</v>
      </c>
      <c r="W158">
        <v>6.3314499999999996E-2</v>
      </c>
      <c r="X158">
        <v>6.3520900000000005E-2</v>
      </c>
      <c r="Y158">
        <v>6.3642699999999996E-2</v>
      </c>
      <c r="Z158">
        <v>6.4660499999999996E-2</v>
      </c>
      <c r="AA158">
        <v>6.5887699999999993E-2</v>
      </c>
      <c r="AB158">
        <v>6.6132399999999994E-2</v>
      </c>
      <c r="AC158">
        <v>6.4644699999999999E-2</v>
      </c>
      <c r="AD158">
        <v>6.1234999999999998E-2</v>
      </c>
      <c r="AE158">
        <v>5.5980700000000001E-2</v>
      </c>
      <c r="AF158">
        <v>4.9039899999999997E-2</v>
      </c>
      <c r="AG158">
        <v>4.0728100000000003E-2</v>
      </c>
      <c r="AH158">
        <v>3.1675700000000001E-2</v>
      </c>
      <c r="AI158">
        <v>2.2802800000000002E-2</v>
      </c>
      <c r="AJ158">
        <v>1.50484E-2</v>
      </c>
      <c r="AK158">
        <v>9.0373999999999993E-3</v>
      </c>
      <c r="AL158">
        <v>4.9126300000000003E-3</v>
      </c>
      <c r="AM158">
        <v>2.40778E-3</v>
      </c>
      <c r="AN158">
        <v>1.06102E-3</v>
      </c>
      <c r="AO158">
        <v>4.1949000000000001E-4</v>
      </c>
      <c r="AP158">
        <v>1.4856299999999999E-4</v>
      </c>
      <c r="AQ158" s="3">
        <v>4.7070000000000002E-5</v>
      </c>
      <c r="AR158" s="3">
        <v>1.33288E-5</v>
      </c>
    </row>
    <row r="159" spans="1:44" x14ac:dyDescent="0.2">
      <c r="A159">
        <v>2012</v>
      </c>
      <c r="B159" s="3">
        <v>4.4995500000000002E-13</v>
      </c>
      <c r="C159" s="3">
        <v>3.9311499999999998E-11</v>
      </c>
      <c r="D159" s="3">
        <v>1.9894999999999998E-9</v>
      </c>
      <c r="E159" s="3">
        <v>5.84388E-8</v>
      </c>
      <c r="F159" s="3">
        <v>9.985630000000001E-7</v>
      </c>
      <c r="G159" s="3">
        <v>9.9536400000000001E-6</v>
      </c>
      <c r="H159" s="3">
        <v>5.8141399999999999E-5</v>
      </c>
      <c r="I159">
        <v>2.0131599999999999E-4</v>
      </c>
      <c r="J159">
        <v>4.3088000000000002E-4</v>
      </c>
      <c r="K159">
        <v>6.6969399999999998E-4</v>
      </c>
      <c r="L159">
        <v>1.10115E-3</v>
      </c>
      <c r="M159">
        <v>2.1966199999999998E-3</v>
      </c>
      <c r="N159">
        <v>4.0348399999999996E-3</v>
      </c>
      <c r="O159">
        <v>6.15863E-3</v>
      </c>
      <c r="P159">
        <v>8.57254E-3</v>
      </c>
      <c r="Q159">
        <v>1.21516E-2</v>
      </c>
      <c r="R159">
        <v>1.7526300000000002E-2</v>
      </c>
      <c r="S159">
        <v>2.45528E-2</v>
      </c>
      <c r="T159">
        <v>3.3221100000000003E-2</v>
      </c>
      <c r="U159">
        <v>4.3746E-2</v>
      </c>
      <c r="V159">
        <v>5.5331199999999997E-2</v>
      </c>
      <c r="W159">
        <v>6.57779E-2</v>
      </c>
      <c r="X159">
        <v>7.2706999999999994E-2</v>
      </c>
      <c r="Y159">
        <v>7.5058100000000003E-2</v>
      </c>
      <c r="Z159">
        <v>7.3647000000000004E-2</v>
      </c>
      <c r="AA159">
        <v>7.0453600000000005E-2</v>
      </c>
      <c r="AB159">
        <v>6.7175700000000005E-2</v>
      </c>
      <c r="AC159">
        <v>6.4242599999999997E-2</v>
      </c>
      <c r="AD159">
        <v>6.0976700000000002E-2</v>
      </c>
      <c r="AE159">
        <v>5.64237E-2</v>
      </c>
      <c r="AF159">
        <v>5.0041200000000001E-2</v>
      </c>
      <c r="AG159">
        <v>4.1946700000000003E-2</v>
      </c>
      <c r="AH159">
        <v>3.28472E-2</v>
      </c>
      <c r="AI159">
        <v>2.37869E-2</v>
      </c>
      <c r="AJ159">
        <v>1.5792500000000001E-2</v>
      </c>
      <c r="AK159">
        <v>9.5441399999999996E-3</v>
      </c>
      <c r="AL159">
        <v>5.2210299999999998E-3</v>
      </c>
      <c r="AM159">
        <v>2.57428E-3</v>
      </c>
      <c r="AN159">
        <v>1.14043E-3</v>
      </c>
      <c r="AO159">
        <v>4.52896E-4</v>
      </c>
      <c r="AP159">
        <v>1.60965E-4</v>
      </c>
      <c r="AQ159" s="3">
        <v>5.1137899999999997E-5</v>
      </c>
      <c r="AR159" s="3">
        <v>1.45094E-5</v>
      </c>
    </row>
    <row r="160" spans="1:44" x14ac:dyDescent="0.2">
      <c r="A160">
        <v>2013</v>
      </c>
      <c r="B160" s="3">
        <v>6.0853899999999998E-13</v>
      </c>
      <c r="C160" s="3">
        <v>5.3166E-11</v>
      </c>
      <c r="D160" s="3">
        <v>2.6905299999999998E-9</v>
      </c>
      <c r="E160" s="3">
        <v>7.9022099999999997E-8</v>
      </c>
      <c r="F160" s="3">
        <v>1.3499199999999999E-6</v>
      </c>
      <c r="G160" s="3">
        <v>1.34467E-5</v>
      </c>
      <c r="H160" s="3">
        <v>7.8384E-5</v>
      </c>
      <c r="I160">
        <v>2.6952699999999998E-4</v>
      </c>
      <c r="J160">
        <v>5.6209599999999999E-4</v>
      </c>
      <c r="K160">
        <v>7.9792899999999996E-4</v>
      </c>
      <c r="L160">
        <v>1.09567E-3</v>
      </c>
      <c r="M160">
        <v>1.95641E-3</v>
      </c>
      <c r="N160">
        <v>3.5723299999999999E-3</v>
      </c>
      <c r="O160">
        <v>5.6625E-3</v>
      </c>
      <c r="P160">
        <v>8.3186200000000005E-3</v>
      </c>
      <c r="Q160">
        <v>1.21881E-2</v>
      </c>
      <c r="R160">
        <v>1.7370500000000001E-2</v>
      </c>
      <c r="S160">
        <v>2.31595E-2</v>
      </c>
      <c r="T160">
        <v>2.93064E-2</v>
      </c>
      <c r="U160">
        <v>3.6451799999999999E-2</v>
      </c>
      <c r="V160">
        <v>4.5058899999999999E-2</v>
      </c>
      <c r="W160">
        <v>5.4712200000000002E-2</v>
      </c>
      <c r="X160">
        <v>6.4319500000000002E-2</v>
      </c>
      <c r="Y160">
        <v>7.23694E-2</v>
      </c>
      <c r="Z160">
        <v>7.7303899999999995E-2</v>
      </c>
      <c r="AA160">
        <v>7.8317800000000007E-2</v>
      </c>
      <c r="AB160">
        <v>7.5892299999999996E-2</v>
      </c>
      <c r="AC160">
        <v>7.1357699999999996E-2</v>
      </c>
      <c r="AD160">
        <v>6.5862699999999996E-2</v>
      </c>
      <c r="AE160">
        <v>5.9713200000000001E-2</v>
      </c>
      <c r="AF160">
        <v>5.2568700000000003E-2</v>
      </c>
      <c r="AG160">
        <v>4.41468E-2</v>
      </c>
      <c r="AH160">
        <v>3.4759900000000003E-2</v>
      </c>
      <c r="AI160">
        <v>2.5312999999999999E-2</v>
      </c>
      <c r="AJ160">
        <v>1.6882100000000001E-2</v>
      </c>
      <c r="AK160">
        <v>1.0239699999999999E-2</v>
      </c>
      <c r="AL160">
        <v>5.6199099999999997E-3</v>
      </c>
      <c r="AM160">
        <v>2.7803200000000002E-3</v>
      </c>
      <c r="AN160">
        <v>1.23631E-3</v>
      </c>
      <c r="AO160">
        <v>4.9300099999999996E-4</v>
      </c>
      <c r="AP160">
        <v>1.7599900000000001E-4</v>
      </c>
      <c r="AQ160" s="3">
        <v>5.6172699999999998E-5</v>
      </c>
      <c r="AR160" s="3">
        <v>1.6011900000000002E-5</v>
      </c>
    </row>
    <row r="161" spans="1:44" x14ac:dyDescent="0.2">
      <c r="A161">
        <v>2014</v>
      </c>
      <c r="B161" s="3">
        <v>3.6083899999999998E-13</v>
      </c>
      <c r="C161" s="3">
        <v>3.1526099999999998E-11</v>
      </c>
      <c r="D161" s="3">
        <v>1.59558E-9</v>
      </c>
      <c r="E161" s="3">
        <v>4.6874E-8</v>
      </c>
      <c r="F161" s="3">
        <v>8.0120099999999998E-7</v>
      </c>
      <c r="G161" s="3">
        <v>7.99291E-6</v>
      </c>
      <c r="H161" s="3">
        <v>4.6802099999999997E-5</v>
      </c>
      <c r="I161">
        <v>1.6338100000000001E-4</v>
      </c>
      <c r="J161">
        <v>3.6011300000000001E-4</v>
      </c>
      <c r="K161">
        <v>6.1304299999999996E-4</v>
      </c>
      <c r="L161">
        <v>1.1597599999999999E-3</v>
      </c>
      <c r="M161">
        <v>2.47021E-3</v>
      </c>
      <c r="N161">
        <v>4.5311700000000002E-3</v>
      </c>
      <c r="O161">
        <v>6.6954099999999997E-3</v>
      </c>
      <c r="P161">
        <v>8.8153899999999993E-3</v>
      </c>
      <c r="Q161">
        <v>1.1793700000000001E-2</v>
      </c>
      <c r="R161">
        <v>1.6320999999999999E-2</v>
      </c>
      <c r="S161">
        <v>2.2047199999999999E-2</v>
      </c>
      <c r="T161">
        <v>2.8446800000000001E-2</v>
      </c>
      <c r="U161">
        <v>3.53633E-2</v>
      </c>
      <c r="V161">
        <v>4.2554599999999998E-2</v>
      </c>
      <c r="W161">
        <v>4.9686099999999997E-2</v>
      </c>
      <c r="X161">
        <v>5.6746699999999997E-2</v>
      </c>
      <c r="Y161">
        <v>6.3792500000000002E-2</v>
      </c>
      <c r="Z161">
        <v>7.0324499999999998E-2</v>
      </c>
      <c r="AA161">
        <v>7.5262899999999994E-2</v>
      </c>
      <c r="AB161">
        <v>7.75232E-2</v>
      </c>
      <c r="AC161">
        <v>7.6576199999999997E-2</v>
      </c>
      <c r="AD161">
        <v>7.2579400000000002E-2</v>
      </c>
      <c r="AE161">
        <v>6.6086099999999995E-2</v>
      </c>
      <c r="AF161">
        <v>5.7680200000000001E-2</v>
      </c>
      <c r="AG161">
        <v>4.7892900000000002E-2</v>
      </c>
      <c r="AH161">
        <v>3.7391399999999998E-2</v>
      </c>
      <c r="AI161">
        <v>2.7101900000000002E-2</v>
      </c>
      <c r="AJ161">
        <v>1.80331E-2</v>
      </c>
      <c r="AK161">
        <v>1.09196E-2</v>
      </c>
      <c r="AL161">
        <v>5.9800799999999996E-3</v>
      </c>
      <c r="AM161">
        <v>2.9492799999999999E-3</v>
      </c>
      <c r="AN161">
        <v>1.3060700000000001E-3</v>
      </c>
      <c r="AO161">
        <v>5.18302E-4</v>
      </c>
      <c r="AP161">
        <v>1.8405299999999999E-4</v>
      </c>
      <c r="AQ161" s="3">
        <v>5.8423600000000001E-5</v>
      </c>
      <c r="AR161" s="3">
        <v>1.6563999999999999E-5</v>
      </c>
    </row>
    <row r="162" spans="1:44" x14ac:dyDescent="0.2">
      <c r="A162">
        <v>2015</v>
      </c>
      <c r="B162" s="3">
        <v>3.1070299999999999E-13</v>
      </c>
      <c r="C162" s="3">
        <v>2.7145399999999999E-11</v>
      </c>
      <c r="D162" s="3">
        <v>1.3737900000000001E-9</v>
      </c>
      <c r="E162" s="3">
        <v>4.0353499999999998E-8</v>
      </c>
      <c r="F162" s="3">
        <v>6.8954300000000005E-7</v>
      </c>
      <c r="G162" s="3">
        <v>6.8735999999999997E-6</v>
      </c>
      <c r="H162" s="3">
        <v>4.0154899999999997E-5</v>
      </c>
      <c r="I162">
        <v>1.39099E-4</v>
      </c>
      <c r="J162">
        <v>2.9827500000000003E-4</v>
      </c>
      <c r="K162">
        <v>4.67357E-4</v>
      </c>
      <c r="L162">
        <v>7.8638000000000004E-4</v>
      </c>
      <c r="M162">
        <v>1.63036E-3</v>
      </c>
      <c r="N162">
        <v>3.1966999999999998E-3</v>
      </c>
      <c r="O162">
        <v>5.4577200000000001E-3</v>
      </c>
      <c r="P162">
        <v>8.7242199999999995E-3</v>
      </c>
      <c r="Q162">
        <v>1.34945E-2</v>
      </c>
      <c r="R162">
        <v>1.9342499999999999E-2</v>
      </c>
      <c r="S162">
        <v>2.5013799999999999E-2</v>
      </c>
      <c r="T162">
        <v>3.00652E-2</v>
      </c>
      <c r="U162">
        <v>3.5280800000000001E-2</v>
      </c>
      <c r="V162">
        <v>4.1271599999999999E-2</v>
      </c>
      <c r="W162">
        <v>4.77058E-2</v>
      </c>
      <c r="X162">
        <v>5.3950900000000003E-2</v>
      </c>
      <c r="Y162">
        <v>5.96958E-2</v>
      </c>
      <c r="Z162">
        <v>6.4895999999999995E-2</v>
      </c>
      <c r="AA162">
        <v>6.9462499999999996E-2</v>
      </c>
      <c r="AB162">
        <v>7.2997400000000004E-2</v>
      </c>
      <c r="AC162">
        <v>7.4730199999999997E-2</v>
      </c>
      <c r="AD162">
        <v>7.3773900000000003E-2</v>
      </c>
      <c r="AE162">
        <v>6.9549399999999997E-2</v>
      </c>
      <c r="AF162">
        <v>6.2089800000000001E-2</v>
      </c>
      <c r="AG162">
        <v>5.2091199999999997E-2</v>
      </c>
      <c r="AH162">
        <v>4.0756800000000003E-2</v>
      </c>
      <c r="AI162">
        <v>2.9506299999999999E-2</v>
      </c>
      <c r="AJ162">
        <v>1.96139E-2</v>
      </c>
      <c r="AK162">
        <v>1.18881E-2</v>
      </c>
      <c r="AL162">
        <v>6.5309599999999997E-3</v>
      </c>
      <c r="AM162">
        <v>3.23675E-3</v>
      </c>
      <c r="AN162">
        <v>1.4419299999999999E-3</v>
      </c>
      <c r="AO162">
        <v>5.7588699999999997E-4</v>
      </c>
      <c r="AP162">
        <v>2.05806E-4</v>
      </c>
      <c r="AQ162" s="3">
        <v>6.57225E-5</v>
      </c>
      <c r="AR162" s="3">
        <v>1.8736199999999999E-5</v>
      </c>
    </row>
    <row r="163" spans="1:44" x14ac:dyDescent="0.2">
      <c r="A163">
        <v>2016</v>
      </c>
      <c r="B163" s="3">
        <v>3.0012100000000001E-13</v>
      </c>
      <c r="C163" s="3">
        <v>2.6220800000000001E-11</v>
      </c>
      <c r="D163" s="3">
        <v>1.32699E-9</v>
      </c>
      <c r="E163" s="3">
        <v>3.8977499999999999E-8</v>
      </c>
      <c r="F163" s="3">
        <v>6.6598499999999996E-7</v>
      </c>
      <c r="G163" s="3">
        <v>6.6375600000000004E-6</v>
      </c>
      <c r="H163" s="3">
        <v>3.8754799999999997E-5</v>
      </c>
      <c r="I163">
        <v>1.3399700000000001E-4</v>
      </c>
      <c r="J163">
        <v>2.8530899999999997E-4</v>
      </c>
      <c r="K163">
        <v>4.36081E-4</v>
      </c>
      <c r="L163">
        <v>6.9813899999999996E-4</v>
      </c>
      <c r="M163">
        <v>1.3858900000000001E-3</v>
      </c>
      <c r="N163">
        <v>2.6095900000000002E-3</v>
      </c>
      <c r="O163">
        <v>4.2192100000000001E-3</v>
      </c>
      <c r="P163">
        <v>6.4329599999999997E-3</v>
      </c>
      <c r="Q163">
        <v>1.0018300000000001E-2</v>
      </c>
      <c r="R163">
        <v>1.5466499999999999E-2</v>
      </c>
      <c r="S163">
        <v>2.2511799999999998E-2</v>
      </c>
      <c r="T163">
        <v>3.0537399999999999E-2</v>
      </c>
      <c r="U163">
        <v>3.8704099999999998E-2</v>
      </c>
      <c r="V163">
        <v>4.58854E-2</v>
      </c>
      <c r="W163">
        <v>5.1364899999999998E-2</v>
      </c>
      <c r="X163">
        <v>5.5485199999999998E-2</v>
      </c>
      <c r="Y163">
        <v>5.9124200000000002E-2</v>
      </c>
      <c r="Z163">
        <v>6.2781900000000002E-2</v>
      </c>
      <c r="AA163">
        <v>6.6395999999999997E-2</v>
      </c>
      <c r="AB163">
        <v>6.9615099999999999E-2</v>
      </c>
      <c r="AC163">
        <v>7.1875499999999995E-2</v>
      </c>
      <c r="AD163">
        <v>7.2325399999999998E-2</v>
      </c>
      <c r="AE163">
        <v>6.9976399999999994E-2</v>
      </c>
      <c r="AF163">
        <v>6.4166399999999998E-2</v>
      </c>
      <c r="AG163">
        <v>5.5044700000000002E-2</v>
      </c>
      <c r="AH163">
        <v>4.3710699999999998E-2</v>
      </c>
      <c r="AI163">
        <v>3.18699E-2</v>
      </c>
      <c r="AJ163">
        <v>2.1201999999999999E-2</v>
      </c>
      <c r="AK163">
        <v>1.28074E-2</v>
      </c>
      <c r="AL163">
        <v>6.99755E-3</v>
      </c>
      <c r="AM163">
        <v>3.4470799999999999E-3</v>
      </c>
      <c r="AN163">
        <v>1.52703E-3</v>
      </c>
      <c r="AO163">
        <v>6.07034E-4</v>
      </c>
      <c r="AP163">
        <v>2.16166E-4</v>
      </c>
      <c r="AQ163" s="3">
        <v>6.8858900000000006E-5</v>
      </c>
      <c r="AR163" s="3">
        <v>1.9599300000000001E-5</v>
      </c>
    </row>
    <row r="164" spans="1:44" x14ac:dyDescent="0.2">
      <c r="A164">
        <v>2017</v>
      </c>
      <c r="B164" s="3">
        <v>5.5941599999999997E-13</v>
      </c>
      <c r="C164" s="3">
        <v>4.8874100000000003E-11</v>
      </c>
      <c r="D164" s="3">
        <v>2.4732899999999998E-9</v>
      </c>
      <c r="E164" s="3">
        <v>7.2638900000000001E-8</v>
      </c>
      <c r="F164" s="3">
        <v>1.24076E-6</v>
      </c>
      <c r="G164" s="3">
        <v>1.2356300000000001E-5</v>
      </c>
      <c r="H164" s="3">
        <v>7.1974300000000006E-5</v>
      </c>
      <c r="I164">
        <v>2.4686199999999998E-4</v>
      </c>
      <c r="J164">
        <v>5.0985099999999997E-4</v>
      </c>
      <c r="K164">
        <v>6.9731700000000003E-4</v>
      </c>
      <c r="L164">
        <v>8.7253000000000005E-4</v>
      </c>
      <c r="M164">
        <v>1.43692E-3</v>
      </c>
      <c r="N164">
        <v>2.5518300000000002E-3</v>
      </c>
      <c r="O164">
        <v>3.9884999999999999E-3</v>
      </c>
      <c r="P164">
        <v>5.8069000000000003E-3</v>
      </c>
      <c r="Q164">
        <v>8.5868699999999999E-3</v>
      </c>
      <c r="R164">
        <v>1.2693400000000001E-2</v>
      </c>
      <c r="S164">
        <v>1.79997E-2</v>
      </c>
      <c r="T164">
        <v>2.4538500000000001E-2</v>
      </c>
      <c r="U164">
        <v>3.25545E-2</v>
      </c>
      <c r="V164">
        <v>4.16821E-2</v>
      </c>
      <c r="W164">
        <v>5.0690199999999998E-2</v>
      </c>
      <c r="X164">
        <v>5.8189499999999998E-2</v>
      </c>
      <c r="Y164">
        <v>6.3424700000000001E-2</v>
      </c>
      <c r="Z164">
        <v>6.6581500000000002E-2</v>
      </c>
      <c r="AA164">
        <v>6.8524399999999999E-2</v>
      </c>
      <c r="AB164">
        <v>7.0095000000000005E-2</v>
      </c>
      <c r="AC164">
        <v>7.1450100000000002E-2</v>
      </c>
      <c r="AD164">
        <v>7.1897799999999998E-2</v>
      </c>
      <c r="AE164">
        <v>7.0252099999999998E-2</v>
      </c>
      <c r="AF164">
        <v>6.5458100000000005E-2</v>
      </c>
      <c r="AG164">
        <v>5.7212300000000001E-2</v>
      </c>
      <c r="AH164">
        <v>4.6280300000000003E-2</v>
      </c>
      <c r="AI164">
        <v>3.4294100000000001E-2</v>
      </c>
      <c r="AJ164">
        <v>2.3104099999999999E-2</v>
      </c>
      <c r="AK164">
        <v>1.4075799999999999E-2</v>
      </c>
      <c r="AL164">
        <v>7.7254300000000001E-3</v>
      </c>
      <c r="AM164">
        <v>3.8095199999999998E-3</v>
      </c>
      <c r="AN164">
        <v>1.68451E-3</v>
      </c>
      <c r="AO164">
        <v>6.6699200000000004E-4</v>
      </c>
      <c r="AP164">
        <v>2.36238E-4</v>
      </c>
      <c r="AQ164" s="3">
        <v>7.4782600000000005E-5</v>
      </c>
      <c r="AR164" s="3">
        <v>2.11442E-5</v>
      </c>
    </row>
    <row r="165" spans="1:44" x14ac:dyDescent="0.2">
      <c r="A165">
        <v>2018</v>
      </c>
      <c r="B165" s="3">
        <v>1.42556E-12</v>
      </c>
      <c r="C165" s="3">
        <v>1.2454500000000001E-10</v>
      </c>
      <c r="D165" s="3">
        <v>6.3025699999999997E-9</v>
      </c>
      <c r="E165" s="3">
        <v>1.85095E-7</v>
      </c>
      <c r="F165" s="3">
        <v>3.1613900000000001E-6</v>
      </c>
      <c r="G165" s="3">
        <v>3.1476000000000002E-5</v>
      </c>
      <c r="H165">
        <v>1.83222E-4</v>
      </c>
      <c r="I165">
        <v>6.2697999999999996E-4</v>
      </c>
      <c r="J165">
        <v>1.2833199999999999E-3</v>
      </c>
      <c r="K165">
        <v>1.6922199999999999E-3</v>
      </c>
      <c r="L165">
        <v>1.9018399999999999E-3</v>
      </c>
      <c r="M165">
        <v>2.76159E-3</v>
      </c>
      <c r="N165">
        <v>4.5196100000000003E-3</v>
      </c>
      <c r="O165">
        <v>6.3527899999999997E-3</v>
      </c>
      <c r="P165">
        <v>7.8319400000000008E-3</v>
      </c>
      <c r="Q165">
        <v>9.7310299999999999E-3</v>
      </c>
      <c r="R165">
        <v>1.2831E-2</v>
      </c>
      <c r="S165">
        <v>1.7018700000000001E-2</v>
      </c>
      <c r="T165">
        <v>2.2057199999999999E-2</v>
      </c>
      <c r="U165">
        <v>2.8149799999999999E-2</v>
      </c>
      <c r="V165">
        <v>3.5416700000000002E-2</v>
      </c>
      <c r="W165">
        <v>4.3532099999999997E-2</v>
      </c>
      <c r="X165">
        <v>5.1890199999999997E-2</v>
      </c>
      <c r="Y165">
        <v>5.9693700000000002E-2</v>
      </c>
      <c r="Z165">
        <v>6.6056000000000004E-2</v>
      </c>
      <c r="AA165">
        <v>7.0415000000000005E-2</v>
      </c>
      <c r="AB165">
        <v>7.2839200000000007E-2</v>
      </c>
      <c r="AC165">
        <v>7.3760800000000001E-2</v>
      </c>
      <c r="AD165">
        <v>7.3353199999999993E-2</v>
      </c>
      <c r="AE165">
        <v>7.1163100000000007E-2</v>
      </c>
      <c r="AF165">
        <v>6.6369300000000006E-2</v>
      </c>
      <c r="AG165">
        <v>5.8480900000000002E-2</v>
      </c>
      <c r="AH165">
        <v>4.7926000000000003E-2</v>
      </c>
      <c r="AI165">
        <v>3.6082599999999999E-2</v>
      </c>
      <c r="AJ165">
        <v>2.4734599999999999E-2</v>
      </c>
      <c r="AK165">
        <v>1.5340599999999999E-2</v>
      </c>
      <c r="AL165">
        <v>8.5698200000000006E-3</v>
      </c>
      <c r="AM165">
        <v>4.29854E-3</v>
      </c>
      <c r="AN165">
        <v>1.93159E-3</v>
      </c>
      <c r="AO165">
        <v>7.7634100000000005E-4</v>
      </c>
      <c r="AP165">
        <v>2.7875600000000001E-4</v>
      </c>
      <c r="AQ165" s="3">
        <v>8.9341599999999999E-5</v>
      </c>
      <c r="AR165" s="3">
        <v>2.5542300000000001E-5</v>
      </c>
    </row>
    <row r="166" spans="1:44" x14ac:dyDescent="0.2">
      <c r="A166" t="s">
        <v>38</v>
      </c>
    </row>
    <row r="167" spans="1:44" x14ac:dyDescent="0.2">
      <c r="A167" t="s">
        <v>39</v>
      </c>
    </row>
    <row r="168" spans="1:44" x14ac:dyDescent="0.2">
      <c r="A168">
        <v>1979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v>1980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v>1981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v>1982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v>1983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v>1984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v>1985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v>1986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v>1987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v>1988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v>1989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v>1990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v>1991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v>1992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v>1993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v>1994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v>1995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v>1996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v>1997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v>1998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v>1999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9.9009900000000001E-3</v>
      </c>
      <c r="M188">
        <v>1.9802E-2</v>
      </c>
      <c r="N188">
        <v>3.9604E-2</v>
      </c>
      <c r="O188">
        <v>3.9604E-2</v>
      </c>
      <c r="P188">
        <v>6.9306900000000005E-2</v>
      </c>
      <c r="Q188">
        <v>7.9207899999999998E-2</v>
      </c>
      <c r="R188">
        <v>7.9207899999999998E-2</v>
      </c>
      <c r="S188">
        <v>8.9108900000000005E-2</v>
      </c>
      <c r="T188">
        <v>7.9207899999999998E-2</v>
      </c>
      <c r="U188">
        <v>6.9306900000000005E-2</v>
      </c>
      <c r="V188">
        <v>5.9405899999999998E-2</v>
      </c>
      <c r="W188">
        <v>3.9604E-2</v>
      </c>
      <c r="X188">
        <v>5.9405899999999998E-2</v>
      </c>
      <c r="Y188">
        <v>4.9505E-2</v>
      </c>
      <c r="Z188">
        <v>3.9604E-2</v>
      </c>
      <c r="AA188">
        <v>2.9703E-2</v>
      </c>
      <c r="AB188">
        <v>2.9703E-2</v>
      </c>
      <c r="AC188">
        <v>1.9802E-2</v>
      </c>
      <c r="AD188">
        <v>1.9802E-2</v>
      </c>
      <c r="AE188">
        <v>1.9802E-2</v>
      </c>
      <c r="AF188">
        <v>9.9009900000000001E-3</v>
      </c>
      <c r="AG188">
        <v>9.9009900000000001E-3</v>
      </c>
      <c r="AH188">
        <v>9.9009900000000001E-3</v>
      </c>
      <c r="AI188">
        <v>9.9009900000000001E-3</v>
      </c>
      <c r="AJ188">
        <v>0</v>
      </c>
      <c r="AK188">
        <v>9.9009900000000001E-3</v>
      </c>
      <c r="AL188">
        <v>9.9009900000000001E-3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v>2000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1.0101000000000001E-2</v>
      </c>
      <c r="H189">
        <v>2.0202000000000001E-2</v>
      </c>
      <c r="I189">
        <v>3.0303E-2</v>
      </c>
      <c r="J189">
        <v>4.0404000000000002E-2</v>
      </c>
      <c r="K189">
        <v>4.0404000000000002E-2</v>
      </c>
      <c r="L189">
        <v>5.0505099999999997E-2</v>
      </c>
      <c r="M189">
        <v>5.0505099999999997E-2</v>
      </c>
      <c r="N189">
        <v>6.0606100000000003E-2</v>
      </c>
      <c r="O189">
        <v>5.0505099999999997E-2</v>
      </c>
      <c r="P189">
        <v>5.0505099999999997E-2</v>
      </c>
      <c r="Q189">
        <v>4.0404000000000002E-2</v>
      </c>
      <c r="R189">
        <v>4.0404000000000002E-2</v>
      </c>
      <c r="S189">
        <v>4.0404000000000002E-2</v>
      </c>
      <c r="T189">
        <v>4.0404000000000002E-2</v>
      </c>
      <c r="U189">
        <v>3.0303E-2</v>
      </c>
      <c r="V189">
        <v>4.0404000000000002E-2</v>
      </c>
      <c r="W189">
        <v>3.0303E-2</v>
      </c>
      <c r="X189">
        <v>3.0303E-2</v>
      </c>
      <c r="Y189">
        <v>4.0404000000000002E-2</v>
      </c>
      <c r="Z189">
        <v>3.0303E-2</v>
      </c>
      <c r="AA189">
        <v>2.0202000000000001E-2</v>
      </c>
      <c r="AB189">
        <v>2.0202000000000001E-2</v>
      </c>
      <c r="AC189">
        <v>2.0202000000000001E-2</v>
      </c>
      <c r="AD189">
        <v>2.0202000000000001E-2</v>
      </c>
      <c r="AE189">
        <v>2.0202000000000001E-2</v>
      </c>
      <c r="AF189">
        <v>3.0303E-2</v>
      </c>
      <c r="AG189">
        <v>2.0202000000000001E-2</v>
      </c>
      <c r="AH189">
        <v>2.0202000000000001E-2</v>
      </c>
      <c r="AI189">
        <v>2.0202000000000001E-2</v>
      </c>
      <c r="AJ189">
        <v>2.0202000000000001E-2</v>
      </c>
      <c r="AK189">
        <v>1.0101000000000001E-2</v>
      </c>
      <c r="AL189">
        <v>1.0101000000000001E-2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v>2001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9.9009900000000001E-3</v>
      </c>
      <c r="K190">
        <v>9.9009900000000001E-3</v>
      </c>
      <c r="L190">
        <v>1.9802E-2</v>
      </c>
      <c r="M190">
        <v>3.9604E-2</v>
      </c>
      <c r="N190">
        <v>3.9604E-2</v>
      </c>
      <c r="O190">
        <v>4.9505E-2</v>
      </c>
      <c r="P190">
        <v>5.9405899999999998E-2</v>
      </c>
      <c r="Q190">
        <v>6.9306900000000005E-2</v>
      </c>
      <c r="R190">
        <v>7.9207899999999998E-2</v>
      </c>
      <c r="S190">
        <v>4.9505E-2</v>
      </c>
      <c r="T190">
        <v>4.9505E-2</v>
      </c>
      <c r="U190">
        <v>4.9505E-2</v>
      </c>
      <c r="V190">
        <v>4.9505E-2</v>
      </c>
      <c r="W190">
        <v>3.9604E-2</v>
      </c>
      <c r="X190">
        <v>3.9604E-2</v>
      </c>
      <c r="Y190">
        <v>3.9604E-2</v>
      </c>
      <c r="Z190">
        <v>3.9604E-2</v>
      </c>
      <c r="AA190">
        <v>2.9703E-2</v>
      </c>
      <c r="AB190">
        <v>2.9703E-2</v>
      </c>
      <c r="AC190">
        <v>2.9703E-2</v>
      </c>
      <c r="AD190">
        <v>2.9703E-2</v>
      </c>
      <c r="AE190">
        <v>2.9703E-2</v>
      </c>
      <c r="AF190">
        <v>2.9703E-2</v>
      </c>
      <c r="AG190">
        <v>1.9802E-2</v>
      </c>
      <c r="AH190">
        <v>1.9802E-2</v>
      </c>
      <c r="AI190">
        <v>9.9009900000000001E-3</v>
      </c>
      <c r="AJ190">
        <v>9.9009900000000001E-3</v>
      </c>
      <c r="AK190">
        <v>9.9009900000000001E-3</v>
      </c>
      <c r="AL190">
        <v>9.9009900000000001E-3</v>
      </c>
      <c r="AM190">
        <v>0</v>
      </c>
      <c r="AN190">
        <v>9.9009900000000001E-3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v>2002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1.0204100000000001E-2</v>
      </c>
      <c r="M191">
        <v>2.0408200000000001E-2</v>
      </c>
      <c r="N191">
        <v>3.0612199999999999E-2</v>
      </c>
      <c r="O191">
        <v>3.0612199999999999E-2</v>
      </c>
      <c r="P191">
        <v>4.08163E-2</v>
      </c>
      <c r="Q191">
        <v>7.1428599999999995E-2</v>
      </c>
      <c r="R191">
        <v>9.1836699999999993E-2</v>
      </c>
      <c r="S191">
        <v>8.1632700000000002E-2</v>
      </c>
      <c r="T191">
        <v>8.1632700000000002E-2</v>
      </c>
      <c r="U191">
        <v>7.1428599999999995E-2</v>
      </c>
      <c r="V191">
        <v>6.1224500000000001E-2</v>
      </c>
      <c r="W191">
        <v>5.10204E-2</v>
      </c>
      <c r="X191">
        <v>5.10204E-2</v>
      </c>
      <c r="Y191">
        <v>4.08163E-2</v>
      </c>
      <c r="Z191">
        <v>4.08163E-2</v>
      </c>
      <c r="AA191">
        <v>4.08163E-2</v>
      </c>
      <c r="AB191">
        <v>3.0612199999999999E-2</v>
      </c>
      <c r="AC191">
        <v>3.0612199999999999E-2</v>
      </c>
      <c r="AD191">
        <v>3.0612199999999999E-2</v>
      </c>
      <c r="AE191">
        <v>3.0612199999999999E-2</v>
      </c>
      <c r="AF191">
        <v>2.0408200000000001E-2</v>
      </c>
      <c r="AG191">
        <v>1.0204100000000001E-2</v>
      </c>
      <c r="AH191">
        <v>1.0204100000000001E-2</v>
      </c>
      <c r="AI191">
        <v>1.0204100000000001E-2</v>
      </c>
      <c r="AJ191">
        <v>1.0204100000000001E-2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v>2003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2.0833299999999999E-2</v>
      </c>
      <c r="J192">
        <v>2.0833299999999999E-2</v>
      </c>
      <c r="K192">
        <v>2.0833299999999999E-2</v>
      </c>
      <c r="L192">
        <v>2.0833299999999999E-2</v>
      </c>
      <c r="M192">
        <v>2.0833299999999999E-2</v>
      </c>
      <c r="N192">
        <v>3.125E-2</v>
      </c>
      <c r="O192">
        <v>3.125E-2</v>
      </c>
      <c r="P192">
        <v>4.1666700000000001E-2</v>
      </c>
      <c r="Q192">
        <v>4.1666700000000001E-2</v>
      </c>
      <c r="R192">
        <v>4.1666700000000001E-2</v>
      </c>
      <c r="S192">
        <v>5.2083299999999999E-2</v>
      </c>
      <c r="T192">
        <v>4.1666700000000001E-2</v>
      </c>
      <c r="U192">
        <v>4.1666700000000001E-2</v>
      </c>
      <c r="V192">
        <v>4.1666700000000001E-2</v>
      </c>
      <c r="W192">
        <v>5.2083299999999999E-2</v>
      </c>
      <c r="X192">
        <v>6.25E-2</v>
      </c>
      <c r="Y192">
        <v>5.2083299999999999E-2</v>
      </c>
      <c r="Z192">
        <v>6.25E-2</v>
      </c>
      <c r="AA192">
        <v>4.1666700000000001E-2</v>
      </c>
      <c r="AB192">
        <v>4.1666700000000001E-2</v>
      </c>
      <c r="AC192">
        <v>4.1666700000000001E-2</v>
      </c>
      <c r="AD192">
        <v>4.1666700000000001E-2</v>
      </c>
      <c r="AE192">
        <v>3.125E-2</v>
      </c>
      <c r="AF192">
        <v>3.125E-2</v>
      </c>
      <c r="AG192">
        <v>1.0416699999999999E-2</v>
      </c>
      <c r="AH192">
        <v>2.0833299999999999E-2</v>
      </c>
      <c r="AI192">
        <v>1.0416699999999999E-2</v>
      </c>
      <c r="AJ192">
        <v>1.0416699999999999E-2</v>
      </c>
      <c r="AK192">
        <v>1.0416699999999999E-2</v>
      </c>
      <c r="AL192">
        <v>1.0416699999999999E-2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v>2004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9.9009900000000001E-3</v>
      </c>
      <c r="O193">
        <v>9.9009900000000001E-3</v>
      </c>
      <c r="P193">
        <v>9.9009900000000001E-3</v>
      </c>
      <c r="Q193">
        <v>1.9802E-2</v>
      </c>
      <c r="R193">
        <v>2.9703E-2</v>
      </c>
      <c r="S193">
        <v>2.9703E-2</v>
      </c>
      <c r="T193">
        <v>2.9703E-2</v>
      </c>
      <c r="U193">
        <v>2.9703E-2</v>
      </c>
      <c r="V193">
        <v>4.9505E-2</v>
      </c>
      <c r="W193">
        <v>4.9505E-2</v>
      </c>
      <c r="X193">
        <v>4.9505E-2</v>
      </c>
      <c r="Y193">
        <v>4.9505E-2</v>
      </c>
      <c r="Z193">
        <v>5.9405899999999998E-2</v>
      </c>
      <c r="AA193">
        <v>6.9306900000000005E-2</v>
      </c>
      <c r="AB193">
        <v>7.9207899999999998E-2</v>
      </c>
      <c r="AC193">
        <v>6.9306900000000005E-2</v>
      </c>
      <c r="AD193">
        <v>5.9405899999999998E-2</v>
      </c>
      <c r="AE193">
        <v>5.9405899999999998E-2</v>
      </c>
      <c r="AF193">
        <v>6.9306900000000005E-2</v>
      </c>
      <c r="AG193">
        <v>5.9405899999999998E-2</v>
      </c>
      <c r="AH193">
        <v>3.9604E-2</v>
      </c>
      <c r="AI193">
        <v>2.9703E-2</v>
      </c>
      <c r="AJ193">
        <v>1.9802E-2</v>
      </c>
      <c r="AK193">
        <v>9.9009900000000001E-3</v>
      </c>
      <c r="AL193">
        <v>9.9009900000000001E-3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v>2005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1.0416699999999999E-2</v>
      </c>
      <c r="S194">
        <v>1.0416699999999999E-2</v>
      </c>
      <c r="T194">
        <v>1.0416699999999999E-2</v>
      </c>
      <c r="U194">
        <v>1.0416699999999999E-2</v>
      </c>
      <c r="V194">
        <v>3.125E-2</v>
      </c>
      <c r="W194">
        <v>4.1666700000000001E-2</v>
      </c>
      <c r="X194">
        <v>5.2083299999999999E-2</v>
      </c>
      <c r="Y194">
        <v>4.1666700000000001E-2</v>
      </c>
      <c r="Z194">
        <v>6.25E-2</v>
      </c>
      <c r="AA194">
        <v>6.25E-2</v>
      </c>
      <c r="AB194">
        <v>8.3333299999999999E-2</v>
      </c>
      <c r="AC194">
        <v>8.3333299999999999E-2</v>
      </c>
      <c r="AD194">
        <v>7.2916700000000001E-2</v>
      </c>
      <c r="AE194">
        <v>7.2916700000000001E-2</v>
      </c>
      <c r="AF194">
        <v>8.3333299999999999E-2</v>
      </c>
      <c r="AG194">
        <v>7.2916700000000001E-2</v>
      </c>
      <c r="AH194">
        <v>7.2916700000000001E-2</v>
      </c>
      <c r="AI194">
        <v>5.2083299999999999E-2</v>
      </c>
      <c r="AJ194">
        <v>3.125E-2</v>
      </c>
      <c r="AK194">
        <v>2.0833299999999999E-2</v>
      </c>
      <c r="AL194">
        <v>1.0416699999999999E-2</v>
      </c>
      <c r="AM194">
        <v>1.0416699999999999E-2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v>2006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1.0101000000000001E-2</v>
      </c>
      <c r="Q195">
        <v>1.0101000000000001E-2</v>
      </c>
      <c r="R195">
        <v>2.0202000000000001E-2</v>
      </c>
      <c r="S195">
        <v>3.0303E-2</v>
      </c>
      <c r="T195">
        <v>3.0303E-2</v>
      </c>
      <c r="U195">
        <v>4.0404000000000002E-2</v>
      </c>
      <c r="V195">
        <v>4.0404000000000002E-2</v>
      </c>
      <c r="W195">
        <v>5.0505099999999997E-2</v>
      </c>
      <c r="X195">
        <v>6.0606100000000003E-2</v>
      </c>
      <c r="Y195">
        <v>6.0606100000000003E-2</v>
      </c>
      <c r="Z195">
        <v>6.0606100000000003E-2</v>
      </c>
      <c r="AA195">
        <v>7.0707099999999995E-2</v>
      </c>
      <c r="AB195">
        <v>6.0606100000000003E-2</v>
      </c>
      <c r="AC195">
        <v>7.0707099999999995E-2</v>
      </c>
      <c r="AD195">
        <v>5.0505099999999997E-2</v>
      </c>
      <c r="AE195">
        <v>6.0606100000000003E-2</v>
      </c>
      <c r="AF195">
        <v>6.0606100000000003E-2</v>
      </c>
      <c r="AG195">
        <v>5.0505099999999997E-2</v>
      </c>
      <c r="AH195">
        <v>5.0505099999999997E-2</v>
      </c>
      <c r="AI195">
        <v>4.0404000000000002E-2</v>
      </c>
      <c r="AJ195">
        <v>4.0404000000000002E-2</v>
      </c>
      <c r="AK195">
        <v>2.0202000000000001E-2</v>
      </c>
      <c r="AL195">
        <v>1.0101000000000001E-2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v>2007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1.0101000000000001E-2</v>
      </c>
      <c r="R196">
        <v>1.0101000000000001E-2</v>
      </c>
      <c r="S196">
        <v>1.0101000000000001E-2</v>
      </c>
      <c r="T196">
        <v>2.0202000000000001E-2</v>
      </c>
      <c r="U196">
        <v>2.0202000000000001E-2</v>
      </c>
      <c r="V196">
        <v>2.0202000000000001E-2</v>
      </c>
      <c r="W196">
        <v>3.0303E-2</v>
      </c>
      <c r="X196">
        <v>4.0404000000000002E-2</v>
      </c>
      <c r="Y196">
        <v>4.0404000000000002E-2</v>
      </c>
      <c r="Z196">
        <v>5.0505099999999997E-2</v>
      </c>
      <c r="AA196">
        <v>6.0606100000000003E-2</v>
      </c>
      <c r="AB196">
        <v>7.0707099999999995E-2</v>
      </c>
      <c r="AC196">
        <v>8.0808099999999994E-2</v>
      </c>
      <c r="AD196">
        <v>8.0808099999999994E-2</v>
      </c>
      <c r="AE196">
        <v>7.0707099999999995E-2</v>
      </c>
      <c r="AF196">
        <v>8.0808099999999994E-2</v>
      </c>
      <c r="AG196">
        <v>8.0808099999999994E-2</v>
      </c>
      <c r="AH196">
        <v>7.0707099999999995E-2</v>
      </c>
      <c r="AI196">
        <v>6.0606100000000003E-2</v>
      </c>
      <c r="AJ196">
        <v>4.0404000000000002E-2</v>
      </c>
      <c r="AK196">
        <v>3.0303E-2</v>
      </c>
      <c r="AL196">
        <v>1.0101000000000001E-2</v>
      </c>
      <c r="AM196">
        <v>1.0101000000000001E-2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v>2008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1.0204100000000001E-2</v>
      </c>
      <c r="T197">
        <v>2.0408200000000001E-2</v>
      </c>
      <c r="U197">
        <v>2.0408200000000001E-2</v>
      </c>
      <c r="V197">
        <v>3.0612199999999999E-2</v>
      </c>
      <c r="W197">
        <v>4.08163E-2</v>
      </c>
      <c r="X197">
        <v>4.08163E-2</v>
      </c>
      <c r="Y197">
        <v>4.08163E-2</v>
      </c>
      <c r="Z197">
        <v>4.08163E-2</v>
      </c>
      <c r="AA197">
        <v>5.10204E-2</v>
      </c>
      <c r="AB197">
        <v>5.10204E-2</v>
      </c>
      <c r="AC197">
        <v>5.10204E-2</v>
      </c>
      <c r="AD197">
        <v>6.1224500000000001E-2</v>
      </c>
      <c r="AE197">
        <v>6.1224500000000001E-2</v>
      </c>
      <c r="AF197">
        <v>8.1632700000000002E-2</v>
      </c>
      <c r="AG197">
        <v>8.1632700000000002E-2</v>
      </c>
      <c r="AH197">
        <v>9.1836699999999993E-2</v>
      </c>
      <c r="AI197">
        <v>8.1632700000000002E-2</v>
      </c>
      <c r="AJ197">
        <v>6.1224500000000001E-2</v>
      </c>
      <c r="AK197">
        <v>4.08163E-2</v>
      </c>
      <c r="AL197">
        <v>2.0408200000000001E-2</v>
      </c>
      <c r="AM197">
        <v>1.0204100000000001E-2</v>
      </c>
      <c r="AN197">
        <v>1.0204100000000001E-2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v>2009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0.01</v>
      </c>
      <c r="T198">
        <v>0.01</v>
      </c>
      <c r="U198">
        <v>0.02</v>
      </c>
      <c r="V198">
        <v>0.03</v>
      </c>
      <c r="W198">
        <v>0.03</v>
      </c>
      <c r="X198">
        <v>0.04</v>
      </c>
      <c r="Y198">
        <v>0.04</v>
      </c>
      <c r="Z198">
        <v>0.05</v>
      </c>
      <c r="AA198">
        <v>0.05</v>
      </c>
      <c r="AB198">
        <v>7.0000000000000007E-2</v>
      </c>
      <c r="AC198">
        <v>7.0000000000000007E-2</v>
      </c>
      <c r="AD198">
        <v>7.0000000000000007E-2</v>
      </c>
      <c r="AE198">
        <v>7.0000000000000007E-2</v>
      </c>
      <c r="AF198">
        <v>0.09</v>
      </c>
      <c r="AG198">
        <v>0.08</v>
      </c>
      <c r="AH198">
        <v>0.08</v>
      </c>
      <c r="AI198">
        <v>7.0000000000000007E-2</v>
      </c>
      <c r="AJ198">
        <v>0.05</v>
      </c>
      <c r="AK198">
        <v>0.03</v>
      </c>
      <c r="AL198">
        <v>0.02</v>
      </c>
      <c r="AM198">
        <v>0.01</v>
      </c>
      <c r="AN198">
        <v>0.01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v>2010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v>2011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1.0204100000000001E-2</v>
      </c>
      <c r="T200">
        <v>2.0408200000000001E-2</v>
      </c>
      <c r="U200">
        <v>3.0612199999999999E-2</v>
      </c>
      <c r="V200">
        <v>4.08163E-2</v>
      </c>
      <c r="W200">
        <v>6.1224500000000001E-2</v>
      </c>
      <c r="X200">
        <v>5.10204E-2</v>
      </c>
      <c r="Y200">
        <v>6.1224500000000001E-2</v>
      </c>
      <c r="Z200">
        <v>6.1224500000000001E-2</v>
      </c>
      <c r="AA200">
        <v>6.1224500000000001E-2</v>
      </c>
      <c r="AB200">
        <v>5.10204E-2</v>
      </c>
      <c r="AC200">
        <v>6.1224500000000001E-2</v>
      </c>
      <c r="AD200">
        <v>6.1224500000000001E-2</v>
      </c>
      <c r="AE200">
        <v>6.1224500000000001E-2</v>
      </c>
      <c r="AF200">
        <v>6.1224500000000001E-2</v>
      </c>
      <c r="AG200">
        <v>6.1224500000000001E-2</v>
      </c>
      <c r="AH200">
        <v>7.1428599999999995E-2</v>
      </c>
      <c r="AI200">
        <v>6.1224500000000001E-2</v>
      </c>
      <c r="AJ200">
        <v>5.10204E-2</v>
      </c>
      <c r="AK200">
        <v>3.0612199999999999E-2</v>
      </c>
      <c r="AL200">
        <v>2.0408200000000001E-2</v>
      </c>
      <c r="AM200">
        <v>1.0204100000000001E-2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v>2012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1.0204100000000001E-2</v>
      </c>
      <c r="T201">
        <v>1.0204100000000001E-2</v>
      </c>
      <c r="U201">
        <v>2.0408200000000001E-2</v>
      </c>
      <c r="V201">
        <v>2.0408200000000001E-2</v>
      </c>
      <c r="W201">
        <v>3.0612199999999999E-2</v>
      </c>
      <c r="X201">
        <v>4.08163E-2</v>
      </c>
      <c r="Y201">
        <v>4.08163E-2</v>
      </c>
      <c r="Z201">
        <v>5.10204E-2</v>
      </c>
      <c r="AA201">
        <v>6.1224500000000001E-2</v>
      </c>
      <c r="AB201">
        <v>5.10204E-2</v>
      </c>
      <c r="AC201">
        <v>6.1224500000000001E-2</v>
      </c>
      <c r="AD201">
        <v>6.1224500000000001E-2</v>
      </c>
      <c r="AE201">
        <v>6.1224500000000001E-2</v>
      </c>
      <c r="AF201">
        <v>7.1428599999999995E-2</v>
      </c>
      <c r="AG201">
        <v>7.1428599999999995E-2</v>
      </c>
      <c r="AH201">
        <v>9.1836699999999993E-2</v>
      </c>
      <c r="AI201">
        <v>0.10204100000000001</v>
      </c>
      <c r="AJ201">
        <v>7.1428599999999995E-2</v>
      </c>
      <c r="AK201">
        <v>4.08163E-2</v>
      </c>
      <c r="AL201">
        <v>2.0408200000000001E-2</v>
      </c>
      <c r="AM201">
        <v>1.0204100000000001E-2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v>2013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1.0204100000000001E-2</v>
      </c>
      <c r="S202">
        <v>1.0204100000000001E-2</v>
      </c>
      <c r="T202">
        <v>2.0408200000000001E-2</v>
      </c>
      <c r="U202">
        <v>2.0408200000000001E-2</v>
      </c>
      <c r="V202">
        <v>3.0612199999999999E-2</v>
      </c>
      <c r="W202">
        <v>4.08163E-2</v>
      </c>
      <c r="X202">
        <v>5.10204E-2</v>
      </c>
      <c r="Y202">
        <v>5.10204E-2</v>
      </c>
      <c r="Z202">
        <v>6.1224500000000001E-2</v>
      </c>
      <c r="AA202">
        <v>5.10204E-2</v>
      </c>
      <c r="AB202">
        <v>6.1224500000000001E-2</v>
      </c>
      <c r="AC202">
        <v>6.1224500000000001E-2</v>
      </c>
      <c r="AD202">
        <v>6.1224500000000001E-2</v>
      </c>
      <c r="AE202">
        <v>6.1224500000000001E-2</v>
      </c>
      <c r="AF202">
        <v>5.10204E-2</v>
      </c>
      <c r="AG202">
        <v>5.10204E-2</v>
      </c>
      <c r="AH202">
        <v>6.1224500000000001E-2</v>
      </c>
      <c r="AI202">
        <v>6.1224500000000001E-2</v>
      </c>
      <c r="AJ202">
        <v>7.1428599999999995E-2</v>
      </c>
      <c r="AK202">
        <v>5.10204E-2</v>
      </c>
      <c r="AL202">
        <v>3.0612199999999999E-2</v>
      </c>
      <c r="AM202">
        <v>2.0408200000000001E-2</v>
      </c>
      <c r="AN202">
        <v>1.0204100000000001E-2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v>2014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1.0101000000000001E-2</v>
      </c>
      <c r="U203">
        <v>1.0101000000000001E-2</v>
      </c>
      <c r="V203">
        <v>1.0101000000000001E-2</v>
      </c>
      <c r="W203">
        <v>2.0202000000000001E-2</v>
      </c>
      <c r="X203">
        <v>3.0303E-2</v>
      </c>
      <c r="Y203">
        <v>4.0404000000000002E-2</v>
      </c>
      <c r="Z203">
        <v>3.0303E-2</v>
      </c>
      <c r="AA203">
        <v>4.0404000000000002E-2</v>
      </c>
      <c r="AB203">
        <v>4.0404000000000002E-2</v>
      </c>
      <c r="AC203">
        <v>5.0505099999999997E-2</v>
      </c>
      <c r="AD203">
        <v>5.0505099999999997E-2</v>
      </c>
      <c r="AE203">
        <v>6.0606100000000003E-2</v>
      </c>
      <c r="AF203">
        <v>6.0606100000000003E-2</v>
      </c>
      <c r="AG203">
        <v>7.0707099999999995E-2</v>
      </c>
      <c r="AH203">
        <v>8.0808099999999994E-2</v>
      </c>
      <c r="AI203">
        <v>8.0808099999999994E-2</v>
      </c>
      <c r="AJ203">
        <v>7.0707099999999995E-2</v>
      </c>
      <c r="AK203">
        <v>8.0808099999999994E-2</v>
      </c>
      <c r="AL203">
        <v>6.0606100000000003E-2</v>
      </c>
      <c r="AM203">
        <v>4.0404000000000002E-2</v>
      </c>
      <c r="AN203">
        <v>2.0202000000000001E-2</v>
      </c>
      <c r="AO203">
        <v>2.0202000000000001E-2</v>
      </c>
      <c r="AP203">
        <v>2.0202000000000001E-2</v>
      </c>
      <c r="AQ203">
        <v>0</v>
      </c>
      <c r="AR203">
        <v>0</v>
      </c>
    </row>
    <row r="204" spans="1:44" x14ac:dyDescent="0.2">
      <c r="A204">
        <v>2015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1.0101000000000001E-2</v>
      </c>
      <c r="S204">
        <v>1.0101000000000001E-2</v>
      </c>
      <c r="T204">
        <v>1.0101000000000001E-2</v>
      </c>
      <c r="U204">
        <v>1.0101000000000001E-2</v>
      </c>
      <c r="V204">
        <v>1.0101000000000001E-2</v>
      </c>
      <c r="W204">
        <v>2.0202000000000001E-2</v>
      </c>
      <c r="X204">
        <v>2.0202000000000001E-2</v>
      </c>
      <c r="Y204">
        <v>3.0303E-2</v>
      </c>
      <c r="Z204">
        <v>5.0505099999999997E-2</v>
      </c>
      <c r="AA204">
        <v>4.0404000000000002E-2</v>
      </c>
      <c r="AB204">
        <v>5.0505099999999997E-2</v>
      </c>
      <c r="AC204">
        <v>5.0505099999999997E-2</v>
      </c>
      <c r="AD204">
        <v>5.0505099999999997E-2</v>
      </c>
      <c r="AE204">
        <v>6.0606100000000003E-2</v>
      </c>
      <c r="AF204">
        <v>7.0707099999999995E-2</v>
      </c>
      <c r="AG204">
        <v>7.0707099999999995E-2</v>
      </c>
      <c r="AH204">
        <v>7.0707099999999995E-2</v>
      </c>
      <c r="AI204">
        <v>8.0808099999999994E-2</v>
      </c>
      <c r="AJ204">
        <v>7.0707099999999995E-2</v>
      </c>
      <c r="AK204">
        <v>7.0707099999999995E-2</v>
      </c>
      <c r="AL204">
        <v>5.0505099999999997E-2</v>
      </c>
      <c r="AM204">
        <v>4.0404000000000002E-2</v>
      </c>
      <c r="AN204">
        <v>3.0303E-2</v>
      </c>
      <c r="AO204">
        <v>1.0101000000000001E-2</v>
      </c>
      <c r="AP204">
        <v>1.0101000000000001E-2</v>
      </c>
      <c r="AQ204">
        <v>0</v>
      </c>
      <c r="AR204">
        <v>0</v>
      </c>
    </row>
    <row r="205" spans="1:44" x14ac:dyDescent="0.2">
      <c r="A205">
        <v>2016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1E-3</v>
      </c>
      <c r="M205">
        <v>0</v>
      </c>
      <c r="N205">
        <v>2E-3</v>
      </c>
      <c r="O205">
        <v>2E-3</v>
      </c>
      <c r="P205">
        <v>3.0000000000000001E-3</v>
      </c>
      <c r="Q205">
        <v>5.0000000000000001E-3</v>
      </c>
      <c r="R205">
        <v>4.0000000000000001E-3</v>
      </c>
      <c r="S205">
        <v>8.0000000000000002E-3</v>
      </c>
      <c r="T205">
        <v>1.4E-2</v>
      </c>
      <c r="U205">
        <v>1.9E-2</v>
      </c>
      <c r="V205">
        <v>3.1E-2</v>
      </c>
      <c r="W205">
        <v>3.1E-2</v>
      </c>
      <c r="X205">
        <v>0.03</v>
      </c>
      <c r="Y205">
        <v>3.6999999999999998E-2</v>
      </c>
      <c r="Z205">
        <v>3.7999999999999999E-2</v>
      </c>
      <c r="AA205">
        <v>4.1000000000000002E-2</v>
      </c>
      <c r="AB205">
        <v>0.05</v>
      </c>
      <c r="AC205">
        <v>0.05</v>
      </c>
      <c r="AD205">
        <v>5.6000000000000001E-2</v>
      </c>
      <c r="AE205">
        <v>0.05</v>
      </c>
      <c r="AF205">
        <v>0.06</v>
      </c>
      <c r="AG205">
        <v>6.4000000000000001E-2</v>
      </c>
      <c r="AH205">
        <v>6.2E-2</v>
      </c>
      <c r="AI205">
        <v>6.3E-2</v>
      </c>
      <c r="AJ205">
        <v>5.8999999999999997E-2</v>
      </c>
      <c r="AK205">
        <v>6.3E-2</v>
      </c>
      <c r="AL205">
        <v>5.2999999999999999E-2</v>
      </c>
      <c r="AM205">
        <v>4.4999999999999998E-2</v>
      </c>
      <c r="AN205">
        <v>0.03</v>
      </c>
      <c r="AO205">
        <v>1.6E-2</v>
      </c>
      <c r="AP205">
        <v>7.0000000000000001E-3</v>
      </c>
      <c r="AQ205">
        <v>4.0000000000000001E-3</v>
      </c>
      <c r="AR205">
        <v>2E-3</v>
      </c>
    </row>
    <row r="206" spans="1:44" x14ac:dyDescent="0.2">
      <c r="A206">
        <v>2017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1E-3</v>
      </c>
      <c r="J206">
        <v>0</v>
      </c>
      <c r="K206">
        <v>2E-3</v>
      </c>
      <c r="L206">
        <v>4.0000000000000001E-3</v>
      </c>
      <c r="M206">
        <v>5.0000000000000001E-3</v>
      </c>
      <c r="N206">
        <v>3.0000000000000001E-3</v>
      </c>
      <c r="O206">
        <v>4.0000000000000001E-3</v>
      </c>
      <c r="P206">
        <v>6.0000000000000001E-3</v>
      </c>
      <c r="Q206">
        <v>8.9999999999999993E-3</v>
      </c>
      <c r="R206">
        <v>0.01</v>
      </c>
      <c r="S206">
        <v>1.4E-2</v>
      </c>
      <c r="T206">
        <v>1.6E-2</v>
      </c>
      <c r="U206">
        <v>1.6E-2</v>
      </c>
      <c r="V206">
        <v>1.4E-2</v>
      </c>
      <c r="W206">
        <v>2.5000000000000001E-2</v>
      </c>
      <c r="X206">
        <v>3.5000000000000003E-2</v>
      </c>
      <c r="Y206">
        <v>3.7999999999999999E-2</v>
      </c>
      <c r="Z206">
        <v>4.7E-2</v>
      </c>
      <c r="AA206">
        <v>0.06</v>
      </c>
      <c r="AB206">
        <v>5.8000000000000003E-2</v>
      </c>
      <c r="AC206">
        <v>5.5E-2</v>
      </c>
      <c r="AD206">
        <v>6.2E-2</v>
      </c>
      <c r="AE206">
        <v>5.2999999999999999E-2</v>
      </c>
      <c r="AF206">
        <v>5.5E-2</v>
      </c>
      <c r="AG206">
        <v>4.5999999999999999E-2</v>
      </c>
      <c r="AH206">
        <v>4.8000000000000001E-2</v>
      </c>
      <c r="AI206">
        <v>4.7E-2</v>
      </c>
      <c r="AJ206">
        <v>0.06</v>
      </c>
      <c r="AK206">
        <v>5.2999999999999999E-2</v>
      </c>
      <c r="AL206">
        <v>4.5999999999999999E-2</v>
      </c>
      <c r="AM206">
        <v>3.9E-2</v>
      </c>
      <c r="AN206">
        <v>3.2000000000000001E-2</v>
      </c>
      <c r="AO206">
        <v>1.7000000000000001E-2</v>
      </c>
      <c r="AP206">
        <v>1.0999999999999999E-2</v>
      </c>
      <c r="AQ206">
        <v>6.0000000000000001E-3</v>
      </c>
      <c r="AR206">
        <v>3.0000000000000001E-3</v>
      </c>
    </row>
    <row r="207" spans="1:44" x14ac:dyDescent="0.2">
      <c r="A207">
        <v>2018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 t="s">
        <v>40</v>
      </c>
    </row>
    <row r="209" spans="1:44" x14ac:dyDescent="0.2">
      <c r="A209">
        <v>1979</v>
      </c>
      <c r="B209" s="3">
        <v>3.1939100000000001E-12</v>
      </c>
      <c r="C209" s="3">
        <v>3.5998300000000001E-10</v>
      </c>
      <c r="D209" s="3">
        <v>2.35029E-8</v>
      </c>
      <c r="E209" s="3">
        <v>8.9048600000000002E-7</v>
      </c>
      <c r="F209" s="3">
        <v>1.9618100000000001E-5</v>
      </c>
      <c r="G209">
        <v>2.5183200000000001E-4</v>
      </c>
      <c r="H209">
        <v>1.8875700000000001E-3</v>
      </c>
      <c r="I209">
        <v>8.27957E-3</v>
      </c>
      <c r="J209">
        <v>2.1318899999999998E-2</v>
      </c>
      <c r="K209">
        <v>3.2496499999999998E-2</v>
      </c>
      <c r="L209">
        <v>3.0593800000000001E-2</v>
      </c>
      <c r="M209">
        <v>2.2354300000000001E-2</v>
      </c>
      <c r="N209">
        <v>2.2739100000000002E-2</v>
      </c>
      <c r="O209">
        <v>3.1859199999999997E-2</v>
      </c>
      <c r="P209">
        <v>3.8480500000000001E-2</v>
      </c>
      <c r="Q209">
        <v>3.6643500000000002E-2</v>
      </c>
      <c r="R209">
        <v>3.1256199999999998E-2</v>
      </c>
      <c r="S209">
        <v>2.8973100000000002E-2</v>
      </c>
      <c r="T209">
        <v>3.00074E-2</v>
      </c>
      <c r="U209">
        <v>3.12226E-2</v>
      </c>
      <c r="V209">
        <v>3.1635099999999999E-2</v>
      </c>
      <c r="W209">
        <v>3.2186699999999999E-2</v>
      </c>
      <c r="X209">
        <v>3.3239600000000001E-2</v>
      </c>
      <c r="Y209">
        <v>3.4328900000000002E-2</v>
      </c>
      <c r="Z209">
        <v>3.52009E-2</v>
      </c>
      <c r="AA209">
        <v>3.59955E-2</v>
      </c>
      <c r="AB209">
        <v>3.6812999999999999E-2</v>
      </c>
      <c r="AC209">
        <v>3.7589400000000002E-2</v>
      </c>
      <c r="AD209">
        <v>3.8232799999999997E-2</v>
      </c>
      <c r="AE209">
        <v>3.8663700000000002E-2</v>
      </c>
      <c r="AF209">
        <v>3.87611E-2</v>
      </c>
      <c r="AG209">
        <v>3.8336000000000002E-2</v>
      </c>
      <c r="AH209">
        <v>3.7155500000000001E-2</v>
      </c>
      <c r="AI209">
        <v>3.4999000000000002E-2</v>
      </c>
      <c r="AJ209">
        <v>3.1744799999999997E-2</v>
      </c>
      <c r="AK209">
        <v>2.74627E-2</v>
      </c>
      <c r="AL209">
        <v>2.2457100000000001E-2</v>
      </c>
      <c r="AM209">
        <v>1.7219700000000001E-2</v>
      </c>
      <c r="AN209">
        <v>1.22971E-2</v>
      </c>
      <c r="AO209">
        <v>8.1331300000000006E-3</v>
      </c>
      <c r="AP209">
        <v>4.9595000000000004E-3</v>
      </c>
      <c r="AQ209">
        <v>2.7783500000000002E-3</v>
      </c>
      <c r="AR209">
        <v>1.42585E-3</v>
      </c>
    </row>
    <row r="210" spans="1:44" x14ac:dyDescent="0.2">
      <c r="A210">
        <v>1980</v>
      </c>
      <c r="B210" s="3">
        <v>7.5216200000000004E-13</v>
      </c>
      <c r="C210" s="3">
        <v>8.4775799999999996E-11</v>
      </c>
      <c r="D210" s="3">
        <v>5.5350100000000003E-9</v>
      </c>
      <c r="E210" s="3">
        <v>2.09723E-7</v>
      </c>
      <c r="F210" s="3">
        <v>4.6208900000000002E-6</v>
      </c>
      <c r="G210" s="3">
        <v>5.93348E-5</v>
      </c>
      <c r="H210">
        <v>4.4513799999999998E-4</v>
      </c>
      <c r="I210">
        <v>1.9586199999999999E-3</v>
      </c>
      <c r="J210">
        <v>5.1067100000000004E-3</v>
      </c>
      <c r="K210">
        <v>8.2413599999999997E-3</v>
      </c>
      <c r="L210">
        <v>1.00289E-2</v>
      </c>
      <c r="M210">
        <v>1.4819199999999999E-2</v>
      </c>
      <c r="N210">
        <v>2.82379E-2</v>
      </c>
      <c r="O210">
        <v>4.6665400000000003E-2</v>
      </c>
      <c r="P210">
        <v>5.8260100000000002E-2</v>
      </c>
      <c r="Q210">
        <v>5.7487200000000002E-2</v>
      </c>
      <c r="R210">
        <v>5.2217600000000003E-2</v>
      </c>
      <c r="S210">
        <v>5.1171899999999999E-2</v>
      </c>
      <c r="T210">
        <v>5.2720700000000002E-2</v>
      </c>
      <c r="U210">
        <v>5.1157000000000001E-2</v>
      </c>
      <c r="V210">
        <v>4.5972699999999998E-2</v>
      </c>
      <c r="W210">
        <v>4.0680300000000003E-2</v>
      </c>
      <c r="X210">
        <v>3.7342599999999997E-2</v>
      </c>
      <c r="Y210">
        <v>3.5468800000000002E-2</v>
      </c>
      <c r="Z210">
        <v>3.4123000000000001E-2</v>
      </c>
      <c r="AA210">
        <v>3.2999300000000002E-2</v>
      </c>
      <c r="AB210">
        <v>3.2068800000000001E-2</v>
      </c>
      <c r="AC210">
        <v>3.1268900000000002E-2</v>
      </c>
      <c r="AD210">
        <v>3.05483E-2</v>
      </c>
      <c r="AE210">
        <v>2.9892499999999999E-2</v>
      </c>
      <c r="AF210">
        <v>2.9257999999999999E-2</v>
      </c>
      <c r="AG210">
        <v>2.8528700000000001E-2</v>
      </c>
      <c r="AH210">
        <v>2.75205E-2</v>
      </c>
      <c r="AI210">
        <v>2.6015699999999999E-2</v>
      </c>
      <c r="AJ210">
        <v>2.38312E-2</v>
      </c>
      <c r="AK210">
        <v>2.0908300000000001E-2</v>
      </c>
      <c r="AL210">
        <v>1.7377400000000001E-2</v>
      </c>
      <c r="AM210">
        <v>1.3552E-2</v>
      </c>
      <c r="AN210">
        <v>9.8394299999999997E-3</v>
      </c>
      <c r="AO210">
        <v>6.6096599999999998E-3</v>
      </c>
      <c r="AP210">
        <v>4.08822E-3</v>
      </c>
      <c r="AQ210">
        <v>2.3196599999999999E-3</v>
      </c>
      <c r="AR210">
        <v>1.20397E-3</v>
      </c>
    </row>
    <row r="211" spans="1:44" x14ac:dyDescent="0.2">
      <c r="A211">
        <v>1981</v>
      </c>
      <c r="B211" s="3">
        <v>3.0689999999999998E-13</v>
      </c>
      <c r="C211" s="3">
        <v>3.4590499999999998E-11</v>
      </c>
      <c r="D211" s="3">
        <v>2.2583900000000001E-9</v>
      </c>
      <c r="E211" s="3">
        <v>8.5569399999999999E-8</v>
      </c>
      <c r="F211" s="3">
        <v>1.8852899999999999E-6</v>
      </c>
      <c r="G211" s="3">
        <v>2.42052E-5</v>
      </c>
      <c r="H211">
        <v>1.8152399999999999E-4</v>
      </c>
      <c r="I211">
        <v>7.9770299999999998E-4</v>
      </c>
      <c r="J211">
        <v>2.0693999999999999E-3</v>
      </c>
      <c r="K211">
        <v>3.26596E-3</v>
      </c>
      <c r="L211">
        <v>3.6350200000000001E-3</v>
      </c>
      <c r="M211">
        <v>4.5548000000000003E-3</v>
      </c>
      <c r="N211">
        <v>8.2657500000000005E-3</v>
      </c>
      <c r="O211">
        <v>1.4868599999999999E-2</v>
      </c>
      <c r="P211">
        <v>2.32143E-2</v>
      </c>
      <c r="Q211">
        <v>3.4498099999999997E-2</v>
      </c>
      <c r="R211">
        <v>5.1348999999999999E-2</v>
      </c>
      <c r="S211">
        <v>7.1306099999999997E-2</v>
      </c>
      <c r="T211">
        <v>8.5662500000000003E-2</v>
      </c>
      <c r="U211">
        <v>8.83047E-2</v>
      </c>
      <c r="V211">
        <v>8.1960099999999994E-2</v>
      </c>
      <c r="W211">
        <v>7.3117699999999994E-2</v>
      </c>
      <c r="X211">
        <v>6.4699800000000002E-2</v>
      </c>
      <c r="Y211">
        <v>5.6178499999999999E-2</v>
      </c>
      <c r="Z211">
        <v>4.7419500000000003E-2</v>
      </c>
      <c r="AA211">
        <v>3.9550399999999999E-2</v>
      </c>
      <c r="AB211">
        <v>3.3419900000000002E-2</v>
      </c>
      <c r="AC211">
        <v>2.8926299999999999E-2</v>
      </c>
      <c r="AD211">
        <v>2.5567400000000001E-2</v>
      </c>
      <c r="AE211">
        <v>2.2954700000000001E-2</v>
      </c>
      <c r="AF211">
        <v>2.0870699999999999E-2</v>
      </c>
      <c r="AG211">
        <v>1.9158999999999999E-2</v>
      </c>
      <c r="AH211">
        <v>1.7654E-2</v>
      </c>
      <c r="AI211">
        <v>1.61695E-2</v>
      </c>
      <c r="AJ211">
        <v>1.4528599999999999E-2</v>
      </c>
      <c r="AK211">
        <v>1.2621200000000001E-2</v>
      </c>
      <c r="AL211">
        <v>1.0454099999999999E-2</v>
      </c>
      <c r="AM211">
        <v>8.1577400000000001E-3</v>
      </c>
      <c r="AN211">
        <v>5.9398799999999998E-3</v>
      </c>
      <c r="AO211">
        <v>4.0058899999999998E-3</v>
      </c>
      <c r="AP211">
        <v>2.4884299999999998E-3</v>
      </c>
      <c r="AQ211">
        <v>1.41797E-3</v>
      </c>
      <c r="AR211">
        <v>7.3891799999999998E-4</v>
      </c>
    </row>
    <row r="212" spans="1:44" x14ac:dyDescent="0.2">
      <c r="A212">
        <v>1982</v>
      </c>
      <c r="B212" s="3">
        <v>1.82054E-13</v>
      </c>
      <c r="C212" s="3">
        <v>2.0519100000000001E-11</v>
      </c>
      <c r="D212" s="3">
        <v>1.3396800000000001E-9</v>
      </c>
      <c r="E212" s="3">
        <v>5.0759300000000001E-8</v>
      </c>
      <c r="F212" s="3">
        <v>1.1183200000000001E-6</v>
      </c>
      <c r="G212" s="3">
        <v>1.4357300000000001E-5</v>
      </c>
      <c r="H212">
        <v>1.0765299999999999E-4</v>
      </c>
      <c r="I212">
        <v>4.7280599999999999E-4</v>
      </c>
      <c r="J212">
        <v>1.22371E-3</v>
      </c>
      <c r="K212">
        <v>1.91073E-3</v>
      </c>
      <c r="L212">
        <v>2.0261599999999999E-3</v>
      </c>
      <c r="M212">
        <v>2.2445400000000002E-3</v>
      </c>
      <c r="N212">
        <v>3.7099500000000001E-3</v>
      </c>
      <c r="O212">
        <v>6.3553699999999999E-3</v>
      </c>
      <c r="P212">
        <v>9.3240100000000006E-3</v>
      </c>
      <c r="Q212">
        <v>1.3001199999999999E-2</v>
      </c>
      <c r="R212">
        <v>1.9497E-2</v>
      </c>
      <c r="S212">
        <v>3.05483E-2</v>
      </c>
      <c r="T212">
        <v>4.6125199999999998E-2</v>
      </c>
      <c r="U212">
        <v>6.5119200000000002E-2</v>
      </c>
      <c r="V212">
        <v>8.5078299999999996E-2</v>
      </c>
      <c r="W212">
        <v>0.10095899999999999</v>
      </c>
      <c r="X212">
        <v>0.10702399999999999</v>
      </c>
      <c r="Y212">
        <v>0.10144499999999999</v>
      </c>
      <c r="Z212">
        <v>8.7752800000000006E-2</v>
      </c>
      <c r="AA212">
        <v>7.1369100000000005E-2</v>
      </c>
      <c r="AB212">
        <v>5.5938500000000002E-2</v>
      </c>
      <c r="AC212">
        <v>4.2833499999999997E-2</v>
      </c>
      <c r="AD212">
        <v>3.23646E-2</v>
      </c>
      <c r="AE212">
        <v>2.4487499999999999E-2</v>
      </c>
      <c r="AF212">
        <v>1.88684E-2</v>
      </c>
      <c r="AG212">
        <v>1.4961800000000001E-2</v>
      </c>
      <c r="AH212">
        <v>1.22071E-2</v>
      </c>
      <c r="AI212">
        <v>1.0156200000000001E-2</v>
      </c>
      <c r="AJ212">
        <v>8.4913899999999997E-3</v>
      </c>
      <c r="AK212">
        <v>7.0086000000000002E-3</v>
      </c>
      <c r="AL212">
        <v>5.6074200000000001E-3</v>
      </c>
      <c r="AM212">
        <v>4.2779899999999997E-3</v>
      </c>
      <c r="AN212">
        <v>3.0707199999999999E-3</v>
      </c>
      <c r="AO212">
        <v>2.0527000000000002E-3</v>
      </c>
      <c r="AP212">
        <v>1.26833E-3</v>
      </c>
      <c r="AQ212">
        <v>7.2046399999999998E-4</v>
      </c>
      <c r="AR212">
        <v>3.7477700000000002E-4</v>
      </c>
    </row>
    <row r="213" spans="1:44" x14ac:dyDescent="0.2">
      <c r="A213">
        <v>1983</v>
      </c>
      <c r="B213" s="3">
        <v>2.5574600000000001E-13</v>
      </c>
      <c r="C213" s="3">
        <v>2.8825000000000001E-11</v>
      </c>
      <c r="D213" s="3">
        <v>1.8819500000000001E-9</v>
      </c>
      <c r="E213" s="3">
        <v>7.1304500000000002E-8</v>
      </c>
      <c r="F213" s="3">
        <v>1.5709099999999999E-6</v>
      </c>
      <c r="G213" s="3">
        <v>2.0165799999999999E-5</v>
      </c>
      <c r="H213">
        <v>1.5116199999999999E-4</v>
      </c>
      <c r="I213">
        <v>6.6323200000000004E-4</v>
      </c>
      <c r="J213">
        <v>1.70963E-3</v>
      </c>
      <c r="K213">
        <v>2.6196399999999999E-3</v>
      </c>
      <c r="L213">
        <v>2.53484E-3</v>
      </c>
      <c r="M213">
        <v>2.08501E-3</v>
      </c>
      <c r="N213">
        <v>2.5692000000000002E-3</v>
      </c>
      <c r="O213">
        <v>4.0202700000000003E-3</v>
      </c>
      <c r="P213">
        <v>5.5772900000000004E-3</v>
      </c>
      <c r="Q213">
        <v>7.1229300000000004E-3</v>
      </c>
      <c r="R213">
        <v>9.6808399999999996E-3</v>
      </c>
      <c r="S213">
        <v>1.4167799999999999E-2</v>
      </c>
      <c r="T213">
        <v>2.07631E-2</v>
      </c>
      <c r="U213">
        <v>2.9916499999999999E-2</v>
      </c>
      <c r="V213">
        <v>4.2789199999999999E-2</v>
      </c>
      <c r="W213">
        <v>5.9840900000000002E-2</v>
      </c>
      <c r="X213">
        <v>7.9297999999999993E-2</v>
      </c>
      <c r="Y213">
        <v>9.7148999999999999E-2</v>
      </c>
      <c r="Z213">
        <v>0.108487</v>
      </c>
      <c r="AA213">
        <v>0.109626</v>
      </c>
      <c r="AB213">
        <v>0.100149</v>
      </c>
      <c r="AC213">
        <v>8.3285700000000004E-2</v>
      </c>
      <c r="AD213">
        <v>6.3982600000000001E-2</v>
      </c>
      <c r="AE213">
        <v>4.6321800000000003E-2</v>
      </c>
      <c r="AF213">
        <v>3.2291599999999997E-2</v>
      </c>
      <c r="AG213">
        <v>2.2131700000000001E-2</v>
      </c>
      <c r="AH213">
        <v>1.52085E-2</v>
      </c>
      <c r="AI213">
        <v>1.0651000000000001E-2</v>
      </c>
      <c r="AJ213">
        <v>7.6564399999999996E-3</v>
      </c>
      <c r="AK213">
        <v>5.61123E-3</v>
      </c>
      <c r="AL213">
        <v>4.1167299999999999E-3</v>
      </c>
      <c r="AM213">
        <v>2.9564399999999998E-3</v>
      </c>
      <c r="AN213">
        <v>2.0361300000000001E-3</v>
      </c>
      <c r="AO213">
        <v>1.32329E-3</v>
      </c>
      <c r="AP213">
        <v>8.0203399999999997E-4</v>
      </c>
      <c r="AQ213">
        <v>4.4956400000000001E-4</v>
      </c>
      <c r="AR213">
        <v>2.31692E-4</v>
      </c>
    </row>
    <row r="214" spans="1:44" x14ac:dyDescent="0.2">
      <c r="A214">
        <v>1984</v>
      </c>
      <c r="B214" s="3">
        <v>4.5104500000000002E-13</v>
      </c>
      <c r="C214" s="3">
        <v>5.0837000000000002E-11</v>
      </c>
      <c r="D214" s="3">
        <v>3.31909E-9</v>
      </c>
      <c r="E214" s="3">
        <v>1.25755E-7</v>
      </c>
      <c r="F214" s="3">
        <v>2.7705E-6</v>
      </c>
      <c r="G214" s="3">
        <v>3.5564300000000001E-5</v>
      </c>
      <c r="H214">
        <v>2.6657500000000002E-4</v>
      </c>
      <c r="I214">
        <v>1.1694100000000001E-3</v>
      </c>
      <c r="J214">
        <v>3.0122399999999998E-3</v>
      </c>
      <c r="K214">
        <v>4.59999E-3</v>
      </c>
      <c r="L214">
        <v>4.37273E-3</v>
      </c>
      <c r="M214">
        <v>3.3365999999999999E-3</v>
      </c>
      <c r="N214">
        <v>3.6587E-3</v>
      </c>
      <c r="O214">
        <v>5.3420200000000003E-3</v>
      </c>
      <c r="P214">
        <v>6.7596000000000002E-3</v>
      </c>
      <c r="Q214">
        <v>7.1944699999999997E-3</v>
      </c>
      <c r="R214">
        <v>7.6482499999999997E-3</v>
      </c>
      <c r="S214">
        <v>9.2807199999999992E-3</v>
      </c>
      <c r="T214">
        <v>1.22104E-2</v>
      </c>
      <c r="U214">
        <v>1.6322900000000001E-2</v>
      </c>
      <c r="V214">
        <v>2.2211499999999999E-2</v>
      </c>
      <c r="W214">
        <v>3.08071E-2</v>
      </c>
      <c r="X214">
        <v>4.2660400000000001E-2</v>
      </c>
      <c r="Y214">
        <v>5.7651500000000001E-2</v>
      </c>
      <c r="Z214">
        <v>7.4615200000000007E-2</v>
      </c>
      <c r="AA214">
        <v>9.0836399999999998E-2</v>
      </c>
      <c r="AB214">
        <v>0.10237599999999999</v>
      </c>
      <c r="AC214">
        <v>0.105645</v>
      </c>
      <c r="AD214">
        <v>9.9275199999999994E-2</v>
      </c>
      <c r="AE214">
        <v>8.4934899999999994E-2</v>
      </c>
      <c r="AF214">
        <v>6.6478700000000002E-2</v>
      </c>
      <c r="AG214">
        <v>4.8082899999999998E-2</v>
      </c>
      <c r="AH214">
        <v>3.2628200000000003E-2</v>
      </c>
      <c r="AI214">
        <v>2.11778E-2</v>
      </c>
      <c r="AJ214">
        <v>1.3426E-2</v>
      </c>
      <c r="AK214">
        <v>8.4648099999999997E-3</v>
      </c>
      <c r="AL214">
        <v>5.3577800000000004E-3</v>
      </c>
      <c r="AM214">
        <v>3.3948099999999998E-3</v>
      </c>
      <c r="AN214">
        <v>2.1242600000000002E-3</v>
      </c>
      <c r="AO214">
        <v>1.2884800000000001E-3</v>
      </c>
      <c r="AP214">
        <v>7.4407100000000001E-4</v>
      </c>
      <c r="AQ214">
        <v>4.03218E-4</v>
      </c>
      <c r="AR214">
        <v>2.029E-4</v>
      </c>
    </row>
    <row r="215" spans="1:44" x14ac:dyDescent="0.2">
      <c r="A215">
        <v>1985</v>
      </c>
      <c r="B215" s="3">
        <v>1.9294200000000001E-12</v>
      </c>
      <c r="C215" s="3">
        <v>2.17464E-10</v>
      </c>
      <c r="D215" s="3">
        <v>1.41979E-8</v>
      </c>
      <c r="E215" s="3">
        <v>5.3793399999999995E-7</v>
      </c>
      <c r="F215" s="3">
        <v>1.1851000000000001E-5</v>
      </c>
      <c r="G215">
        <v>1.5212299999999999E-4</v>
      </c>
      <c r="H215">
        <v>1.14011E-3</v>
      </c>
      <c r="I215">
        <v>4.9993099999999999E-3</v>
      </c>
      <c r="J215">
        <v>1.2855800000000001E-2</v>
      </c>
      <c r="K215">
        <v>1.9475099999999999E-2</v>
      </c>
      <c r="L215">
        <v>1.7734300000000001E-2</v>
      </c>
      <c r="M215">
        <v>1.09812E-2</v>
      </c>
      <c r="N215">
        <v>7.7255900000000001E-3</v>
      </c>
      <c r="O215">
        <v>9.0958600000000008E-3</v>
      </c>
      <c r="P215">
        <v>1.09522E-2</v>
      </c>
      <c r="Q215">
        <v>1.1052599999999999E-2</v>
      </c>
      <c r="R215">
        <v>1.0611600000000001E-2</v>
      </c>
      <c r="S215">
        <v>1.12464E-2</v>
      </c>
      <c r="T215">
        <v>1.2722799999999999E-2</v>
      </c>
      <c r="U215">
        <v>1.4184799999999999E-2</v>
      </c>
      <c r="V215">
        <v>1.5871300000000001E-2</v>
      </c>
      <c r="W215">
        <v>1.8810199999999999E-2</v>
      </c>
      <c r="X215">
        <v>2.3795400000000001E-2</v>
      </c>
      <c r="Y215">
        <v>3.1221599999999999E-2</v>
      </c>
      <c r="Z215">
        <v>4.1302800000000001E-2</v>
      </c>
      <c r="AA215">
        <v>5.3829299999999997E-2</v>
      </c>
      <c r="AB215">
        <v>6.7646800000000007E-2</v>
      </c>
      <c r="AC215">
        <v>8.0462199999999998E-2</v>
      </c>
      <c r="AD215">
        <v>8.9287000000000005E-2</v>
      </c>
      <c r="AE215">
        <v>9.1490699999999994E-2</v>
      </c>
      <c r="AF215">
        <v>8.6018499999999998E-2</v>
      </c>
      <c r="AG215">
        <v>7.4009699999999998E-2</v>
      </c>
      <c r="AH215">
        <v>5.8331099999999997E-2</v>
      </c>
      <c r="AI215">
        <v>4.2308900000000003E-2</v>
      </c>
      <c r="AJ215">
        <v>2.8473200000000001E-2</v>
      </c>
      <c r="AK215">
        <v>1.79823E-2</v>
      </c>
      <c r="AL215">
        <v>1.0799400000000001E-2</v>
      </c>
      <c r="AM215">
        <v>6.2443799999999999E-3</v>
      </c>
      <c r="AN215">
        <v>3.5046399999999998E-3</v>
      </c>
      <c r="AO215">
        <v>1.9115200000000001E-3</v>
      </c>
      <c r="AP215">
        <v>1.00734E-3</v>
      </c>
      <c r="AQ215">
        <v>5.0761899999999995E-4</v>
      </c>
      <c r="AR215">
        <v>2.4176800000000001E-4</v>
      </c>
    </row>
    <row r="216" spans="1:44" x14ac:dyDescent="0.2">
      <c r="A216">
        <v>1986</v>
      </c>
      <c r="B216" s="3">
        <v>1.9469499999999999E-12</v>
      </c>
      <c r="C216" s="3">
        <v>2.1943900000000001E-10</v>
      </c>
      <c r="D216" s="3">
        <v>1.4327E-8</v>
      </c>
      <c r="E216" s="3">
        <v>5.4283E-7</v>
      </c>
      <c r="F216" s="3">
        <v>1.1959200000000001E-5</v>
      </c>
      <c r="G216">
        <v>1.5352399999999999E-4</v>
      </c>
      <c r="H216">
        <v>1.1508899999999999E-3</v>
      </c>
      <c r="I216">
        <v>5.0507499999999997E-3</v>
      </c>
      <c r="J216">
        <v>1.3031600000000001E-2</v>
      </c>
      <c r="K216">
        <v>2.0055199999999999E-2</v>
      </c>
      <c r="L216">
        <v>1.9827600000000001E-2</v>
      </c>
      <c r="M216">
        <v>1.7600000000000001E-2</v>
      </c>
      <c r="N216">
        <v>2.3300899999999999E-2</v>
      </c>
      <c r="O216">
        <v>3.5240300000000002E-2</v>
      </c>
      <c r="P216">
        <v>4.2208900000000001E-2</v>
      </c>
      <c r="Q216">
        <v>3.8190799999999997E-2</v>
      </c>
      <c r="R216">
        <v>2.8881500000000001E-2</v>
      </c>
      <c r="S216">
        <v>2.2529899999999999E-2</v>
      </c>
      <c r="T216">
        <v>2.0596300000000001E-2</v>
      </c>
      <c r="U216">
        <v>2.0164999999999999E-2</v>
      </c>
      <c r="V216">
        <v>1.9681199999999999E-2</v>
      </c>
      <c r="W216">
        <v>1.9570500000000001E-2</v>
      </c>
      <c r="X216">
        <v>2.0331800000000001E-2</v>
      </c>
      <c r="Y216">
        <v>2.2084400000000001E-2</v>
      </c>
      <c r="Z216">
        <v>2.5141199999999999E-2</v>
      </c>
      <c r="AA216">
        <v>3.00267E-2</v>
      </c>
      <c r="AB216">
        <v>3.6972999999999999E-2</v>
      </c>
      <c r="AC216">
        <v>4.5554299999999999E-2</v>
      </c>
      <c r="AD216">
        <v>5.4600200000000002E-2</v>
      </c>
      <c r="AE216">
        <v>6.2320599999999997E-2</v>
      </c>
      <c r="AF216">
        <v>6.6728200000000001E-2</v>
      </c>
      <c r="AG216">
        <v>6.6339400000000007E-2</v>
      </c>
      <c r="AH216">
        <v>6.08391E-2</v>
      </c>
      <c r="AI216">
        <v>5.1288599999999997E-2</v>
      </c>
      <c r="AJ216">
        <v>3.9706999999999999E-2</v>
      </c>
      <c r="AK216">
        <v>2.8266699999999999E-2</v>
      </c>
      <c r="AL216">
        <v>1.8562700000000001E-2</v>
      </c>
      <c r="AM216">
        <v>1.12987E-2</v>
      </c>
      <c r="AN216">
        <v>6.4104799999999997E-3</v>
      </c>
      <c r="AO216">
        <v>3.40902E-3</v>
      </c>
      <c r="AP216">
        <v>1.70648E-3</v>
      </c>
      <c r="AQ216">
        <v>8.0568000000000002E-4</v>
      </c>
      <c r="AR216">
        <v>3.5849500000000002E-4</v>
      </c>
    </row>
    <row r="217" spans="1:44" x14ac:dyDescent="0.2">
      <c r="A217">
        <v>1987</v>
      </c>
      <c r="B217" s="3">
        <v>4.2361300000000001E-13</v>
      </c>
      <c r="C217" s="3">
        <v>4.7745199999999998E-11</v>
      </c>
      <c r="D217" s="3">
        <v>3.1173099999999999E-9</v>
      </c>
      <c r="E217" s="3">
        <v>1.18118E-7</v>
      </c>
      <c r="F217" s="3">
        <v>2.60268E-6</v>
      </c>
      <c r="G217" s="3">
        <v>3.3424499999999998E-5</v>
      </c>
      <c r="H217">
        <v>2.5085999999999999E-4</v>
      </c>
      <c r="I217">
        <v>1.10538E-3</v>
      </c>
      <c r="J217">
        <v>2.89858E-3</v>
      </c>
      <c r="K217">
        <v>4.7955999999999997E-3</v>
      </c>
      <c r="L217">
        <v>6.3911000000000003E-3</v>
      </c>
      <c r="M217">
        <v>1.08842E-2</v>
      </c>
      <c r="N217">
        <v>2.2125599999999999E-2</v>
      </c>
      <c r="O217">
        <v>3.75628E-2</v>
      </c>
      <c r="P217">
        <v>4.9082800000000003E-2</v>
      </c>
      <c r="Q217">
        <v>5.36593E-2</v>
      </c>
      <c r="R217">
        <v>5.74712E-2</v>
      </c>
      <c r="S217">
        <v>6.4613299999999999E-2</v>
      </c>
      <c r="T217">
        <v>6.9350300000000004E-2</v>
      </c>
      <c r="U217">
        <v>6.4869999999999997E-2</v>
      </c>
      <c r="V217">
        <v>5.2900299999999997E-2</v>
      </c>
      <c r="W217">
        <v>4.0510499999999998E-2</v>
      </c>
      <c r="X217">
        <v>3.2039600000000001E-2</v>
      </c>
      <c r="Y217">
        <v>2.72762E-2</v>
      </c>
      <c r="Z217">
        <v>2.4644699999999999E-2</v>
      </c>
      <c r="AA217">
        <v>2.3380700000000001E-2</v>
      </c>
      <c r="AB217">
        <v>2.34264E-2</v>
      </c>
      <c r="AC217">
        <v>2.4833600000000001E-2</v>
      </c>
      <c r="AD217">
        <v>2.7486E-2</v>
      </c>
      <c r="AE217">
        <v>3.0955900000000001E-2</v>
      </c>
      <c r="AF217">
        <v>3.4438999999999997E-2</v>
      </c>
      <c r="AG217">
        <v>3.6888299999999999E-2</v>
      </c>
      <c r="AH217">
        <v>3.7340499999999999E-2</v>
      </c>
      <c r="AI217">
        <v>3.52863E-2</v>
      </c>
      <c r="AJ217">
        <v>3.08889E-2</v>
      </c>
      <c r="AK217">
        <v>2.4930399999999998E-2</v>
      </c>
      <c r="AL217">
        <v>1.85034E-2</v>
      </c>
      <c r="AM217">
        <v>1.26149E-2</v>
      </c>
      <c r="AN217">
        <v>7.8993499999999994E-3</v>
      </c>
      <c r="AO217">
        <v>4.5464800000000003E-3</v>
      </c>
      <c r="AP217">
        <v>2.4077899999999999E-3</v>
      </c>
      <c r="AQ217">
        <v>1.17479E-3</v>
      </c>
      <c r="AR217">
        <v>5.2865900000000001E-4</v>
      </c>
    </row>
    <row r="218" spans="1:44" x14ac:dyDescent="0.2">
      <c r="A218">
        <v>1988</v>
      </c>
      <c r="B218" s="3">
        <v>6.0556600000000003E-13</v>
      </c>
      <c r="C218" s="3">
        <v>6.8252900000000004E-11</v>
      </c>
      <c r="D218" s="3">
        <v>4.45616E-9</v>
      </c>
      <c r="E218" s="3">
        <v>1.6883699999999999E-7</v>
      </c>
      <c r="F218" s="3">
        <v>3.7196400000000002E-6</v>
      </c>
      <c r="G218" s="3">
        <v>4.7748499999999999E-5</v>
      </c>
      <c r="H218">
        <v>3.57909E-4</v>
      </c>
      <c r="I218">
        <v>1.57015E-3</v>
      </c>
      <c r="J218">
        <v>4.0454699999999998E-3</v>
      </c>
      <c r="K218">
        <v>6.1851900000000001E-3</v>
      </c>
      <c r="L218">
        <v>5.9213099999999999E-3</v>
      </c>
      <c r="M218">
        <v>4.6955599999999997E-3</v>
      </c>
      <c r="N218">
        <v>5.6906300000000003E-3</v>
      </c>
      <c r="O218">
        <v>9.6631200000000007E-3</v>
      </c>
      <c r="P218">
        <v>1.6093400000000001E-2</v>
      </c>
      <c r="Q218">
        <v>2.63182E-2</v>
      </c>
      <c r="R218">
        <v>4.24188E-2</v>
      </c>
      <c r="S218">
        <v>6.2396E-2</v>
      </c>
      <c r="T218">
        <v>7.9665799999999995E-2</v>
      </c>
      <c r="U218">
        <v>8.9401599999999998E-2</v>
      </c>
      <c r="V218">
        <v>9.2269699999999996E-2</v>
      </c>
      <c r="W218">
        <v>9.0312199999999995E-2</v>
      </c>
      <c r="X218">
        <v>8.3083400000000002E-2</v>
      </c>
      <c r="Y218">
        <v>7.0137000000000005E-2</v>
      </c>
      <c r="Z218">
        <v>5.4225299999999997E-2</v>
      </c>
      <c r="AA218">
        <v>3.9705900000000002E-2</v>
      </c>
      <c r="AB218">
        <v>2.91563E-2</v>
      </c>
      <c r="AC218">
        <v>2.2596499999999999E-2</v>
      </c>
      <c r="AD218">
        <v>1.8918000000000001E-2</v>
      </c>
      <c r="AE218">
        <v>1.7110899999999998E-2</v>
      </c>
      <c r="AF218">
        <v>1.6496799999999999E-2</v>
      </c>
      <c r="AG218">
        <v>1.6528999999999999E-2</v>
      </c>
      <c r="AH218">
        <v>1.6664700000000001E-2</v>
      </c>
      <c r="AI218">
        <v>1.6401200000000001E-2</v>
      </c>
      <c r="AJ218">
        <v>1.5395000000000001E-2</v>
      </c>
      <c r="AK218">
        <v>1.3565799999999999E-2</v>
      </c>
      <c r="AL218">
        <v>1.1108099999999999E-2</v>
      </c>
      <c r="AM218">
        <v>8.3976699999999994E-3</v>
      </c>
      <c r="AN218">
        <v>5.8372600000000004E-3</v>
      </c>
      <c r="AO218">
        <v>3.7207400000000002E-3</v>
      </c>
      <c r="AP218">
        <v>2.1710100000000001E-3</v>
      </c>
      <c r="AQ218">
        <v>1.1582700000000001E-3</v>
      </c>
      <c r="AR218">
        <v>5.6461100000000002E-4</v>
      </c>
    </row>
    <row r="219" spans="1:44" x14ac:dyDescent="0.2">
      <c r="A219">
        <v>1989</v>
      </c>
      <c r="B219" s="3">
        <v>8.4302500000000004E-13</v>
      </c>
      <c r="C219" s="3">
        <v>9.50168E-11</v>
      </c>
      <c r="D219" s="3">
        <v>6.2035400000000003E-9</v>
      </c>
      <c r="E219" s="3">
        <v>2.35043E-7</v>
      </c>
      <c r="F219" s="3">
        <v>5.1781999999999998E-6</v>
      </c>
      <c r="G219" s="3">
        <v>6.6471799999999996E-5</v>
      </c>
      <c r="H219">
        <v>4.9824999999999999E-4</v>
      </c>
      <c r="I219">
        <v>2.18578E-3</v>
      </c>
      <c r="J219">
        <v>5.6310700000000002E-3</v>
      </c>
      <c r="K219">
        <v>8.6046899999999999E-3</v>
      </c>
      <c r="L219">
        <v>8.2066599999999993E-3</v>
      </c>
      <c r="M219">
        <v>6.3493400000000002E-3</v>
      </c>
      <c r="N219">
        <v>7.1022200000000002E-3</v>
      </c>
      <c r="O219">
        <v>1.04116E-2</v>
      </c>
      <c r="P219">
        <v>1.3123299999999999E-2</v>
      </c>
      <c r="Q219">
        <v>1.3979500000000001E-2</v>
      </c>
      <c r="R219">
        <v>1.5477299999999999E-2</v>
      </c>
      <c r="S219">
        <v>2.1045600000000001E-2</v>
      </c>
      <c r="T219">
        <v>3.2237500000000002E-2</v>
      </c>
      <c r="U219">
        <v>4.8764799999999997E-2</v>
      </c>
      <c r="V219">
        <v>6.8602099999999999E-2</v>
      </c>
      <c r="W219">
        <v>8.7351899999999996E-2</v>
      </c>
      <c r="X219">
        <v>9.9673399999999995E-2</v>
      </c>
      <c r="Y219">
        <v>0.10249999999999999</v>
      </c>
      <c r="Z219">
        <v>9.6310699999999999E-2</v>
      </c>
      <c r="AA219">
        <v>8.3598400000000003E-2</v>
      </c>
      <c r="AB219">
        <v>6.7285200000000003E-2</v>
      </c>
      <c r="AC219">
        <v>5.0372E-2</v>
      </c>
      <c r="AD219">
        <v>3.5589200000000001E-2</v>
      </c>
      <c r="AE219">
        <v>2.45597E-2</v>
      </c>
      <c r="AF219">
        <v>1.7412899999999999E-2</v>
      </c>
      <c r="AG219">
        <v>1.3277000000000001E-2</v>
      </c>
      <c r="AH219">
        <v>1.10378E-2</v>
      </c>
      <c r="AI219">
        <v>9.7757999999999994E-3</v>
      </c>
      <c r="AJ219">
        <v>8.8573000000000002E-3</v>
      </c>
      <c r="AK219">
        <v>7.9015600000000002E-3</v>
      </c>
      <c r="AL219">
        <v>6.7464400000000002E-3</v>
      </c>
      <c r="AM219">
        <v>5.4104799999999996E-3</v>
      </c>
      <c r="AN219">
        <v>4.0275500000000004E-3</v>
      </c>
      <c r="AO219">
        <v>2.7622200000000001E-3</v>
      </c>
      <c r="AP219">
        <v>1.7370700000000001E-3</v>
      </c>
      <c r="AQ219">
        <v>9.9851200000000001E-4</v>
      </c>
      <c r="AR219">
        <v>5.2351000000000003E-4</v>
      </c>
    </row>
    <row r="220" spans="1:44" x14ac:dyDescent="0.2">
      <c r="A220">
        <v>1990</v>
      </c>
      <c r="B220" s="3">
        <v>1.6463600000000001E-12</v>
      </c>
      <c r="C220" s="3">
        <v>1.8556E-10</v>
      </c>
      <c r="D220" s="3">
        <v>1.2115E-8</v>
      </c>
      <c r="E220" s="3">
        <v>4.5901799999999999E-7</v>
      </c>
      <c r="F220" s="3">
        <v>1.01125E-5</v>
      </c>
      <c r="G220">
        <v>1.2981000000000001E-4</v>
      </c>
      <c r="H220">
        <v>9.7296000000000004E-4</v>
      </c>
      <c r="I220">
        <v>4.2674899999999997E-3</v>
      </c>
      <c r="J220">
        <v>1.09856E-2</v>
      </c>
      <c r="K220">
        <v>1.67262E-2</v>
      </c>
      <c r="L220">
        <v>1.56519E-2</v>
      </c>
      <c r="M220">
        <v>1.1128799999999999E-2</v>
      </c>
      <c r="N220">
        <v>1.08115E-2</v>
      </c>
      <c r="O220">
        <v>1.5017000000000001E-2</v>
      </c>
      <c r="P220">
        <v>1.85781E-2</v>
      </c>
      <c r="Q220">
        <v>1.8906699999999999E-2</v>
      </c>
      <c r="R220">
        <v>1.8350200000000001E-2</v>
      </c>
      <c r="S220">
        <v>1.9668499999999998E-2</v>
      </c>
      <c r="T220">
        <v>2.2571600000000001E-2</v>
      </c>
      <c r="U220">
        <v>2.6067400000000001E-2</v>
      </c>
      <c r="V220">
        <v>3.1399900000000001E-2</v>
      </c>
      <c r="W220">
        <v>4.09215E-2</v>
      </c>
      <c r="X220">
        <v>5.5158600000000002E-2</v>
      </c>
      <c r="Y220">
        <v>7.1624699999999999E-2</v>
      </c>
      <c r="Z220">
        <v>8.5833800000000002E-2</v>
      </c>
      <c r="AA220">
        <v>9.3388499999999999E-2</v>
      </c>
      <c r="AB220">
        <v>9.2024700000000001E-2</v>
      </c>
      <c r="AC220">
        <v>8.24825E-2</v>
      </c>
      <c r="AD220">
        <v>6.7737900000000004E-2</v>
      </c>
      <c r="AE220">
        <v>5.1412800000000002E-2</v>
      </c>
      <c r="AF220">
        <v>3.64815E-2</v>
      </c>
      <c r="AG220">
        <v>2.46702E-2</v>
      </c>
      <c r="AH220">
        <v>1.6414499999999999E-2</v>
      </c>
      <c r="AI220">
        <v>1.1199499999999999E-2</v>
      </c>
      <c r="AJ220">
        <v>8.0839299999999996E-3</v>
      </c>
      <c r="AK220">
        <v>6.1614199999999999E-3</v>
      </c>
      <c r="AL220">
        <v>4.80095E-3</v>
      </c>
      <c r="AM220">
        <v>3.6762499999999998E-3</v>
      </c>
      <c r="AN220">
        <v>2.6828199999999998E-3</v>
      </c>
      <c r="AO220">
        <v>1.82967E-3</v>
      </c>
      <c r="AP220">
        <v>1.1525699999999999E-3</v>
      </c>
      <c r="AQ220">
        <v>6.6597599999999998E-4</v>
      </c>
      <c r="AR220">
        <v>3.51484E-4</v>
      </c>
    </row>
    <row r="221" spans="1:44" x14ac:dyDescent="0.2">
      <c r="A221">
        <v>1991</v>
      </c>
      <c r="B221" s="3">
        <v>1.0487799999999999E-12</v>
      </c>
      <c r="C221" s="3">
        <v>1.18207E-10</v>
      </c>
      <c r="D221" s="3">
        <v>7.7176700000000007E-9</v>
      </c>
      <c r="E221" s="3">
        <v>2.9241499999999999E-7</v>
      </c>
      <c r="F221" s="3">
        <v>6.4424100000000002E-6</v>
      </c>
      <c r="G221" s="3">
        <v>8.2707999999999995E-5</v>
      </c>
      <c r="H221">
        <v>6.2012600000000003E-4</v>
      </c>
      <c r="I221">
        <v>2.7231099999999999E-3</v>
      </c>
      <c r="J221">
        <v>7.0430800000000002E-3</v>
      </c>
      <c r="K221">
        <v>1.09619E-2</v>
      </c>
      <c r="L221">
        <v>1.1442600000000001E-2</v>
      </c>
      <c r="M221">
        <v>1.2064099999999999E-2</v>
      </c>
      <c r="N221">
        <v>1.8771900000000001E-2</v>
      </c>
      <c r="O221">
        <v>2.9776500000000001E-2</v>
      </c>
      <c r="P221">
        <v>3.6794100000000003E-2</v>
      </c>
      <c r="Q221">
        <v>3.5784299999999998E-2</v>
      </c>
      <c r="R221">
        <v>3.1746000000000003E-2</v>
      </c>
      <c r="S221">
        <v>3.06804E-2</v>
      </c>
      <c r="T221">
        <v>3.2243099999999997E-2</v>
      </c>
      <c r="U221">
        <v>3.32077E-2</v>
      </c>
      <c r="V221">
        <v>3.3028700000000001E-2</v>
      </c>
      <c r="W221">
        <v>3.3466900000000001E-2</v>
      </c>
      <c r="X221">
        <v>3.5871399999999998E-2</v>
      </c>
      <c r="Y221">
        <v>4.0706800000000001E-2</v>
      </c>
      <c r="Z221">
        <v>4.8137399999999997E-2</v>
      </c>
      <c r="AA221">
        <v>5.7523600000000001E-2</v>
      </c>
      <c r="AB221">
        <v>6.6674700000000003E-2</v>
      </c>
      <c r="AC221">
        <v>7.2432700000000003E-2</v>
      </c>
      <c r="AD221">
        <v>7.2334599999999999E-2</v>
      </c>
      <c r="AE221">
        <v>6.5938300000000005E-2</v>
      </c>
      <c r="AF221">
        <v>5.4901499999999999E-2</v>
      </c>
      <c r="AG221">
        <v>4.1977599999999997E-2</v>
      </c>
      <c r="AH221">
        <v>2.9749000000000001E-2</v>
      </c>
      <c r="AI221">
        <v>1.9815300000000001E-2</v>
      </c>
      <c r="AJ221">
        <v>1.2652699999999999E-2</v>
      </c>
      <c r="AK221">
        <v>7.9362600000000005E-3</v>
      </c>
      <c r="AL221">
        <v>4.999E-3</v>
      </c>
      <c r="AM221">
        <v>3.1886699999999998E-3</v>
      </c>
      <c r="AN221">
        <v>2.03732E-3</v>
      </c>
      <c r="AO221">
        <v>1.2737E-3</v>
      </c>
      <c r="AP221">
        <v>7.6033999999999997E-4</v>
      </c>
      <c r="AQ221">
        <v>4.2525000000000001E-4</v>
      </c>
      <c r="AR221">
        <v>2.2004300000000001E-4</v>
      </c>
    </row>
    <row r="222" spans="1:44" x14ac:dyDescent="0.2">
      <c r="A222">
        <v>1992</v>
      </c>
      <c r="B222" s="3">
        <v>6.3507199999999998E-13</v>
      </c>
      <c r="C222" s="3">
        <v>7.1578600000000006E-11</v>
      </c>
      <c r="D222" s="3">
        <v>4.6733100000000003E-9</v>
      </c>
      <c r="E222" s="3">
        <v>1.7706700000000001E-7</v>
      </c>
      <c r="F222" s="3">
        <v>3.9010999999999998E-6</v>
      </c>
      <c r="G222" s="3">
        <v>5.0082600000000001E-5</v>
      </c>
      <c r="H222">
        <v>3.7551000000000001E-4</v>
      </c>
      <c r="I222">
        <v>1.64897E-3</v>
      </c>
      <c r="J222">
        <v>4.2652100000000002E-3</v>
      </c>
      <c r="K222">
        <v>6.6408600000000002E-3</v>
      </c>
      <c r="L222">
        <v>6.94744E-3</v>
      </c>
      <c r="M222">
        <v>7.39787E-3</v>
      </c>
      <c r="N222">
        <v>1.1762699999999999E-2</v>
      </c>
      <c r="O222">
        <v>1.9475800000000001E-2</v>
      </c>
      <c r="P222">
        <v>2.6659200000000001E-2</v>
      </c>
      <c r="Q222">
        <v>3.2341799999999997E-2</v>
      </c>
      <c r="R222">
        <v>3.9796199999999997E-2</v>
      </c>
      <c r="S222">
        <v>4.9888200000000001E-2</v>
      </c>
      <c r="T222">
        <v>5.7667099999999999E-2</v>
      </c>
      <c r="U222">
        <v>5.85976E-2</v>
      </c>
      <c r="V222">
        <v>5.4188100000000003E-2</v>
      </c>
      <c r="W222">
        <v>4.9011800000000001E-2</v>
      </c>
      <c r="X222">
        <v>4.5374499999999998E-2</v>
      </c>
      <c r="Y222">
        <v>4.2977500000000002E-2</v>
      </c>
      <c r="Z222">
        <v>4.1497199999999998E-2</v>
      </c>
      <c r="AA222">
        <v>4.1451399999999999E-2</v>
      </c>
      <c r="AB222">
        <v>4.3263900000000001E-2</v>
      </c>
      <c r="AC222">
        <v>4.6493399999999997E-2</v>
      </c>
      <c r="AD222">
        <v>4.9812700000000001E-2</v>
      </c>
      <c r="AE222">
        <v>5.14598E-2</v>
      </c>
      <c r="AF222">
        <v>4.9981999999999999E-2</v>
      </c>
      <c r="AG222">
        <v>4.4954899999999999E-2</v>
      </c>
      <c r="AH222">
        <v>3.7190300000000003E-2</v>
      </c>
      <c r="AI222">
        <v>2.82829E-2</v>
      </c>
      <c r="AJ222">
        <v>1.9848299999999999E-2</v>
      </c>
      <c r="AK222">
        <v>1.29467E-2</v>
      </c>
      <c r="AL222">
        <v>7.9269000000000006E-3</v>
      </c>
      <c r="AM222">
        <v>4.6078100000000004E-3</v>
      </c>
      <c r="AN222">
        <v>2.57034E-3</v>
      </c>
      <c r="AO222">
        <v>1.3855E-3</v>
      </c>
      <c r="AP222">
        <v>7.2201100000000005E-4</v>
      </c>
      <c r="AQ222">
        <v>3.6147300000000001E-4</v>
      </c>
      <c r="AR222">
        <v>1.7201599999999999E-4</v>
      </c>
    </row>
    <row r="223" spans="1:44" x14ac:dyDescent="0.2">
      <c r="A223">
        <v>1993</v>
      </c>
      <c r="B223" s="3">
        <v>3.7306900000000002E-13</v>
      </c>
      <c r="C223" s="3">
        <v>4.20484E-11</v>
      </c>
      <c r="D223" s="3">
        <v>2.7453099999999999E-9</v>
      </c>
      <c r="E223" s="3">
        <v>1.04017E-7</v>
      </c>
      <c r="F223" s="3">
        <v>2.29167E-6</v>
      </c>
      <c r="G223" s="3">
        <v>2.9420600000000001E-5</v>
      </c>
      <c r="H223">
        <v>2.2058900000000001E-4</v>
      </c>
      <c r="I223">
        <v>9.6865299999999998E-4</v>
      </c>
      <c r="J223">
        <v>2.5053499999999999E-3</v>
      </c>
      <c r="K223">
        <v>3.8995900000000001E-3</v>
      </c>
      <c r="L223">
        <v>4.07392E-3</v>
      </c>
      <c r="M223">
        <v>4.3215500000000004E-3</v>
      </c>
      <c r="N223">
        <v>6.8552300000000004E-3</v>
      </c>
      <c r="O223">
        <v>1.1368100000000001E-2</v>
      </c>
      <c r="P223">
        <v>1.56724E-2</v>
      </c>
      <c r="Q223">
        <v>1.9424E-2</v>
      </c>
      <c r="R223">
        <v>2.5076000000000001E-2</v>
      </c>
      <c r="S223">
        <v>3.41435E-2</v>
      </c>
      <c r="T223">
        <v>4.4946199999999999E-2</v>
      </c>
      <c r="U223">
        <v>5.5209800000000003E-2</v>
      </c>
      <c r="V223">
        <v>6.4088400000000004E-2</v>
      </c>
      <c r="W223">
        <v>7.0525500000000005E-2</v>
      </c>
      <c r="X223">
        <v>7.2375900000000007E-2</v>
      </c>
      <c r="Y223">
        <v>6.8702200000000005E-2</v>
      </c>
      <c r="Z223">
        <v>6.1390300000000002E-2</v>
      </c>
      <c r="AA223">
        <v>5.35437E-2</v>
      </c>
      <c r="AB223">
        <v>4.7210500000000002E-2</v>
      </c>
      <c r="AC223">
        <v>4.2957299999999997E-2</v>
      </c>
      <c r="AD223">
        <v>4.05774E-2</v>
      </c>
      <c r="AE223">
        <v>3.9496099999999999E-2</v>
      </c>
      <c r="AF223">
        <v>3.8795400000000001E-2</v>
      </c>
      <c r="AG223">
        <v>3.7388699999999997E-2</v>
      </c>
      <c r="AH223">
        <v>3.4446499999999998E-2</v>
      </c>
      <c r="AI223">
        <v>2.9776199999999999E-2</v>
      </c>
      <c r="AJ223">
        <v>2.3881099999999999E-2</v>
      </c>
      <c r="AK223">
        <v>1.7674700000000002E-2</v>
      </c>
      <c r="AL223">
        <v>1.20544E-2</v>
      </c>
      <c r="AM223">
        <v>7.5848499999999998E-3</v>
      </c>
      <c r="AN223">
        <v>4.4149999999999997E-3</v>
      </c>
      <c r="AO223">
        <v>2.3855999999999999E-3</v>
      </c>
      <c r="AP223">
        <v>1.2007400000000001E-3</v>
      </c>
      <c r="AQ223">
        <v>5.6452900000000003E-4</v>
      </c>
      <c r="AR223">
        <v>2.48302E-4</v>
      </c>
    </row>
    <row r="224" spans="1:44" x14ac:dyDescent="0.2">
      <c r="A224">
        <v>1994</v>
      </c>
      <c r="B224" s="3">
        <v>3.4700600000000002E-13</v>
      </c>
      <c r="C224" s="3">
        <v>3.9110799999999998E-11</v>
      </c>
      <c r="D224" s="3">
        <v>2.5535099999999998E-9</v>
      </c>
      <c r="E224" s="3">
        <v>9.6749099999999994E-8</v>
      </c>
      <c r="F224" s="3">
        <v>2.1314999999999998E-6</v>
      </c>
      <c r="G224" s="3">
        <v>2.7362899999999999E-5</v>
      </c>
      <c r="H224">
        <v>2.0512800000000001E-4</v>
      </c>
      <c r="I224">
        <v>9.0026099999999996E-4</v>
      </c>
      <c r="J224">
        <v>2.3232499999999998E-3</v>
      </c>
      <c r="K224">
        <v>3.5788299999999999E-3</v>
      </c>
      <c r="L224">
        <v>3.5566700000000001E-3</v>
      </c>
      <c r="M224">
        <v>3.2272899999999998E-3</v>
      </c>
      <c r="N224">
        <v>4.44781E-3</v>
      </c>
      <c r="O224">
        <v>7.13527E-3</v>
      </c>
      <c r="P224">
        <v>9.7866099999999994E-3</v>
      </c>
      <c r="Q224">
        <v>1.2102E-2</v>
      </c>
      <c r="R224">
        <v>1.5629299999999999E-2</v>
      </c>
      <c r="S224">
        <v>2.1448399999999999E-2</v>
      </c>
      <c r="T224">
        <v>2.8846500000000001E-2</v>
      </c>
      <c r="U224">
        <v>3.7051599999999997E-2</v>
      </c>
      <c r="V224">
        <v>4.6470600000000001E-2</v>
      </c>
      <c r="W224">
        <v>5.7259900000000002E-2</v>
      </c>
      <c r="X224">
        <v>6.79371E-2</v>
      </c>
      <c r="Y224">
        <v>7.61101E-2</v>
      </c>
      <c r="Z224">
        <v>7.9846899999999998E-2</v>
      </c>
      <c r="AA224">
        <v>7.8294799999999998E-2</v>
      </c>
      <c r="AB224">
        <v>7.1947800000000006E-2</v>
      </c>
      <c r="AC224">
        <v>6.26689E-2</v>
      </c>
      <c r="AD224">
        <v>5.29337E-2</v>
      </c>
      <c r="AE224">
        <v>4.4641599999999997E-2</v>
      </c>
      <c r="AF224">
        <v>3.8475599999999999E-2</v>
      </c>
      <c r="AG224">
        <v>3.4084700000000002E-2</v>
      </c>
      <c r="AH224">
        <v>3.06237E-2</v>
      </c>
      <c r="AI224">
        <v>2.7240899999999998E-2</v>
      </c>
      <c r="AJ224">
        <v>2.34013E-2</v>
      </c>
      <c r="AK224">
        <v>1.9029399999999998E-2</v>
      </c>
      <c r="AL224">
        <v>1.4447E-2</v>
      </c>
      <c r="AM224">
        <v>1.0152E-2</v>
      </c>
      <c r="AN224">
        <v>6.5705900000000003E-3</v>
      </c>
      <c r="AO224">
        <v>3.9068000000000002E-3</v>
      </c>
      <c r="AP224">
        <v>2.1315800000000001E-3</v>
      </c>
      <c r="AQ224">
        <v>1.06679E-3</v>
      </c>
      <c r="AR224">
        <v>4.8971400000000003E-4</v>
      </c>
    </row>
    <row r="225" spans="1:44" x14ac:dyDescent="0.2">
      <c r="A225">
        <v>1995</v>
      </c>
      <c r="B225" s="3">
        <v>2.3417E-13</v>
      </c>
      <c r="C225" s="3">
        <v>2.6393100000000002E-11</v>
      </c>
      <c r="D225" s="3">
        <v>1.7231899999999999E-9</v>
      </c>
      <c r="E225" s="3">
        <v>6.5289999999999998E-8</v>
      </c>
      <c r="F225" s="3">
        <v>1.43845E-6</v>
      </c>
      <c r="G225" s="3">
        <v>1.8466900000000001E-5</v>
      </c>
      <c r="H225">
        <v>1.38462E-4</v>
      </c>
      <c r="I225">
        <v>6.0802399999999998E-4</v>
      </c>
      <c r="J225">
        <v>1.57271E-3</v>
      </c>
      <c r="K225">
        <v>2.4485800000000001E-3</v>
      </c>
      <c r="L225">
        <v>2.5605900000000002E-3</v>
      </c>
      <c r="M225">
        <v>2.71887E-3</v>
      </c>
      <c r="N225">
        <v>4.2864599999999997E-3</v>
      </c>
      <c r="O225">
        <v>6.9670000000000001E-3</v>
      </c>
      <c r="P225">
        <v>9.15002E-3</v>
      </c>
      <c r="Q225">
        <v>1.03061E-2</v>
      </c>
      <c r="R225">
        <v>1.1849999999999999E-2</v>
      </c>
      <c r="S225">
        <v>1.50957E-2</v>
      </c>
      <c r="T225">
        <v>1.97834E-2</v>
      </c>
      <c r="U225">
        <v>2.5351100000000001E-2</v>
      </c>
      <c r="V225">
        <v>3.2160099999999997E-2</v>
      </c>
      <c r="W225">
        <v>4.0720100000000002E-2</v>
      </c>
      <c r="X225">
        <v>5.07079E-2</v>
      </c>
      <c r="Y225">
        <v>6.1188399999999997E-2</v>
      </c>
      <c r="Z225">
        <v>7.1013999999999994E-2</v>
      </c>
      <c r="AA225">
        <v>7.8684799999999999E-2</v>
      </c>
      <c r="AB225">
        <v>8.2460500000000006E-2</v>
      </c>
      <c r="AC225">
        <v>8.1153000000000003E-2</v>
      </c>
      <c r="AD225">
        <v>7.4888399999999994E-2</v>
      </c>
      <c r="AE225">
        <v>6.5150399999999997E-2</v>
      </c>
      <c r="AF225">
        <v>5.4125699999999999E-2</v>
      </c>
      <c r="AG225">
        <v>4.3791299999999998E-2</v>
      </c>
      <c r="AH225">
        <v>3.5253199999999998E-2</v>
      </c>
      <c r="AI225">
        <v>2.8633599999999999E-2</v>
      </c>
      <c r="AJ225">
        <v>2.3429599999999998E-2</v>
      </c>
      <c r="AK225">
        <v>1.9011199999999999E-2</v>
      </c>
      <c r="AL225">
        <v>1.4969E-2</v>
      </c>
      <c r="AM225">
        <v>1.1211E-2</v>
      </c>
      <c r="AN225">
        <v>7.8670400000000005E-3</v>
      </c>
      <c r="AO225">
        <v>5.11934E-3</v>
      </c>
      <c r="AP225">
        <v>3.06866E-3</v>
      </c>
      <c r="AQ225">
        <v>1.6872199999999999E-3</v>
      </c>
      <c r="AR225">
        <v>8.4862999999999996E-4</v>
      </c>
    </row>
    <row r="226" spans="1:44" x14ac:dyDescent="0.2">
      <c r="A226">
        <v>1996</v>
      </c>
      <c r="B226" s="3">
        <v>1.94124E-13</v>
      </c>
      <c r="C226" s="3">
        <v>2.1879600000000001E-11</v>
      </c>
      <c r="D226" s="3">
        <v>1.4285E-9</v>
      </c>
      <c r="E226" s="3">
        <v>5.4124299999999998E-8</v>
      </c>
      <c r="F226" s="3">
        <v>1.1924400000000001E-6</v>
      </c>
      <c r="G226" s="3">
        <v>1.53083E-5</v>
      </c>
      <c r="H226">
        <v>1.1477E-4</v>
      </c>
      <c r="I226">
        <v>5.0386400000000003E-4</v>
      </c>
      <c r="J226">
        <v>1.30199E-3</v>
      </c>
      <c r="K226">
        <v>2.0178399999999999E-3</v>
      </c>
      <c r="L226">
        <v>2.0654800000000002E-3</v>
      </c>
      <c r="M226">
        <v>2.0635300000000001E-3</v>
      </c>
      <c r="N226">
        <v>3.11605E-3</v>
      </c>
      <c r="O226">
        <v>5.1084099999999999E-3</v>
      </c>
      <c r="P226">
        <v>7.01522E-3</v>
      </c>
      <c r="Q226">
        <v>8.6214399999999993E-3</v>
      </c>
      <c r="R226">
        <v>1.09248E-2</v>
      </c>
      <c r="S226">
        <v>1.4444800000000001E-2</v>
      </c>
      <c r="T226">
        <v>1.83287E-2</v>
      </c>
      <c r="U226">
        <v>2.18403E-2</v>
      </c>
      <c r="V226">
        <v>2.5599299999999998E-2</v>
      </c>
      <c r="W226">
        <v>3.0716899999999998E-2</v>
      </c>
      <c r="X226">
        <v>3.7575600000000001E-2</v>
      </c>
      <c r="Y226">
        <v>4.5885799999999997E-2</v>
      </c>
      <c r="Z226">
        <v>5.5176999999999997E-2</v>
      </c>
      <c r="AA226">
        <v>6.4723199999999995E-2</v>
      </c>
      <c r="AB226">
        <v>7.3305400000000007E-2</v>
      </c>
      <c r="AC226">
        <v>7.9377799999999998E-2</v>
      </c>
      <c r="AD226">
        <v>8.1535800000000005E-2</v>
      </c>
      <c r="AE226">
        <v>7.9024200000000003E-2</v>
      </c>
      <c r="AF226">
        <v>7.21112E-2</v>
      </c>
      <c r="AG226">
        <v>6.2093700000000002E-2</v>
      </c>
      <c r="AH226">
        <v>5.0826900000000001E-2</v>
      </c>
      <c r="AI226">
        <v>4.0019800000000001E-2</v>
      </c>
      <c r="AJ226">
        <v>3.0712900000000001E-2</v>
      </c>
      <c r="AK226">
        <v>2.3186399999999999E-2</v>
      </c>
      <c r="AL226">
        <v>1.7225299999999999E-2</v>
      </c>
      <c r="AM226">
        <v>1.24768E-2</v>
      </c>
      <c r="AN226">
        <v>8.6812499999999997E-3</v>
      </c>
      <c r="AO226">
        <v>5.7132700000000003E-3</v>
      </c>
      <c r="AP226">
        <v>3.5107799999999998E-3</v>
      </c>
      <c r="AQ226">
        <v>1.9951999999999999E-3</v>
      </c>
      <c r="AR226">
        <v>1.0417E-3</v>
      </c>
    </row>
    <row r="227" spans="1:44" x14ac:dyDescent="0.2">
      <c r="A227">
        <v>1997</v>
      </c>
      <c r="B227" s="3">
        <v>7.4106699999999998E-13</v>
      </c>
      <c r="C227" s="3">
        <v>8.3525099999999997E-11</v>
      </c>
      <c r="D227" s="3">
        <v>5.4532500000000004E-9</v>
      </c>
      <c r="E227" s="3">
        <v>2.06614E-7</v>
      </c>
      <c r="F227" s="3">
        <v>4.5518399999999996E-6</v>
      </c>
      <c r="G227" s="3">
        <v>5.84294E-5</v>
      </c>
      <c r="H227">
        <v>4.3792400000000002E-4</v>
      </c>
      <c r="I227">
        <v>1.92049E-3</v>
      </c>
      <c r="J227">
        <v>4.9409199999999997E-3</v>
      </c>
      <c r="K227">
        <v>7.5018400000000001E-3</v>
      </c>
      <c r="L227">
        <v>6.9162800000000003E-3</v>
      </c>
      <c r="M227">
        <v>4.5775099999999999E-3</v>
      </c>
      <c r="N227">
        <v>3.8601199999999999E-3</v>
      </c>
      <c r="O227">
        <v>5.1615799999999998E-3</v>
      </c>
      <c r="P227">
        <v>6.7811700000000004E-3</v>
      </c>
      <c r="Q227">
        <v>8.0406999999999996E-3</v>
      </c>
      <c r="R227">
        <v>9.8879299999999996E-3</v>
      </c>
      <c r="S227">
        <v>1.3103E-2</v>
      </c>
      <c r="T227">
        <v>1.72081E-2</v>
      </c>
      <c r="U227">
        <v>2.1529800000000002E-2</v>
      </c>
      <c r="V227">
        <v>2.61249E-2</v>
      </c>
      <c r="W227">
        <v>3.1150400000000002E-2</v>
      </c>
      <c r="X227">
        <v>3.6301899999999998E-2</v>
      </c>
      <c r="Y227">
        <v>4.1385699999999997E-2</v>
      </c>
      <c r="Z227">
        <v>4.6788299999999998E-2</v>
      </c>
      <c r="AA227">
        <v>5.2968500000000002E-2</v>
      </c>
      <c r="AB227">
        <v>5.9777900000000002E-2</v>
      </c>
      <c r="AC227">
        <v>6.6386799999999996E-2</v>
      </c>
      <c r="AD227">
        <v>7.1604500000000001E-2</v>
      </c>
      <c r="AE227">
        <v>7.4218000000000006E-2</v>
      </c>
      <c r="AF227">
        <v>7.3325199999999993E-2</v>
      </c>
      <c r="AG227">
        <v>6.8658200000000003E-2</v>
      </c>
      <c r="AH227">
        <v>6.0740000000000002E-2</v>
      </c>
      <c r="AI227">
        <v>5.0745199999999997E-2</v>
      </c>
      <c r="AJ227">
        <v>4.0109800000000001E-2</v>
      </c>
      <c r="AK227">
        <v>3.0093499999999999E-2</v>
      </c>
      <c r="AL227">
        <v>2.15032E-2</v>
      </c>
      <c r="AM227">
        <v>1.46564E-2</v>
      </c>
      <c r="AN227">
        <v>9.5154000000000002E-3</v>
      </c>
      <c r="AO227">
        <v>5.8572900000000002E-3</v>
      </c>
      <c r="AP227">
        <v>3.39515E-3</v>
      </c>
      <c r="AQ227">
        <v>1.8390500000000001E-3</v>
      </c>
      <c r="AR227">
        <v>9.2421099999999998E-4</v>
      </c>
    </row>
    <row r="228" spans="1:44" x14ac:dyDescent="0.2">
      <c r="A228">
        <v>1998</v>
      </c>
      <c r="B228" s="3">
        <v>1.31738E-12</v>
      </c>
      <c r="C228" s="3">
        <v>1.48481E-10</v>
      </c>
      <c r="D228" s="3">
        <v>9.6941500000000005E-9</v>
      </c>
      <c r="E228" s="3">
        <v>3.6729800000000001E-7</v>
      </c>
      <c r="F228" s="3">
        <v>8.0919600000000004E-6</v>
      </c>
      <c r="G228">
        <v>1.0387699999999999E-4</v>
      </c>
      <c r="H228">
        <v>7.7866600000000002E-4</v>
      </c>
      <c r="I228">
        <v>3.41655E-3</v>
      </c>
      <c r="J228">
        <v>8.8081099999999992E-3</v>
      </c>
      <c r="K228">
        <v>1.35047E-2</v>
      </c>
      <c r="L228">
        <v>1.3102900000000001E-2</v>
      </c>
      <c r="M228">
        <v>1.08544E-2</v>
      </c>
      <c r="N228">
        <v>1.32722E-2</v>
      </c>
      <c r="O228">
        <v>1.9715300000000002E-2</v>
      </c>
      <c r="P228">
        <v>2.3845000000000002E-2</v>
      </c>
      <c r="Q228">
        <v>2.23672E-2</v>
      </c>
      <c r="R228">
        <v>1.85776E-2</v>
      </c>
      <c r="S228">
        <v>1.70791E-2</v>
      </c>
      <c r="T228">
        <v>1.8660300000000001E-2</v>
      </c>
      <c r="U228">
        <v>2.1827800000000001E-2</v>
      </c>
      <c r="V228">
        <v>2.58829E-2</v>
      </c>
      <c r="W228">
        <v>3.08639E-2</v>
      </c>
      <c r="X228">
        <v>3.6372099999999997E-2</v>
      </c>
      <c r="Y228">
        <v>4.1652399999999999E-2</v>
      </c>
      <c r="Z228">
        <v>4.6207999999999999E-2</v>
      </c>
      <c r="AA228">
        <v>4.9893600000000003E-2</v>
      </c>
      <c r="AB228">
        <v>5.2761599999999999E-2</v>
      </c>
      <c r="AC228">
        <v>5.4998199999999997E-2</v>
      </c>
      <c r="AD228">
        <v>5.67521E-2</v>
      </c>
      <c r="AE228">
        <v>5.7865399999999997E-2</v>
      </c>
      <c r="AF228">
        <v>5.7822400000000003E-2</v>
      </c>
      <c r="AG228">
        <v>5.6005399999999997E-2</v>
      </c>
      <c r="AH228">
        <v>5.2039500000000002E-2</v>
      </c>
      <c r="AI228">
        <v>4.6009700000000001E-2</v>
      </c>
      <c r="AJ228">
        <v>3.8473800000000002E-2</v>
      </c>
      <c r="AK228">
        <v>3.0299099999999999E-2</v>
      </c>
      <c r="AL228">
        <v>2.2405600000000001E-2</v>
      </c>
      <c r="AM228">
        <v>1.55242E-2</v>
      </c>
      <c r="AN228">
        <v>1.0060299999999999E-2</v>
      </c>
      <c r="AO228">
        <v>6.0867300000000003E-3</v>
      </c>
      <c r="AP228">
        <v>3.4309700000000002E-3</v>
      </c>
      <c r="AQ228">
        <v>1.79732E-3</v>
      </c>
      <c r="AR228">
        <v>8.7250299999999995E-4</v>
      </c>
    </row>
    <row r="229" spans="1:44" x14ac:dyDescent="0.2">
      <c r="A229">
        <v>1999</v>
      </c>
      <c r="B229" s="3">
        <v>1.8679499999999999E-12</v>
      </c>
      <c r="C229" s="3">
        <v>2.1053500000000001E-10</v>
      </c>
      <c r="D229" s="3">
        <v>1.3745599999999999E-8</v>
      </c>
      <c r="E229" s="3">
        <v>5.2080200000000001E-7</v>
      </c>
      <c r="F229" s="3">
        <v>1.14738E-5</v>
      </c>
      <c r="G229">
        <v>1.47291E-4</v>
      </c>
      <c r="H229">
        <v>1.1041099999999999E-3</v>
      </c>
      <c r="I229">
        <v>4.8446100000000001E-3</v>
      </c>
      <c r="J229">
        <v>1.24911E-2</v>
      </c>
      <c r="K229">
        <v>1.9161600000000001E-2</v>
      </c>
      <c r="L229">
        <v>1.8643900000000001E-2</v>
      </c>
      <c r="M229">
        <v>1.5630499999999999E-2</v>
      </c>
      <c r="N229">
        <v>1.9509200000000001E-2</v>
      </c>
      <c r="O229">
        <v>2.9645999999999999E-2</v>
      </c>
      <c r="P229">
        <v>3.76178E-2</v>
      </c>
      <c r="Q229">
        <v>3.9555800000000002E-2</v>
      </c>
      <c r="R229">
        <v>4.0103699999999999E-2</v>
      </c>
      <c r="S229">
        <v>4.3421700000000001E-2</v>
      </c>
      <c r="T229">
        <v>4.65707E-2</v>
      </c>
      <c r="U229">
        <v>4.5134100000000003E-2</v>
      </c>
      <c r="V229">
        <v>3.9988900000000001E-2</v>
      </c>
      <c r="W229">
        <v>3.5449099999999997E-2</v>
      </c>
      <c r="X229">
        <v>3.4051400000000002E-2</v>
      </c>
      <c r="Y229">
        <v>3.53406E-2</v>
      </c>
      <c r="Z229">
        <v>3.7823700000000002E-2</v>
      </c>
      <c r="AA229">
        <v>4.0333399999999998E-2</v>
      </c>
      <c r="AB229">
        <v>4.2136E-2</v>
      </c>
      <c r="AC229">
        <v>4.2842900000000003E-2</v>
      </c>
      <c r="AD229">
        <v>4.2424000000000003E-2</v>
      </c>
      <c r="AE229">
        <v>4.1106700000000003E-2</v>
      </c>
      <c r="AF229">
        <v>3.9166100000000002E-2</v>
      </c>
      <c r="AG229">
        <v>3.67508E-2</v>
      </c>
      <c r="AH229">
        <v>3.3834799999999998E-2</v>
      </c>
      <c r="AI229">
        <v>3.0307400000000002E-2</v>
      </c>
      <c r="AJ229">
        <v>2.6130400000000002E-2</v>
      </c>
      <c r="AK229">
        <v>2.14548E-2</v>
      </c>
      <c r="AL229">
        <v>1.6622899999999999E-2</v>
      </c>
      <c r="AM229">
        <v>1.20643E-2</v>
      </c>
      <c r="AN229">
        <v>8.1548799999999998E-3</v>
      </c>
      <c r="AO229">
        <v>5.1108899999999999E-3</v>
      </c>
      <c r="AP229">
        <v>2.95933E-3</v>
      </c>
      <c r="AQ229">
        <v>1.5785899999999999E-3</v>
      </c>
      <c r="AR229">
        <v>7.73948E-4</v>
      </c>
    </row>
    <row r="230" spans="1:44" x14ac:dyDescent="0.2">
      <c r="A230">
        <v>2000</v>
      </c>
      <c r="B230" s="3">
        <v>3.7157899999999999E-12</v>
      </c>
      <c r="C230" s="3">
        <v>4.1880400000000003E-10</v>
      </c>
      <c r="D230" s="3">
        <v>2.73432E-8</v>
      </c>
      <c r="E230" s="3">
        <v>1.0359900000000001E-6</v>
      </c>
      <c r="F230" s="3">
        <v>2.2823499999999999E-5</v>
      </c>
      <c r="G230">
        <v>2.9297500000000001E-4</v>
      </c>
      <c r="H230">
        <v>2.1958699999999999E-3</v>
      </c>
      <c r="I230">
        <v>9.6305499999999999E-3</v>
      </c>
      <c r="J230">
        <v>2.4783800000000002E-2</v>
      </c>
      <c r="K230">
        <v>3.7679799999999999E-2</v>
      </c>
      <c r="L230">
        <v>3.4987600000000001E-2</v>
      </c>
      <c r="M230">
        <v>2.3979899999999998E-2</v>
      </c>
      <c r="N230">
        <v>2.17206E-2</v>
      </c>
      <c r="O230">
        <v>2.9498E-2</v>
      </c>
      <c r="P230">
        <v>3.7055499999999998E-2</v>
      </c>
      <c r="Q230">
        <v>3.9431099999999997E-2</v>
      </c>
      <c r="R230">
        <v>4.1151600000000003E-2</v>
      </c>
      <c r="S230">
        <v>4.6682300000000003E-2</v>
      </c>
      <c r="T230">
        <v>5.3539299999999998E-2</v>
      </c>
      <c r="U230">
        <v>5.7234899999999998E-2</v>
      </c>
      <c r="V230">
        <v>5.7215099999999998E-2</v>
      </c>
      <c r="W230">
        <v>5.5157600000000001E-2</v>
      </c>
      <c r="X230">
        <v>5.1444299999999998E-2</v>
      </c>
      <c r="Y230">
        <v>4.5825200000000003E-2</v>
      </c>
      <c r="Z230">
        <v>3.9399200000000002E-2</v>
      </c>
      <c r="AA230">
        <v>3.4056000000000003E-2</v>
      </c>
      <c r="AB230">
        <v>3.07195E-2</v>
      </c>
      <c r="AC230">
        <v>2.8946099999999999E-2</v>
      </c>
      <c r="AD230">
        <v>2.7770799999999998E-2</v>
      </c>
      <c r="AE230">
        <v>2.6473199999999999E-2</v>
      </c>
      <c r="AF230">
        <v>2.4768600000000002E-2</v>
      </c>
      <c r="AG230">
        <v>2.2672600000000001E-2</v>
      </c>
      <c r="AH230">
        <v>2.0314499999999999E-2</v>
      </c>
      <c r="AI230">
        <v>1.78087E-2</v>
      </c>
      <c r="AJ230">
        <v>1.5213900000000001E-2</v>
      </c>
      <c r="AK230">
        <v>1.2566000000000001E-2</v>
      </c>
      <c r="AL230">
        <v>9.9314599999999996E-3</v>
      </c>
      <c r="AM230">
        <v>7.4310599999999997E-3</v>
      </c>
      <c r="AN230">
        <v>5.2139100000000004E-3</v>
      </c>
      <c r="AO230">
        <v>3.4038699999999998E-3</v>
      </c>
      <c r="AP230">
        <v>2.0552399999999998E-3</v>
      </c>
      <c r="AQ230">
        <v>1.14248E-3</v>
      </c>
      <c r="AR230">
        <v>5.8268899999999995E-4</v>
      </c>
    </row>
    <row r="231" spans="1:44" x14ac:dyDescent="0.2">
      <c r="A231">
        <v>2001</v>
      </c>
      <c r="B231" s="3">
        <v>1.2990900000000001E-12</v>
      </c>
      <c r="C231" s="3">
        <v>1.4642E-10</v>
      </c>
      <c r="D231" s="3">
        <v>9.5596699999999999E-9</v>
      </c>
      <c r="E231" s="3">
        <v>3.6221000000000001E-7</v>
      </c>
      <c r="F231" s="3">
        <v>7.9802599999999994E-6</v>
      </c>
      <c r="G231">
        <v>1.02457E-4</v>
      </c>
      <c r="H231">
        <v>7.6832099999999998E-4</v>
      </c>
      <c r="I231">
        <v>3.3757399999999999E-3</v>
      </c>
      <c r="J231">
        <v>8.7506600000000004E-3</v>
      </c>
      <c r="K231">
        <v>1.376E-2</v>
      </c>
      <c r="L231">
        <v>1.5045299999999999E-2</v>
      </c>
      <c r="M231">
        <v>1.7886300000000001E-2</v>
      </c>
      <c r="N231">
        <v>3.0262899999999999E-2</v>
      </c>
      <c r="O231">
        <v>4.8719400000000003E-2</v>
      </c>
      <c r="P231">
        <v>5.99132E-2</v>
      </c>
      <c r="Q231">
        <v>5.7297300000000002E-2</v>
      </c>
      <c r="R231">
        <v>4.9250599999999999E-2</v>
      </c>
      <c r="S231">
        <v>4.6329000000000002E-2</v>
      </c>
      <c r="T231">
        <v>4.8977600000000003E-2</v>
      </c>
      <c r="U231">
        <v>5.2296500000000003E-2</v>
      </c>
      <c r="V231">
        <v>5.4413200000000002E-2</v>
      </c>
      <c r="W231">
        <v>5.6043700000000002E-2</v>
      </c>
      <c r="X231">
        <v>5.6840599999999998E-2</v>
      </c>
      <c r="Y231">
        <v>5.5451899999999998E-2</v>
      </c>
      <c r="Z231">
        <v>5.1417200000000003E-2</v>
      </c>
      <c r="AA231">
        <v>4.5456000000000003E-2</v>
      </c>
      <c r="AB231">
        <v>3.8664299999999999E-2</v>
      </c>
      <c r="AC231">
        <v>3.2085900000000001E-2</v>
      </c>
      <c r="AD231">
        <v>2.6551100000000001E-2</v>
      </c>
      <c r="AE231">
        <v>2.24169E-2</v>
      </c>
      <c r="AF231">
        <v>1.94837E-2</v>
      </c>
      <c r="AG231">
        <v>1.7257399999999999E-2</v>
      </c>
      <c r="AH231">
        <v>1.52908E-2</v>
      </c>
      <c r="AI231">
        <v>1.3338600000000001E-2</v>
      </c>
      <c r="AJ231">
        <v>1.13314E-2</v>
      </c>
      <c r="AK231">
        <v>9.2964899999999993E-3</v>
      </c>
      <c r="AL231">
        <v>7.3057599999999997E-3</v>
      </c>
      <c r="AM231">
        <v>5.4516E-3</v>
      </c>
      <c r="AN231">
        <v>3.8287600000000001E-3</v>
      </c>
      <c r="AO231">
        <v>2.5103299999999999E-3</v>
      </c>
      <c r="AP231">
        <v>1.52589E-3</v>
      </c>
      <c r="AQ231">
        <v>8.5509099999999999E-4</v>
      </c>
      <c r="AR231">
        <v>4.3987200000000001E-4</v>
      </c>
    </row>
    <row r="232" spans="1:44" x14ac:dyDescent="0.2">
      <c r="A232">
        <v>2002</v>
      </c>
      <c r="B232" s="3">
        <v>1.0562000000000001E-12</v>
      </c>
      <c r="C232" s="3">
        <v>1.1904399999999999E-10</v>
      </c>
      <c r="D232" s="3">
        <v>7.7722600000000002E-9</v>
      </c>
      <c r="E232" s="3">
        <v>2.9447999999999997E-7</v>
      </c>
      <c r="F232" s="3">
        <v>6.4877300000000001E-6</v>
      </c>
      <c r="G232" s="3">
        <v>8.3284300000000005E-5</v>
      </c>
      <c r="H232">
        <v>6.2432000000000004E-4</v>
      </c>
      <c r="I232">
        <v>2.7396E-3</v>
      </c>
      <c r="J232">
        <v>7.0657799999999998E-3</v>
      </c>
      <c r="K232">
        <v>1.0854600000000001E-2</v>
      </c>
      <c r="L232">
        <v>1.06421E-2</v>
      </c>
      <c r="M232">
        <v>9.2117299999999996E-3</v>
      </c>
      <c r="N232">
        <v>1.2128699999999999E-2</v>
      </c>
      <c r="O232">
        <v>1.9536399999999999E-2</v>
      </c>
      <c r="P232">
        <v>2.7746199999999999E-2</v>
      </c>
      <c r="Q232">
        <v>3.6193500000000003E-2</v>
      </c>
      <c r="R232">
        <v>4.8032999999999999E-2</v>
      </c>
      <c r="S232">
        <v>6.2712699999999996E-2</v>
      </c>
      <c r="T232">
        <v>7.3179999999999995E-2</v>
      </c>
      <c r="U232">
        <v>7.3967400000000003E-2</v>
      </c>
      <c r="V232">
        <v>6.7797200000000002E-2</v>
      </c>
      <c r="W232">
        <v>6.1303499999999997E-2</v>
      </c>
      <c r="X232">
        <v>5.7726899999999998E-2</v>
      </c>
      <c r="Y232">
        <v>5.6042399999999999E-2</v>
      </c>
      <c r="Z232">
        <v>5.4308799999999997E-2</v>
      </c>
      <c r="AA232">
        <v>5.1475199999999999E-2</v>
      </c>
      <c r="AB232">
        <v>4.7178400000000002E-2</v>
      </c>
      <c r="AC232">
        <v>4.1497899999999997E-2</v>
      </c>
      <c r="AD232">
        <v>3.4992000000000002E-2</v>
      </c>
      <c r="AE232">
        <v>2.8503400000000002E-2</v>
      </c>
      <c r="AF232">
        <v>2.2776399999999999E-2</v>
      </c>
      <c r="AG232">
        <v>1.8190399999999999E-2</v>
      </c>
      <c r="AH232">
        <v>1.47241E-2</v>
      </c>
      <c r="AI232">
        <v>1.2092800000000001E-2</v>
      </c>
      <c r="AJ232">
        <v>9.9510599999999994E-3</v>
      </c>
      <c r="AK232">
        <v>8.0476499999999999E-3</v>
      </c>
      <c r="AL232">
        <v>6.2791699999999997E-3</v>
      </c>
      <c r="AM232">
        <v>4.6587599999999996E-3</v>
      </c>
      <c r="AN232">
        <v>3.2517499999999999E-3</v>
      </c>
      <c r="AO232">
        <v>2.1181099999999999E-3</v>
      </c>
      <c r="AP232">
        <v>1.2794799999999999E-3</v>
      </c>
      <c r="AQ232">
        <v>7.13173E-4</v>
      </c>
      <c r="AR232">
        <v>3.6532600000000002E-4</v>
      </c>
    </row>
    <row r="233" spans="1:44" x14ac:dyDescent="0.2">
      <c r="A233">
        <v>2003</v>
      </c>
      <c r="B233" s="3">
        <v>8.8346599999999998E-13</v>
      </c>
      <c r="C233" s="3">
        <v>9.9574800000000003E-11</v>
      </c>
      <c r="D233" s="3">
        <v>6.5011399999999997E-9</v>
      </c>
      <c r="E233" s="3">
        <v>2.4631900000000002E-7</v>
      </c>
      <c r="F233" s="3">
        <v>5.4267099999999999E-6</v>
      </c>
      <c r="G233" s="3">
        <v>6.9663899999999996E-5</v>
      </c>
      <c r="H233">
        <v>5.2222499999999997E-4</v>
      </c>
      <c r="I233">
        <v>2.2916899999999999E-3</v>
      </c>
      <c r="J233">
        <v>5.9115499999999998E-3</v>
      </c>
      <c r="K233">
        <v>9.0882700000000007E-3</v>
      </c>
      <c r="L233">
        <v>8.9409899999999994E-3</v>
      </c>
      <c r="M233">
        <v>7.8128299999999998E-3</v>
      </c>
      <c r="N233">
        <v>1.02553E-2</v>
      </c>
      <c r="O233">
        <v>1.58855E-2</v>
      </c>
      <c r="P233">
        <v>2.05276E-2</v>
      </c>
      <c r="Q233">
        <v>2.2616399999999998E-2</v>
      </c>
      <c r="R233">
        <v>2.5411699999999999E-2</v>
      </c>
      <c r="S233">
        <v>3.2314799999999998E-2</v>
      </c>
      <c r="T233">
        <v>4.30467E-2</v>
      </c>
      <c r="U233">
        <v>5.5500399999999998E-2</v>
      </c>
      <c r="V233">
        <v>6.7783200000000002E-2</v>
      </c>
      <c r="W233">
        <v>7.7252100000000004E-2</v>
      </c>
      <c r="X233">
        <v>8.07031E-2</v>
      </c>
      <c r="Y233">
        <v>7.7264200000000005E-2</v>
      </c>
      <c r="Z233">
        <v>6.9604100000000002E-2</v>
      </c>
      <c r="AA233">
        <v>6.1386499999999997E-2</v>
      </c>
      <c r="AB233">
        <v>5.4418000000000001E-2</v>
      </c>
      <c r="AC233">
        <v>4.8445099999999998E-2</v>
      </c>
      <c r="AD233">
        <v>4.2595800000000003E-2</v>
      </c>
      <c r="AE233">
        <v>3.6428299999999997E-2</v>
      </c>
      <c r="AF233">
        <v>3.00834E-2</v>
      </c>
      <c r="AG233">
        <v>2.4013699999999999E-2</v>
      </c>
      <c r="AH233">
        <v>1.8671199999999999E-2</v>
      </c>
      <c r="AI233">
        <v>1.42988E-2</v>
      </c>
      <c r="AJ233">
        <v>1.0881E-2</v>
      </c>
      <c r="AK233">
        <v>8.2317799999999993E-3</v>
      </c>
      <c r="AL233">
        <v>6.1319E-3</v>
      </c>
      <c r="AM233">
        <v>4.4259700000000004E-3</v>
      </c>
      <c r="AN233">
        <v>3.04375E-3</v>
      </c>
      <c r="AO233">
        <v>1.9664999999999999E-3</v>
      </c>
      <c r="AP233">
        <v>1.1813800000000001E-3</v>
      </c>
      <c r="AQ233">
        <v>6.5525100000000003E-4</v>
      </c>
      <c r="AR233">
        <v>3.3392799999999999E-4</v>
      </c>
    </row>
    <row r="234" spans="1:44" x14ac:dyDescent="0.2">
      <c r="A234">
        <v>2004</v>
      </c>
      <c r="B234" s="3">
        <v>4.17913E-13</v>
      </c>
      <c r="C234" s="3">
        <v>4.7102699999999999E-11</v>
      </c>
      <c r="D234" s="3">
        <v>3.0752999999999999E-9</v>
      </c>
      <c r="E234" s="3">
        <v>1.16521E-7</v>
      </c>
      <c r="F234" s="3">
        <v>2.56718E-6</v>
      </c>
      <c r="G234" s="3">
        <v>3.29585E-5</v>
      </c>
      <c r="H234">
        <v>2.4713600000000001E-4</v>
      </c>
      <c r="I234">
        <v>1.0855400000000001E-3</v>
      </c>
      <c r="J234">
        <v>2.8109099999999998E-3</v>
      </c>
      <c r="K234">
        <v>4.3983800000000003E-3</v>
      </c>
      <c r="L234">
        <v>4.7064699999999999E-3</v>
      </c>
      <c r="M234">
        <v>5.3140899999999996E-3</v>
      </c>
      <c r="N234">
        <v>8.7520600000000007E-3</v>
      </c>
      <c r="O234">
        <v>1.4300500000000001E-2</v>
      </c>
      <c r="P234">
        <v>1.8595899999999999E-2</v>
      </c>
      <c r="Q234">
        <v>2.0383100000000001E-2</v>
      </c>
      <c r="R234">
        <v>2.22813E-2</v>
      </c>
      <c r="S234">
        <v>2.6585500000000001E-2</v>
      </c>
      <c r="T234">
        <v>3.2253700000000003E-2</v>
      </c>
      <c r="U234">
        <v>3.7733200000000001E-2</v>
      </c>
      <c r="V234">
        <v>4.3883499999999999E-2</v>
      </c>
      <c r="W234">
        <v>5.23922E-2</v>
      </c>
      <c r="X234">
        <v>6.2951800000000002E-2</v>
      </c>
      <c r="Y234">
        <v>7.30325E-2</v>
      </c>
      <c r="Z234">
        <v>7.9542600000000005E-2</v>
      </c>
      <c r="AA234">
        <v>8.0429899999999999E-2</v>
      </c>
      <c r="AB234">
        <v>7.5621900000000006E-2</v>
      </c>
      <c r="AC234">
        <v>6.6967399999999996E-2</v>
      </c>
      <c r="AD234">
        <v>5.7012500000000001E-2</v>
      </c>
      <c r="AE234">
        <v>4.7562800000000002E-2</v>
      </c>
      <c r="AF234">
        <v>3.9210299999999997E-2</v>
      </c>
      <c r="AG234">
        <v>3.1835099999999998E-2</v>
      </c>
      <c r="AH234">
        <v>2.52509E-2</v>
      </c>
      <c r="AI234">
        <v>1.9454200000000001E-2</v>
      </c>
      <c r="AJ234">
        <v>1.45402E-2</v>
      </c>
      <c r="AK234">
        <v>1.0557199999999999E-2</v>
      </c>
      <c r="AL234">
        <v>7.4511500000000001E-3</v>
      </c>
      <c r="AM234">
        <v>5.0969300000000004E-3</v>
      </c>
      <c r="AN234">
        <v>3.3542099999999998E-3</v>
      </c>
      <c r="AO234">
        <v>2.10151E-3</v>
      </c>
      <c r="AP234">
        <v>1.2396200000000001E-3</v>
      </c>
      <c r="AQ234">
        <v>6.8156499999999997E-4</v>
      </c>
      <c r="AR234">
        <v>3.4650700000000002E-4</v>
      </c>
    </row>
    <row r="235" spans="1:44" x14ac:dyDescent="0.2">
      <c r="A235">
        <v>2005</v>
      </c>
      <c r="B235" s="3">
        <v>6.05482E-13</v>
      </c>
      <c r="C235" s="3">
        <v>6.82434E-11</v>
      </c>
      <c r="D235" s="3">
        <v>4.4555300000000002E-9</v>
      </c>
      <c r="E235" s="3">
        <v>1.6881299999999999E-7</v>
      </c>
      <c r="F235" s="3">
        <v>3.71911E-6</v>
      </c>
      <c r="G235" s="3">
        <v>4.7741499999999997E-5</v>
      </c>
      <c r="H235">
        <v>3.5785100000000001E-4</v>
      </c>
      <c r="I235">
        <v>1.56982E-3</v>
      </c>
      <c r="J235">
        <v>4.0437499999999996E-3</v>
      </c>
      <c r="K235">
        <v>6.17601E-3</v>
      </c>
      <c r="L235">
        <v>5.8761799999999999E-3</v>
      </c>
      <c r="M235">
        <v>4.51133E-3</v>
      </c>
      <c r="N235">
        <v>5.0537300000000002E-3</v>
      </c>
      <c r="O235">
        <v>7.70165E-3</v>
      </c>
      <c r="P235">
        <v>1.06984E-2</v>
      </c>
      <c r="Q235">
        <v>1.3632E-2</v>
      </c>
      <c r="R235">
        <v>1.7924300000000001E-2</v>
      </c>
      <c r="S235">
        <v>2.40404E-2</v>
      </c>
      <c r="T235">
        <v>3.0188E-2</v>
      </c>
      <c r="U235">
        <v>3.4814499999999998E-2</v>
      </c>
      <c r="V235">
        <v>3.8612100000000003E-2</v>
      </c>
      <c r="W235">
        <v>4.3111799999999999E-2</v>
      </c>
      <c r="X235">
        <v>4.88122E-2</v>
      </c>
      <c r="Y235">
        <v>5.5437899999999998E-2</v>
      </c>
      <c r="Z235">
        <v>6.2687400000000004E-2</v>
      </c>
      <c r="AA235">
        <v>6.9802600000000006E-2</v>
      </c>
      <c r="AB235">
        <v>7.5062500000000004E-2</v>
      </c>
      <c r="AC235">
        <v>7.6474E-2</v>
      </c>
      <c r="AD235">
        <v>7.3053999999999994E-2</v>
      </c>
      <c r="AE235">
        <v>6.5442299999999995E-2</v>
      </c>
      <c r="AF235">
        <v>5.5436300000000001E-2</v>
      </c>
      <c r="AG235">
        <v>4.4977900000000001E-2</v>
      </c>
      <c r="AH235">
        <v>3.5375200000000002E-2</v>
      </c>
      <c r="AI235">
        <v>2.71471E-2</v>
      </c>
      <c r="AJ235">
        <v>2.0314599999999999E-2</v>
      </c>
      <c r="AK235">
        <v>1.4741799999999999E-2</v>
      </c>
      <c r="AL235">
        <v>1.03012E-2</v>
      </c>
      <c r="AM235">
        <v>6.88639E-3</v>
      </c>
      <c r="AN235">
        <v>4.3790299999999999E-3</v>
      </c>
      <c r="AO235">
        <v>2.6344699999999999E-3</v>
      </c>
      <c r="AP235">
        <v>1.49117E-3</v>
      </c>
      <c r="AQ235">
        <v>7.8955799999999999E-4</v>
      </c>
      <c r="AR235">
        <v>3.8887299999999997E-4</v>
      </c>
    </row>
    <row r="236" spans="1:44" x14ac:dyDescent="0.2">
      <c r="A236">
        <v>2006</v>
      </c>
      <c r="B236" s="3">
        <v>3.92733E-13</v>
      </c>
      <c r="C236" s="3">
        <v>4.4264700000000003E-11</v>
      </c>
      <c r="D236" s="3">
        <v>2.8900000000000002E-9</v>
      </c>
      <c r="E236" s="3">
        <v>1.0949899999999999E-7</v>
      </c>
      <c r="F236" s="3">
        <v>2.4124500000000001E-6</v>
      </c>
      <c r="G236" s="3">
        <v>3.0971099999999999E-5</v>
      </c>
      <c r="H236">
        <v>2.3221E-4</v>
      </c>
      <c r="I236">
        <v>1.0196199999999999E-3</v>
      </c>
      <c r="J236">
        <v>2.63656E-3</v>
      </c>
      <c r="K236">
        <v>4.09919E-3</v>
      </c>
      <c r="L236">
        <v>4.2579999999999996E-3</v>
      </c>
      <c r="M236">
        <v>4.4293900000000001E-3</v>
      </c>
      <c r="N236">
        <v>6.8342699999999999E-3</v>
      </c>
      <c r="O236">
        <v>1.08901E-2</v>
      </c>
      <c r="P236">
        <v>1.37143E-2</v>
      </c>
      <c r="Q236">
        <v>1.4064E-2</v>
      </c>
      <c r="R236">
        <v>1.40377E-2</v>
      </c>
      <c r="S236">
        <v>1.6111299999999999E-2</v>
      </c>
      <c r="T236">
        <v>2.0475199999999999E-2</v>
      </c>
      <c r="U236">
        <v>2.6172999999999998E-2</v>
      </c>
      <c r="V236">
        <v>3.26976E-2</v>
      </c>
      <c r="W236">
        <v>3.9561100000000002E-2</v>
      </c>
      <c r="X236">
        <v>4.5832100000000001E-2</v>
      </c>
      <c r="Y236">
        <v>5.0966699999999997E-2</v>
      </c>
      <c r="Z236">
        <v>5.5395300000000001E-2</v>
      </c>
      <c r="AA236">
        <v>5.98524E-2</v>
      </c>
      <c r="AB236">
        <v>6.4468499999999998E-2</v>
      </c>
      <c r="AC236">
        <v>6.8560399999999994E-2</v>
      </c>
      <c r="AD236">
        <v>7.0930300000000002E-2</v>
      </c>
      <c r="AE236">
        <v>7.0349499999999995E-2</v>
      </c>
      <c r="AF236">
        <v>6.61495E-2</v>
      </c>
      <c r="AG236">
        <v>5.8647999999999999E-2</v>
      </c>
      <c r="AH236">
        <v>4.90552E-2</v>
      </c>
      <c r="AI236">
        <v>3.8908400000000003E-2</v>
      </c>
      <c r="AJ236">
        <v>2.9461899999999999E-2</v>
      </c>
      <c r="AK236">
        <v>2.1405199999999999E-2</v>
      </c>
      <c r="AL236">
        <v>1.4934299999999999E-2</v>
      </c>
      <c r="AM236">
        <v>9.9683299999999992E-3</v>
      </c>
      <c r="AN236">
        <v>6.3218500000000004E-3</v>
      </c>
      <c r="AO236">
        <v>3.7795200000000002E-3</v>
      </c>
      <c r="AP236">
        <v>2.1146200000000002E-3</v>
      </c>
      <c r="AQ236">
        <v>1.10053E-3</v>
      </c>
      <c r="AR236">
        <v>5.3023000000000002E-4</v>
      </c>
    </row>
    <row r="237" spans="1:44" x14ac:dyDescent="0.2">
      <c r="A237">
        <v>2007</v>
      </c>
      <c r="B237" s="3">
        <v>2.87957E-13</v>
      </c>
      <c r="C237" s="3">
        <v>3.2455399999999998E-11</v>
      </c>
      <c r="D237" s="3">
        <v>2.1189899999999999E-9</v>
      </c>
      <c r="E237" s="3">
        <v>8.0286100000000001E-8</v>
      </c>
      <c r="F237" s="3">
        <v>1.7688300000000001E-6</v>
      </c>
      <c r="G237" s="3">
        <v>2.2708E-5</v>
      </c>
      <c r="H237">
        <v>1.7025100000000001E-4</v>
      </c>
      <c r="I237">
        <v>7.4748900000000005E-4</v>
      </c>
      <c r="J237">
        <v>1.9320699999999999E-3</v>
      </c>
      <c r="K237">
        <v>2.9982400000000001E-3</v>
      </c>
      <c r="L237">
        <v>3.0881099999999998E-3</v>
      </c>
      <c r="M237">
        <v>3.1427400000000002E-3</v>
      </c>
      <c r="N237">
        <v>4.8163700000000004E-3</v>
      </c>
      <c r="O237">
        <v>7.9008499999999992E-3</v>
      </c>
      <c r="P237">
        <v>1.0773599999999999E-2</v>
      </c>
      <c r="Q237">
        <v>1.30175E-2</v>
      </c>
      <c r="R237">
        <v>1.6026800000000001E-2</v>
      </c>
      <c r="S237">
        <v>2.0368899999999999E-2</v>
      </c>
      <c r="T237">
        <v>2.4413500000000001E-2</v>
      </c>
      <c r="U237">
        <v>2.6773999999999999E-2</v>
      </c>
      <c r="V237">
        <v>2.8453099999999999E-2</v>
      </c>
      <c r="W237">
        <v>3.1509099999999998E-2</v>
      </c>
      <c r="X237">
        <v>3.67426E-2</v>
      </c>
      <c r="Y237">
        <v>4.3379800000000003E-2</v>
      </c>
      <c r="Z237">
        <v>5.0133999999999998E-2</v>
      </c>
      <c r="AA237">
        <v>5.59973E-2</v>
      </c>
      <c r="AB237">
        <v>6.05049E-2</v>
      </c>
      <c r="AC237">
        <v>6.3704200000000002E-2</v>
      </c>
      <c r="AD237">
        <v>6.5797099999999997E-2</v>
      </c>
      <c r="AE237">
        <v>6.6679199999999994E-2</v>
      </c>
      <c r="AF237">
        <v>6.5819600000000006E-2</v>
      </c>
      <c r="AG237">
        <v>6.2591599999999997E-2</v>
      </c>
      <c r="AH237">
        <v>5.6751299999999998E-2</v>
      </c>
      <c r="AI237">
        <v>4.8709599999999999E-2</v>
      </c>
      <c r="AJ237">
        <v>3.9437800000000002E-2</v>
      </c>
      <c r="AK237">
        <v>3.0105400000000001E-2</v>
      </c>
      <c r="AL237">
        <v>2.16895E-2</v>
      </c>
      <c r="AM237">
        <v>1.47609E-2</v>
      </c>
      <c r="AN237">
        <v>9.4836599999999997E-3</v>
      </c>
      <c r="AO237">
        <v>5.7371100000000001E-3</v>
      </c>
      <c r="AP237">
        <v>3.25348E-3</v>
      </c>
      <c r="AQ237">
        <v>1.7203699999999999E-3</v>
      </c>
      <c r="AR237">
        <v>8.4366599999999997E-4</v>
      </c>
    </row>
    <row r="238" spans="1:44" x14ac:dyDescent="0.2">
      <c r="A238">
        <v>2008</v>
      </c>
      <c r="B238" s="3">
        <v>5.9099699999999999E-13</v>
      </c>
      <c r="C238" s="3">
        <v>6.66108E-11</v>
      </c>
      <c r="D238" s="3">
        <v>4.3489399999999997E-9</v>
      </c>
      <c r="E238" s="3">
        <v>1.6477399999999999E-7</v>
      </c>
      <c r="F238" s="3">
        <v>3.63011E-6</v>
      </c>
      <c r="G238" s="3">
        <v>4.6598499999999998E-5</v>
      </c>
      <c r="H238">
        <v>3.4927200000000003E-4</v>
      </c>
      <c r="I238">
        <v>1.5319999999999999E-3</v>
      </c>
      <c r="J238">
        <v>3.9444700000000003E-3</v>
      </c>
      <c r="K238">
        <v>6.0108399999999999E-3</v>
      </c>
      <c r="L238">
        <v>5.6512400000000001E-3</v>
      </c>
      <c r="M238">
        <v>4.1120999999999996E-3</v>
      </c>
      <c r="N238">
        <v>4.2011599999999998E-3</v>
      </c>
      <c r="O238">
        <v>6.1154E-3</v>
      </c>
      <c r="P238">
        <v>8.1842200000000007E-3</v>
      </c>
      <c r="Q238">
        <v>9.8512700000000005E-3</v>
      </c>
      <c r="R238">
        <v>1.2310099999999999E-2</v>
      </c>
      <c r="S238">
        <v>1.6430500000000001E-2</v>
      </c>
      <c r="T238">
        <v>2.1491199999999998E-2</v>
      </c>
      <c r="U238">
        <v>2.6490199999999998E-2</v>
      </c>
      <c r="V238">
        <v>3.1266500000000003E-2</v>
      </c>
      <c r="W238">
        <v>3.5759199999999998E-2</v>
      </c>
      <c r="X238">
        <v>3.9465300000000002E-2</v>
      </c>
      <c r="Y238">
        <v>4.2303300000000002E-2</v>
      </c>
      <c r="Z238">
        <v>4.51422E-2</v>
      </c>
      <c r="AA238">
        <v>4.88969E-2</v>
      </c>
      <c r="AB238">
        <v>5.3504799999999998E-2</v>
      </c>
      <c r="AC238">
        <v>5.8030999999999999E-2</v>
      </c>
      <c r="AD238">
        <v>6.1466699999999999E-2</v>
      </c>
      <c r="AE238">
        <v>6.3254699999999997E-2</v>
      </c>
      <c r="AF238">
        <v>6.3258200000000001E-2</v>
      </c>
      <c r="AG238">
        <v>6.1467099999999997E-2</v>
      </c>
      <c r="AH238">
        <v>5.7814499999999998E-2</v>
      </c>
      <c r="AI238">
        <v>5.2255900000000001E-2</v>
      </c>
      <c r="AJ238">
        <v>4.4991000000000003E-2</v>
      </c>
      <c r="AK238">
        <v>3.6599600000000003E-2</v>
      </c>
      <c r="AL238">
        <v>2.7952100000000001E-2</v>
      </c>
      <c r="AM238">
        <v>1.9951400000000001E-2</v>
      </c>
      <c r="AN238">
        <v>1.32678E-2</v>
      </c>
      <c r="AO238">
        <v>8.2017099999999992E-3</v>
      </c>
      <c r="AP238">
        <v>4.7035000000000002E-3</v>
      </c>
      <c r="AQ238">
        <v>2.4972699999999998E-3</v>
      </c>
      <c r="AR238">
        <v>1.2247899999999999E-3</v>
      </c>
    </row>
    <row r="239" spans="1:44" x14ac:dyDescent="0.2">
      <c r="A239">
        <v>2009</v>
      </c>
      <c r="B239" s="3">
        <v>3.0714100000000001E-13</v>
      </c>
      <c r="C239" s="3">
        <v>3.4617700000000003E-11</v>
      </c>
      <c r="D239" s="3">
        <v>2.2601700000000001E-9</v>
      </c>
      <c r="E239" s="3">
        <v>8.5636600000000006E-8</v>
      </c>
      <c r="F239" s="3">
        <v>1.88676E-6</v>
      </c>
      <c r="G239" s="3">
        <v>2.42239E-5</v>
      </c>
      <c r="H239">
        <v>1.8165799999999999E-4</v>
      </c>
      <c r="I239">
        <v>7.9820499999999996E-4</v>
      </c>
      <c r="J239">
        <v>2.06975E-3</v>
      </c>
      <c r="K239">
        <v>3.2590599999999998E-3</v>
      </c>
      <c r="L239">
        <v>3.5853399999999998E-3</v>
      </c>
      <c r="M239">
        <v>4.3262300000000004E-3</v>
      </c>
      <c r="N239">
        <v>7.4000000000000003E-3</v>
      </c>
      <c r="O239">
        <v>1.1991E-2</v>
      </c>
      <c r="P239">
        <v>1.49441E-2</v>
      </c>
      <c r="Q239">
        <v>1.4818400000000001E-2</v>
      </c>
      <c r="R239">
        <v>1.38192E-2</v>
      </c>
      <c r="S239">
        <v>1.46324E-2</v>
      </c>
      <c r="T239">
        <v>1.7487200000000001E-2</v>
      </c>
      <c r="U239">
        <v>2.1424499999999999E-2</v>
      </c>
      <c r="V239">
        <v>2.6219900000000001E-2</v>
      </c>
      <c r="W239">
        <v>3.1970100000000001E-2</v>
      </c>
      <c r="X239">
        <v>3.8120899999999999E-2</v>
      </c>
      <c r="Y239">
        <v>4.3724300000000001E-2</v>
      </c>
      <c r="Z239">
        <v>4.8144899999999997E-2</v>
      </c>
      <c r="AA239">
        <v>5.1261300000000003E-2</v>
      </c>
      <c r="AB239">
        <v>5.3373400000000001E-2</v>
      </c>
      <c r="AC239">
        <v>5.5033400000000003E-2</v>
      </c>
      <c r="AD239">
        <v>5.6664300000000001E-2</v>
      </c>
      <c r="AE239">
        <v>5.8184800000000002E-2</v>
      </c>
      <c r="AF239">
        <v>5.90433E-2</v>
      </c>
      <c r="AG239">
        <v>5.8596299999999997E-2</v>
      </c>
      <c r="AH239">
        <v>5.6425200000000002E-2</v>
      </c>
      <c r="AI239">
        <v>5.2406300000000003E-2</v>
      </c>
      <c r="AJ239">
        <v>4.6658900000000003E-2</v>
      </c>
      <c r="AK239">
        <v>3.9531900000000002E-2</v>
      </c>
      <c r="AL239">
        <v>3.1615499999999998E-2</v>
      </c>
      <c r="AM239">
        <v>2.3678899999999999E-2</v>
      </c>
      <c r="AN239">
        <v>1.6494700000000001E-2</v>
      </c>
      <c r="AO239">
        <v>1.0627899999999999E-2</v>
      </c>
      <c r="AP239">
        <v>6.3074000000000003E-3</v>
      </c>
      <c r="AQ239">
        <v>3.4371599999999999E-3</v>
      </c>
      <c r="AR239">
        <v>1.7159600000000001E-3</v>
      </c>
    </row>
    <row r="240" spans="1:44" x14ac:dyDescent="0.2">
      <c r="A240">
        <v>2010</v>
      </c>
      <c r="B240" s="3">
        <v>2.6179600000000002E-13</v>
      </c>
      <c r="C240" s="3">
        <v>2.9506799999999998E-11</v>
      </c>
      <c r="D240" s="3">
        <v>1.9264699999999999E-9</v>
      </c>
      <c r="E240" s="3">
        <v>7.2991900000000004E-8</v>
      </c>
      <c r="F240" s="3">
        <v>1.60812E-6</v>
      </c>
      <c r="G240" s="3">
        <v>2.0644599999999999E-5</v>
      </c>
      <c r="H240">
        <v>1.54776E-4</v>
      </c>
      <c r="I240">
        <v>6.7946800000000002E-4</v>
      </c>
      <c r="J240">
        <v>1.7554599999999999E-3</v>
      </c>
      <c r="K240">
        <v>2.7185400000000002E-3</v>
      </c>
      <c r="L240">
        <v>2.7731800000000001E-3</v>
      </c>
      <c r="M240">
        <v>2.7462400000000001E-3</v>
      </c>
      <c r="N240">
        <v>4.1439199999999997E-3</v>
      </c>
      <c r="O240">
        <v>6.91736E-3</v>
      </c>
      <c r="P240">
        <v>9.9143800000000004E-3</v>
      </c>
      <c r="Q240">
        <v>1.30644E-2</v>
      </c>
      <c r="R240">
        <v>1.7561299999999998E-2</v>
      </c>
      <c r="S240">
        <v>2.3272600000000001E-2</v>
      </c>
      <c r="T240">
        <v>2.78014E-2</v>
      </c>
      <c r="U240">
        <v>2.9405400000000002E-2</v>
      </c>
      <c r="V240">
        <v>2.93192E-2</v>
      </c>
      <c r="W240">
        <v>3.01418E-2</v>
      </c>
      <c r="X240">
        <v>3.31585E-2</v>
      </c>
      <c r="Y240">
        <v>3.7961700000000001E-2</v>
      </c>
      <c r="Z240">
        <v>4.3549900000000002E-2</v>
      </c>
      <c r="AA240">
        <v>4.8953099999999999E-2</v>
      </c>
      <c r="AB240">
        <v>5.3332499999999998E-2</v>
      </c>
      <c r="AC240">
        <v>5.6172100000000003E-2</v>
      </c>
      <c r="AD240">
        <v>5.7468400000000003E-2</v>
      </c>
      <c r="AE240">
        <v>5.7615399999999997E-2</v>
      </c>
      <c r="AF240">
        <v>5.7051200000000003E-2</v>
      </c>
      <c r="AG240">
        <v>5.5932799999999998E-2</v>
      </c>
      <c r="AH240">
        <v>5.40473E-2</v>
      </c>
      <c r="AI240">
        <v>5.0987299999999999E-2</v>
      </c>
      <c r="AJ240">
        <v>4.6441499999999997E-2</v>
      </c>
      <c r="AK240">
        <v>4.0418500000000003E-2</v>
      </c>
      <c r="AL240">
        <v>3.3307099999999999E-2</v>
      </c>
      <c r="AM240">
        <v>2.57831E-2</v>
      </c>
      <c r="AN240">
        <v>1.8618800000000001E-2</v>
      </c>
      <c r="AO240">
        <v>1.2467000000000001E-2</v>
      </c>
      <c r="AP240">
        <v>7.7010899999999998E-3</v>
      </c>
      <c r="AQ240">
        <v>4.3702899999999998E-3</v>
      </c>
      <c r="AR240">
        <v>2.2709200000000001E-3</v>
      </c>
    </row>
    <row r="241" spans="1:44" x14ac:dyDescent="0.2">
      <c r="A241">
        <v>2011</v>
      </c>
      <c r="B241" s="3">
        <v>2.7875199999999999E-13</v>
      </c>
      <c r="C241" s="3">
        <v>3.1417900000000002E-11</v>
      </c>
      <c r="D241" s="3">
        <v>2.0512499999999999E-9</v>
      </c>
      <c r="E241" s="3">
        <v>7.7719100000000001E-8</v>
      </c>
      <c r="F241" s="3">
        <v>1.71225E-6</v>
      </c>
      <c r="G241" s="3">
        <v>2.1980800000000001E-5</v>
      </c>
      <c r="H241">
        <v>1.6478099999999999E-4</v>
      </c>
      <c r="I241">
        <v>7.23185E-4</v>
      </c>
      <c r="J241">
        <v>1.8662799999999999E-3</v>
      </c>
      <c r="K241">
        <v>2.8748799999999998E-3</v>
      </c>
      <c r="L241">
        <v>2.85673E-3</v>
      </c>
      <c r="M241">
        <v>2.5892799999999998E-3</v>
      </c>
      <c r="N241">
        <v>3.5536999999999999E-3</v>
      </c>
      <c r="O241">
        <v>5.6485800000000003E-3</v>
      </c>
      <c r="P241">
        <v>7.5929200000000004E-3</v>
      </c>
      <c r="Q241">
        <v>9.0660600000000008E-3</v>
      </c>
      <c r="R241">
        <v>1.1346E-2</v>
      </c>
      <c r="S241">
        <v>1.5548599999999999E-2</v>
      </c>
      <c r="T241">
        <v>2.1374500000000001E-2</v>
      </c>
      <c r="U241">
        <v>2.7992199999999998E-2</v>
      </c>
      <c r="V241">
        <v>3.4751600000000001E-2</v>
      </c>
      <c r="W241">
        <v>4.0603100000000003E-2</v>
      </c>
      <c r="X241">
        <v>4.4221099999999999E-2</v>
      </c>
      <c r="Y241">
        <v>4.5425199999999999E-2</v>
      </c>
      <c r="Z241">
        <v>4.5696199999999999E-2</v>
      </c>
      <c r="AA241">
        <v>4.6809099999999999E-2</v>
      </c>
      <c r="AB241">
        <v>4.93537E-2</v>
      </c>
      <c r="AC241">
        <v>5.2653499999999999E-2</v>
      </c>
      <c r="AD241">
        <v>5.5607999999999998E-2</v>
      </c>
      <c r="AE241">
        <v>5.7407699999999999E-2</v>
      </c>
      <c r="AF241">
        <v>5.7758700000000003E-2</v>
      </c>
      <c r="AG241">
        <v>5.67468E-2</v>
      </c>
      <c r="AH241">
        <v>5.4550700000000001E-2</v>
      </c>
      <c r="AI241">
        <v>5.1214299999999997E-2</v>
      </c>
      <c r="AJ241">
        <v>4.6633599999999997E-2</v>
      </c>
      <c r="AK241">
        <v>4.0751200000000001E-2</v>
      </c>
      <c r="AL241">
        <v>3.3784099999999997E-2</v>
      </c>
      <c r="AM241">
        <v>2.62971E-2</v>
      </c>
      <c r="AN241">
        <v>1.9058499999999999E-2</v>
      </c>
      <c r="AO241">
        <v>1.2778899999999999E-2</v>
      </c>
      <c r="AP241">
        <v>7.8896899999999996E-3</v>
      </c>
      <c r="AQ241">
        <v>4.4693199999999997E-3</v>
      </c>
      <c r="AR241">
        <v>2.3165999999999998E-3</v>
      </c>
    </row>
    <row r="242" spans="1:44" x14ac:dyDescent="0.2">
      <c r="A242">
        <v>2012</v>
      </c>
      <c r="B242" s="3">
        <v>2.3270399999999999E-13</v>
      </c>
      <c r="C242" s="3">
        <v>2.6227899999999999E-11</v>
      </c>
      <c r="D242" s="3">
        <v>1.7124E-9</v>
      </c>
      <c r="E242" s="3">
        <v>6.4880999999999997E-8</v>
      </c>
      <c r="F242" s="3">
        <v>1.42943E-6</v>
      </c>
      <c r="G242" s="3">
        <v>1.83507E-5</v>
      </c>
      <c r="H242">
        <v>1.3757999999999999E-4</v>
      </c>
      <c r="I242">
        <v>6.0400700000000005E-4</v>
      </c>
      <c r="J242">
        <v>1.5608E-3</v>
      </c>
      <c r="K242">
        <v>2.4191299999999998E-3</v>
      </c>
      <c r="L242">
        <v>2.4767000000000001E-3</v>
      </c>
      <c r="M242">
        <v>2.47153E-3</v>
      </c>
      <c r="N242">
        <v>3.7038100000000001E-3</v>
      </c>
      <c r="O242">
        <v>5.9526700000000002E-3</v>
      </c>
      <c r="P242">
        <v>7.8035400000000003E-3</v>
      </c>
      <c r="Q242">
        <v>8.7669500000000008E-3</v>
      </c>
      <c r="R242">
        <v>1.00062E-2</v>
      </c>
      <c r="S242">
        <v>1.2572E-2</v>
      </c>
      <c r="T242">
        <v>1.6172800000000001E-2</v>
      </c>
      <c r="U242">
        <v>2.0342099999999998E-2</v>
      </c>
      <c r="V242">
        <v>2.5533299999999998E-2</v>
      </c>
      <c r="W242">
        <v>3.2319000000000001E-2</v>
      </c>
      <c r="X242">
        <v>4.0243500000000001E-2</v>
      </c>
      <c r="Y242">
        <v>4.7905099999999999E-2</v>
      </c>
      <c r="Z242">
        <v>5.37884E-2</v>
      </c>
      <c r="AA242">
        <v>5.7005199999999999E-2</v>
      </c>
      <c r="AB242">
        <v>5.7739600000000002E-2</v>
      </c>
      <c r="AC242">
        <v>5.7140200000000002E-2</v>
      </c>
      <c r="AD242">
        <v>5.6520599999999997E-2</v>
      </c>
      <c r="AE242">
        <v>5.6485300000000002E-2</v>
      </c>
      <c r="AF242">
        <v>5.6734600000000003E-2</v>
      </c>
      <c r="AG242">
        <v>5.6518800000000001E-2</v>
      </c>
      <c r="AH242">
        <v>5.5160899999999999E-2</v>
      </c>
      <c r="AI242">
        <v>5.2280100000000003E-2</v>
      </c>
      <c r="AJ242">
        <v>4.7774900000000002E-2</v>
      </c>
      <c r="AK242">
        <v>4.17784E-2</v>
      </c>
      <c r="AL242">
        <v>3.4665899999999999E-2</v>
      </c>
      <c r="AM242">
        <v>2.70525E-2</v>
      </c>
      <c r="AN242">
        <v>1.96911E-2</v>
      </c>
      <c r="AO242">
        <v>1.32747E-2</v>
      </c>
      <c r="AP242">
        <v>8.2421100000000004E-3</v>
      </c>
      <c r="AQ242">
        <v>4.6931799999999999E-3</v>
      </c>
      <c r="AR242">
        <v>2.4431800000000001E-3</v>
      </c>
    </row>
    <row r="243" spans="1:44" x14ac:dyDescent="0.2">
      <c r="A243">
        <v>2013</v>
      </c>
      <c r="B243" s="3">
        <v>3.12448E-13</v>
      </c>
      <c r="C243" s="3">
        <v>3.5215800000000001E-11</v>
      </c>
      <c r="D243" s="3">
        <v>2.2992000000000001E-9</v>
      </c>
      <c r="E243" s="3">
        <v>8.7113400000000002E-8</v>
      </c>
      <c r="F243" s="3">
        <v>1.9192000000000002E-6</v>
      </c>
      <c r="G243" s="3">
        <v>2.4637000000000001E-5</v>
      </c>
      <c r="H243">
        <v>1.8468099999999999E-4</v>
      </c>
      <c r="I243">
        <v>8.1034399999999995E-4</v>
      </c>
      <c r="J243">
        <v>2.0893299999999999E-3</v>
      </c>
      <c r="K243">
        <v>3.2049700000000001E-3</v>
      </c>
      <c r="L243">
        <v>3.1183299999999999E-3</v>
      </c>
      <c r="M243">
        <v>2.61787E-3</v>
      </c>
      <c r="N243">
        <v>3.2952799999999998E-3</v>
      </c>
      <c r="O243">
        <v>5.1206799999999998E-3</v>
      </c>
      <c r="P243">
        <v>6.86172E-3</v>
      </c>
      <c r="Q243">
        <v>8.1275600000000007E-3</v>
      </c>
      <c r="R243">
        <v>9.8704199999999995E-3</v>
      </c>
      <c r="S243">
        <v>1.27113E-2</v>
      </c>
      <c r="T243">
        <v>1.5955799999999999E-2</v>
      </c>
      <c r="U243">
        <v>1.8889400000000001E-2</v>
      </c>
      <c r="V243">
        <v>2.1948700000000002E-2</v>
      </c>
      <c r="W243">
        <v>2.6036299999999998E-2</v>
      </c>
      <c r="X243">
        <v>3.1497999999999998E-2</v>
      </c>
      <c r="Y243">
        <v>3.8155500000000002E-2</v>
      </c>
      <c r="Z243">
        <v>4.5622099999999999E-2</v>
      </c>
      <c r="AA243">
        <v>5.3133199999999998E-2</v>
      </c>
      <c r="AB243">
        <v>5.9459600000000001E-2</v>
      </c>
      <c r="AC243">
        <v>6.3436599999999996E-2</v>
      </c>
      <c r="AD243">
        <v>6.4669500000000005E-2</v>
      </c>
      <c r="AE243">
        <v>6.3725199999999996E-2</v>
      </c>
      <c r="AF243">
        <v>6.1663700000000002E-2</v>
      </c>
      <c r="AG243">
        <v>5.9307199999999997E-2</v>
      </c>
      <c r="AH243">
        <v>5.6792599999999999E-2</v>
      </c>
      <c r="AI243">
        <v>5.3660199999999998E-2</v>
      </c>
      <c r="AJ243">
        <v>4.9302699999999998E-2</v>
      </c>
      <c r="AK243">
        <v>4.3415000000000002E-2</v>
      </c>
      <c r="AL243">
        <v>3.6204300000000002E-2</v>
      </c>
      <c r="AM243">
        <v>2.83261E-2</v>
      </c>
      <c r="AN243">
        <v>2.0641900000000001E-2</v>
      </c>
      <c r="AO243">
        <v>1.3928599999999999E-2</v>
      </c>
      <c r="AP243">
        <v>8.6613899999999997E-3</v>
      </c>
      <c r="AQ243">
        <v>4.9443899999999999E-3</v>
      </c>
      <c r="AR243">
        <v>2.5830499999999999E-3</v>
      </c>
    </row>
    <row r="244" spans="1:44" x14ac:dyDescent="0.2">
      <c r="A244">
        <v>2014</v>
      </c>
      <c r="B244" s="3">
        <v>1.8195999999999999E-13</v>
      </c>
      <c r="C244" s="3">
        <v>2.0508599999999998E-11</v>
      </c>
      <c r="D244" s="3">
        <v>1.3389899999999999E-9</v>
      </c>
      <c r="E244" s="3">
        <v>5.0733500000000002E-8</v>
      </c>
      <c r="F244" s="3">
        <v>1.1177600000000001E-6</v>
      </c>
      <c r="G244" s="3">
        <v>1.4350499999999999E-5</v>
      </c>
      <c r="H244">
        <v>1.0760999999999999E-4</v>
      </c>
      <c r="I244">
        <v>4.7274300000000002E-4</v>
      </c>
      <c r="J244">
        <v>1.2248300000000001E-3</v>
      </c>
      <c r="K244">
        <v>1.92155E-3</v>
      </c>
      <c r="L244">
        <v>2.0802699999999999E-3</v>
      </c>
      <c r="M244">
        <v>2.4180600000000001E-3</v>
      </c>
      <c r="N244">
        <v>4.0558199999999999E-3</v>
      </c>
      <c r="O244">
        <v>6.6263099999999998E-3</v>
      </c>
      <c r="P244">
        <v>8.5369399999999998E-3</v>
      </c>
      <c r="Q244">
        <v>9.1768200000000005E-3</v>
      </c>
      <c r="R244">
        <v>9.8135300000000009E-3</v>
      </c>
      <c r="S244">
        <v>1.1705999999999999E-2</v>
      </c>
      <c r="T244">
        <v>1.4603E-2</v>
      </c>
      <c r="U244">
        <v>1.7772400000000001E-2</v>
      </c>
      <c r="V244">
        <v>2.1186099999999999E-2</v>
      </c>
      <c r="W244">
        <v>2.5082400000000001E-2</v>
      </c>
      <c r="X244">
        <v>2.9341099999999998E-2</v>
      </c>
      <c r="Y244">
        <v>3.3836699999999997E-2</v>
      </c>
      <c r="Z244">
        <v>3.8847399999999997E-2</v>
      </c>
      <c r="AA244">
        <v>4.47105E-2</v>
      </c>
      <c r="AB244">
        <v>5.1277000000000003E-2</v>
      </c>
      <c r="AC244">
        <v>5.7810199999999999E-2</v>
      </c>
      <c r="AD244">
        <v>6.3267500000000004E-2</v>
      </c>
      <c r="AE244">
        <v>6.67098E-2</v>
      </c>
      <c r="AF244">
        <v>6.7678699999999994E-2</v>
      </c>
      <c r="AG244">
        <v>6.6328700000000004E-2</v>
      </c>
      <c r="AH244">
        <v>6.3185199999999997E-2</v>
      </c>
      <c r="AI244">
        <v>5.8716900000000002E-2</v>
      </c>
      <c r="AJ244">
        <v>5.3090400000000003E-2</v>
      </c>
      <c r="AK244">
        <v>4.6290900000000003E-2</v>
      </c>
      <c r="AL244">
        <v>3.8447700000000001E-2</v>
      </c>
      <c r="AM244">
        <v>3.0050899999999998E-2</v>
      </c>
      <c r="AN244">
        <v>2.18823E-2</v>
      </c>
      <c r="AO244">
        <v>1.4734499999999999E-2</v>
      </c>
      <c r="AP244">
        <v>9.1260999999999998E-3</v>
      </c>
      <c r="AQ244">
        <v>5.1801199999999999E-3</v>
      </c>
      <c r="AR244">
        <v>2.68753E-3</v>
      </c>
    </row>
    <row r="245" spans="1:44" x14ac:dyDescent="0.2">
      <c r="A245">
        <v>2015</v>
      </c>
      <c r="B245" s="3">
        <v>1.57957E-13</v>
      </c>
      <c r="C245" s="3">
        <v>1.7803200000000002E-11</v>
      </c>
      <c r="D245" s="3">
        <v>1.1623599999999999E-9</v>
      </c>
      <c r="E245" s="3">
        <v>4.4040500000000003E-8</v>
      </c>
      <c r="F245" s="3">
        <v>9.7028099999999995E-7</v>
      </c>
      <c r="G245" s="3">
        <v>1.24563E-5</v>
      </c>
      <c r="H245" s="3">
        <v>9.3388999999999996E-5</v>
      </c>
      <c r="I245">
        <v>4.1000999999999999E-4</v>
      </c>
      <c r="J245">
        <v>1.05962E-3</v>
      </c>
      <c r="K245">
        <v>1.64328E-3</v>
      </c>
      <c r="L245">
        <v>1.6876300000000001E-3</v>
      </c>
      <c r="M245">
        <v>1.7051E-3</v>
      </c>
      <c r="N245">
        <v>2.61203E-3</v>
      </c>
      <c r="O245">
        <v>4.3502300000000001E-3</v>
      </c>
      <c r="P245">
        <v>6.1593699999999999E-3</v>
      </c>
      <c r="Q245">
        <v>7.9715800000000007E-3</v>
      </c>
      <c r="R245">
        <v>1.0614800000000001E-2</v>
      </c>
      <c r="S245">
        <v>1.42615E-2</v>
      </c>
      <c r="T245">
        <v>1.7765099999999999E-2</v>
      </c>
      <c r="U245">
        <v>2.0230399999999999E-2</v>
      </c>
      <c r="V245">
        <v>2.22352E-2</v>
      </c>
      <c r="W245">
        <v>2.48928E-2</v>
      </c>
      <c r="X245">
        <v>2.8530900000000001E-2</v>
      </c>
      <c r="Y245">
        <v>3.2768400000000003E-2</v>
      </c>
      <c r="Z245">
        <v>3.7249200000000003E-2</v>
      </c>
      <c r="AA245">
        <v>4.1879800000000002E-2</v>
      </c>
      <c r="AB245">
        <v>4.6694399999999997E-2</v>
      </c>
      <c r="AC245">
        <v>5.1735000000000003E-2</v>
      </c>
      <c r="AD245">
        <v>5.68964E-2</v>
      </c>
      <c r="AE245">
        <v>6.1742100000000001E-2</v>
      </c>
      <c r="AF245">
        <v>6.5516400000000002E-2</v>
      </c>
      <c r="AG245">
        <v>6.7404599999999995E-2</v>
      </c>
      <c r="AH245">
        <v>6.6842100000000002E-2</v>
      </c>
      <c r="AI245">
        <v>6.3667199999999993E-2</v>
      </c>
      <c r="AJ245">
        <v>5.8088500000000001E-2</v>
      </c>
      <c r="AK245">
        <v>5.05771E-2</v>
      </c>
      <c r="AL245">
        <v>4.17919E-2</v>
      </c>
      <c r="AM245">
        <v>3.2539199999999997E-2</v>
      </c>
      <c r="AN245">
        <v>2.3688399999999998E-2</v>
      </c>
      <c r="AO245">
        <v>1.60071E-2</v>
      </c>
      <c r="AP245">
        <v>9.9780100000000007E-3</v>
      </c>
      <c r="AQ245">
        <v>5.7096100000000004E-3</v>
      </c>
      <c r="AR245">
        <v>2.9882099999999998E-3</v>
      </c>
    </row>
    <row r="246" spans="1:44" x14ac:dyDescent="0.2">
      <c r="A246">
        <v>2016</v>
      </c>
      <c r="B246" s="3">
        <v>1.5824900000000001E-13</v>
      </c>
      <c r="C246" s="3">
        <v>1.78362E-11</v>
      </c>
      <c r="D246" s="3">
        <v>1.1645099999999999E-9</v>
      </c>
      <c r="E246" s="3">
        <v>4.4121799999999999E-8</v>
      </c>
      <c r="F246" s="3">
        <v>9.7206699999999991E-7</v>
      </c>
      <c r="G246" s="3">
        <v>1.2479E-5</v>
      </c>
      <c r="H246" s="3">
        <v>9.3555700000000003E-5</v>
      </c>
      <c r="I246">
        <v>4.1068300000000001E-4</v>
      </c>
      <c r="J246">
        <v>1.0607399999999999E-3</v>
      </c>
      <c r="K246">
        <v>1.6405300000000001E-3</v>
      </c>
      <c r="L246">
        <v>1.6624400000000001E-3</v>
      </c>
      <c r="M246">
        <v>1.6085400000000001E-3</v>
      </c>
      <c r="N246">
        <v>2.3553900000000002E-3</v>
      </c>
      <c r="O246">
        <v>3.81191E-3</v>
      </c>
      <c r="P246">
        <v>5.16198E-3</v>
      </c>
      <c r="Q246">
        <v>6.2253300000000003E-3</v>
      </c>
      <c r="R246">
        <v>7.8602299999999993E-3</v>
      </c>
      <c r="S246">
        <v>1.07729E-2</v>
      </c>
      <c r="T246">
        <v>1.47206E-2</v>
      </c>
      <c r="U246">
        <v>1.9219E-2</v>
      </c>
      <c r="V246">
        <v>2.4096900000000001E-2</v>
      </c>
      <c r="W246">
        <v>2.9008200000000001E-2</v>
      </c>
      <c r="X246">
        <v>3.3260900000000003E-2</v>
      </c>
      <c r="Y246">
        <v>3.6562200000000003E-2</v>
      </c>
      <c r="Z246">
        <v>3.9411599999999998E-2</v>
      </c>
      <c r="AA246">
        <v>4.2499799999999997E-2</v>
      </c>
      <c r="AB246">
        <v>4.6061999999999999E-2</v>
      </c>
      <c r="AC246">
        <v>4.9928E-2</v>
      </c>
      <c r="AD246">
        <v>5.3880499999999998E-2</v>
      </c>
      <c r="AE246">
        <v>5.77697E-2</v>
      </c>
      <c r="AF246">
        <v>6.1362100000000003E-2</v>
      </c>
      <c r="AG246">
        <v>6.4166699999999993E-2</v>
      </c>
      <c r="AH246">
        <v>6.5431299999999998E-2</v>
      </c>
      <c r="AI246">
        <v>6.4355599999999999E-2</v>
      </c>
      <c r="AJ246">
        <v>6.0423499999999998E-2</v>
      </c>
      <c r="AK246">
        <v>5.36803E-2</v>
      </c>
      <c r="AL246">
        <v>4.4802099999999997E-2</v>
      </c>
      <c r="AM246">
        <v>3.49222E-2</v>
      </c>
      <c r="AN246">
        <v>2.52964E-2</v>
      </c>
      <c r="AO246">
        <v>1.6954400000000001E-2</v>
      </c>
      <c r="AP246">
        <v>1.0474000000000001E-2</v>
      </c>
      <c r="AQ246">
        <v>5.9441800000000003E-3</v>
      </c>
      <c r="AR246">
        <v>3.0900300000000001E-3</v>
      </c>
    </row>
    <row r="247" spans="1:44" x14ac:dyDescent="0.2">
      <c r="A247">
        <v>2017</v>
      </c>
      <c r="B247" s="3">
        <v>3.0879300000000001E-13</v>
      </c>
      <c r="C247" s="3">
        <v>3.4803800000000002E-11</v>
      </c>
      <c r="D247" s="3">
        <v>2.2723000000000001E-9</v>
      </c>
      <c r="E247" s="3">
        <v>8.6094000000000003E-8</v>
      </c>
      <c r="F247" s="3">
        <v>1.89673E-6</v>
      </c>
      <c r="G247" s="3">
        <v>2.4348000000000001E-5</v>
      </c>
      <c r="H247">
        <v>1.8250499999999999E-4</v>
      </c>
      <c r="I247">
        <v>8.0063699999999998E-4</v>
      </c>
      <c r="J247">
        <v>2.06266E-3</v>
      </c>
      <c r="K247">
        <v>3.1522299999999998E-3</v>
      </c>
      <c r="L247">
        <v>3.0083900000000001E-3</v>
      </c>
      <c r="M247">
        <v>2.3368400000000002E-3</v>
      </c>
      <c r="N247">
        <v>2.6461700000000002E-3</v>
      </c>
      <c r="O247">
        <v>3.9679299999999997E-3</v>
      </c>
      <c r="P247">
        <v>5.24933E-3</v>
      </c>
      <c r="Q247">
        <v>6.12154E-3</v>
      </c>
      <c r="R247">
        <v>7.3515500000000001E-3</v>
      </c>
      <c r="S247">
        <v>9.5759599999999997E-3</v>
      </c>
      <c r="T247">
        <v>1.2510200000000001E-2</v>
      </c>
      <c r="U247">
        <v>1.58172E-2</v>
      </c>
      <c r="V247">
        <v>1.98581E-2</v>
      </c>
      <c r="W247">
        <v>2.5089899999999998E-2</v>
      </c>
      <c r="X247">
        <v>3.1282200000000003E-2</v>
      </c>
      <c r="Y247">
        <v>3.7633199999999999E-2</v>
      </c>
      <c r="Z247">
        <v>4.3296800000000003E-2</v>
      </c>
      <c r="AA247">
        <v>4.77121E-2</v>
      </c>
      <c r="AB247">
        <v>5.07909E-2</v>
      </c>
      <c r="AC247">
        <v>5.29542E-2</v>
      </c>
      <c r="AD247">
        <v>5.4841599999999997E-2</v>
      </c>
      <c r="AE247">
        <v>5.6885699999999997E-2</v>
      </c>
      <c r="AF247">
        <v>5.9104999999999998E-2</v>
      </c>
      <c r="AG247">
        <v>6.1142700000000001E-2</v>
      </c>
      <c r="AH247">
        <v>6.2364200000000002E-2</v>
      </c>
      <c r="AI247">
        <v>6.19684E-2</v>
      </c>
      <c r="AJ247">
        <v>5.9206099999999998E-2</v>
      </c>
      <c r="AK247">
        <v>5.3708600000000002E-2</v>
      </c>
      <c r="AL247">
        <v>4.5756699999999997E-2</v>
      </c>
      <c r="AM247">
        <v>3.6292199999999997E-2</v>
      </c>
      <c r="AN247">
        <v>2.6623000000000001E-2</v>
      </c>
      <c r="AO247">
        <v>1.79759E-2</v>
      </c>
      <c r="AP247">
        <v>1.11325E-2</v>
      </c>
      <c r="AQ247">
        <v>6.3072900000000001E-3</v>
      </c>
      <c r="AR247">
        <v>3.2630100000000002E-3</v>
      </c>
    </row>
    <row r="248" spans="1:44" x14ac:dyDescent="0.2">
      <c r="A248">
        <v>2018</v>
      </c>
      <c r="B248" s="3">
        <v>8.1377500000000003E-13</v>
      </c>
      <c r="C248" s="3">
        <v>9.1719999999999994E-11</v>
      </c>
      <c r="D248" s="3">
        <v>5.9882900000000002E-9</v>
      </c>
      <c r="E248" s="3">
        <v>2.2688600000000001E-7</v>
      </c>
      <c r="F248" s="3">
        <v>4.99848E-6</v>
      </c>
      <c r="G248" s="3">
        <v>6.4163699999999997E-5</v>
      </c>
      <c r="H248">
        <v>4.8092499999999999E-4</v>
      </c>
      <c r="I248">
        <v>2.1094099999999999E-3</v>
      </c>
      <c r="J248">
        <v>5.4305200000000003E-3</v>
      </c>
      <c r="K248">
        <v>8.2708E-3</v>
      </c>
      <c r="L248">
        <v>7.7522499999999996E-3</v>
      </c>
      <c r="M248">
        <v>5.5540800000000003E-3</v>
      </c>
      <c r="N248">
        <v>5.4724099999999996E-3</v>
      </c>
      <c r="O248">
        <v>7.6470899999999996E-3</v>
      </c>
      <c r="P248">
        <v>9.4849600000000006E-3</v>
      </c>
      <c r="Q248">
        <v>9.7168399999999992E-3</v>
      </c>
      <c r="R248">
        <v>9.6118499999999999E-3</v>
      </c>
      <c r="S248">
        <v>1.0682000000000001E-2</v>
      </c>
      <c r="T248">
        <v>1.28375E-2</v>
      </c>
      <c r="U248">
        <v>1.5383000000000001E-2</v>
      </c>
      <c r="V248">
        <v>1.8357200000000001E-2</v>
      </c>
      <c r="W248">
        <v>2.2198099999999998E-2</v>
      </c>
      <c r="X248">
        <v>2.69971E-2</v>
      </c>
      <c r="Y248">
        <v>3.2565900000000002E-2</v>
      </c>
      <c r="Z248">
        <v>3.8692799999999999E-2</v>
      </c>
      <c r="AA248">
        <v>4.4973300000000001E-2</v>
      </c>
      <c r="AB248">
        <v>5.06717E-2</v>
      </c>
      <c r="AC248">
        <v>5.5029399999999999E-2</v>
      </c>
      <c r="AD248">
        <v>5.7713399999999998E-2</v>
      </c>
      <c r="AE248">
        <v>5.8962100000000003E-2</v>
      </c>
      <c r="AF248">
        <v>5.9341400000000002E-2</v>
      </c>
      <c r="AG248">
        <v>5.9313600000000001E-2</v>
      </c>
      <c r="AH248">
        <v>5.8901799999999997E-2</v>
      </c>
      <c r="AI248">
        <v>5.7647200000000003E-2</v>
      </c>
      <c r="AJ248">
        <v>5.4862099999999997E-2</v>
      </c>
      <c r="AK248">
        <v>5.0028799999999998E-2</v>
      </c>
      <c r="AL248">
        <v>4.3136099999999997E-2</v>
      </c>
      <c r="AM248">
        <v>3.4786699999999997E-2</v>
      </c>
      <c r="AN248">
        <v>2.6018800000000002E-2</v>
      </c>
      <c r="AO248">
        <v>1.7936400000000002E-2</v>
      </c>
      <c r="AP248">
        <v>1.1343600000000001E-2</v>
      </c>
      <c r="AQ248">
        <v>6.5595100000000002E-3</v>
      </c>
      <c r="AR248">
        <v>3.4596700000000002E-3</v>
      </c>
    </row>
    <row r="249" spans="1:44" x14ac:dyDescent="0.2">
      <c r="A249" t="s">
        <v>41</v>
      </c>
    </row>
    <row r="250" spans="1:44" x14ac:dyDescent="0.2">
      <c r="A250">
        <v>1979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>
        <v>1980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>
        <v>1981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">
      <c r="A253">
        <v>1982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>
        <v>1983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2">
      <c r="A255">
        <v>1984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">
      <c r="A256">
        <v>1985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">
      <c r="A257">
        <v>1986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">
      <c r="A258">
        <v>1987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">
      <c r="A259">
        <v>1988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">
      <c r="A260">
        <v>1989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2">
      <c r="A261">
        <v>1990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">
      <c r="A262">
        <v>1991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2">
      <c r="A263">
        <v>1992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2">
      <c r="A264">
        <v>1993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2">
      <c r="A265">
        <v>1994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2">
      <c r="A266">
        <v>1995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2">
      <c r="A267">
        <v>1996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2">
      <c r="A268">
        <v>1997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">
      <c r="A269">
        <v>1998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">
      <c r="A270">
        <v>1999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1.0526300000000001E-2</v>
      </c>
      <c r="K270">
        <v>1.0526300000000001E-2</v>
      </c>
      <c r="L270">
        <v>2.1052600000000001E-2</v>
      </c>
      <c r="M270">
        <v>2.1052600000000001E-2</v>
      </c>
      <c r="N270">
        <v>4.2105299999999998E-2</v>
      </c>
      <c r="O270">
        <v>7.3684200000000005E-2</v>
      </c>
      <c r="P270">
        <v>0.105263</v>
      </c>
      <c r="Q270">
        <v>0.147368</v>
      </c>
      <c r="R270">
        <v>0.17894699999999999</v>
      </c>
      <c r="S270">
        <v>0.147368</v>
      </c>
      <c r="T270">
        <v>0.105263</v>
      </c>
      <c r="U270">
        <v>5.2631600000000001E-2</v>
      </c>
      <c r="V270">
        <v>3.15789E-2</v>
      </c>
      <c r="W270">
        <v>1.0526300000000001E-2</v>
      </c>
      <c r="X270">
        <v>1.0526300000000001E-2</v>
      </c>
      <c r="Y270">
        <v>1.0526300000000001E-2</v>
      </c>
      <c r="Z270">
        <v>1.0526300000000001E-2</v>
      </c>
      <c r="AA270">
        <v>1.0526300000000001E-2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">
      <c r="A271">
        <v>2000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0.01</v>
      </c>
      <c r="I271">
        <v>0.01</v>
      </c>
      <c r="J271">
        <v>0.03</v>
      </c>
      <c r="K271">
        <v>0.03</v>
      </c>
      <c r="L271">
        <v>0.05</v>
      </c>
      <c r="M271">
        <v>0.05</v>
      </c>
      <c r="N271">
        <v>0.05</v>
      </c>
      <c r="O271">
        <v>0.06</v>
      </c>
      <c r="P271">
        <v>0.05</v>
      </c>
      <c r="Q271">
        <v>0.06</v>
      </c>
      <c r="R271">
        <v>7.0000000000000007E-2</v>
      </c>
      <c r="S271">
        <v>0.06</v>
      </c>
      <c r="T271">
        <v>7.0000000000000007E-2</v>
      </c>
      <c r="U271">
        <v>7.0000000000000007E-2</v>
      </c>
      <c r="V271">
        <v>0.06</v>
      </c>
      <c r="W271">
        <v>0.05</v>
      </c>
      <c r="X271">
        <v>0.05</v>
      </c>
      <c r="Y271">
        <v>0.04</v>
      </c>
      <c r="Z271">
        <v>0.03</v>
      </c>
      <c r="AA271">
        <v>0.03</v>
      </c>
      <c r="AB271">
        <v>0.02</v>
      </c>
      <c r="AC271">
        <v>0.02</v>
      </c>
      <c r="AD271">
        <v>0.01</v>
      </c>
      <c r="AE271">
        <v>0.01</v>
      </c>
      <c r="AF271">
        <v>0.01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">
      <c r="A272">
        <v>2001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0.01</v>
      </c>
      <c r="K272">
        <v>0.02</v>
      </c>
      <c r="L272">
        <v>0.05</v>
      </c>
      <c r="M272">
        <v>0.08</v>
      </c>
      <c r="N272">
        <v>0.09</v>
      </c>
      <c r="O272">
        <v>0.1</v>
      </c>
      <c r="P272">
        <v>0.08</v>
      </c>
      <c r="Q272">
        <v>0.08</v>
      </c>
      <c r="R272">
        <v>0.1</v>
      </c>
      <c r="S272">
        <v>0.06</v>
      </c>
      <c r="T272">
        <v>0.05</v>
      </c>
      <c r="U272">
        <v>0.03</v>
      </c>
      <c r="V272">
        <v>0.04</v>
      </c>
      <c r="W272">
        <v>0.02</v>
      </c>
      <c r="X272">
        <v>0.03</v>
      </c>
      <c r="Y272">
        <v>0.03</v>
      </c>
      <c r="Z272">
        <v>0.02</v>
      </c>
      <c r="AA272">
        <v>0.02</v>
      </c>
      <c r="AB272">
        <v>0.02</v>
      </c>
      <c r="AC272">
        <v>0.02</v>
      </c>
      <c r="AD272">
        <v>0</v>
      </c>
      <c r="AE272">
        <v>0.01</v>
      </c>
      <c r="AF272">
        <v>0.01</v>
      </c>
      <c r="AG272">
        <v>0.01</v>
      </c>
      <c r="AH272">
        <v>0</v>
      </c>
      <c r="AI272">
        <v>0.01</v>
      </c>
      <c r="AJ272">
        <v>0.01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">
      <c r="A273">
        <v>2002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1.0101000000000001E-2</v>
      </c>
      <c r="M273">
        <v>2.0202000000000001E-2</v>
      </c>
      <c r="N273">
        <v>4.0404000000000002E-2</v>
      </c>
      <c r="O273">
        <v>5.0505099999999997E-2</v>
      </c>
      <c r="P273">
        <v>8.0808099999999994E-2</v>
      </c>
      <c r="Q273">
        <v>0.111111</v>
      </c>
      <c r="R273">
        <v>0.14141400000000001</v>
      </c>
      <c r="S273">
        <v>0.14141400000000001</v>
      </c>
      <c r="T273">
        <v>0.13131300000000001</v>
      </c>
      <c r="U273">
        <v>8.0808099999999994E-2</v>
      </c>
      <c r="V273">
        <v>6.0606100000000003E-2</v>
      </c>
      <c r="W273">
        <v>4.0404000000000002E-2</v>
      </c>
      <c r="X273">
        <v>3.0303E-2</v>
      </c>
      <c r="Y273">
        <v>2.0202000000000001E-2</v>
      </c>
      <c r="Z273">
        <v>2.0202000000000001E-2</v>
      </c>
      <c r="AA273">
        <v>1.0101000000000001E-2</v>
      </c>
      <c r="AB273">
        <v>1.0101000000000001E-2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">
      <c r="A274">
        <v>2003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1.0204100000000001E-2</v>
      </c>
      <c r="M274">
        <v>3.0612199999999999E-2</v>
      </c>
      <c r="N274">
        <v>4.08163E-2</v>
      </c>
      <c r="O274">
        <v>6.1224500000000001E-2</v>
      </c>
      <c r="P274">
        <v>9.1836699999999993E-2</v>
      </c>
      <c r="Q274">
        <v>7.1428599999999995E-2</v>
      </c>
      <c r="R274">
        <v>7.1428599999999995E-2</v>
      </c>
      <c r="S274">
        <v>7.1428599999999995E-2</v>
      </c>
      <c r="T274">
        <v>8.1632700000000002E-2</v>
      </c>
      <c r="U274">
        <v>7.1428599999999995E-2</v>
      </c>
      <c r="V274">
        <v>6.1224500000000001E-2</v>
      </c>
      <c r="W274">
        <v>7.1428599999999995E-2</v>
      </c>
      <c r="X274">
        <v>7.1428599999999995E-2</v>
      </c>
      <c r="Y274">
        <v>5.10204E-2</v>
      </c>
      <c r="Z274">
        <v>5.10204E-2</v>
      </c>
      <c r="AA274">
        <v>3.0612199999999999E-2</v>
      </c>
      <c r="AB274">
        <v>3.0612199999999999E-2</v>
      </c>
      <c r="AC274">
        <v>1.0204100000000001E-2</v>
      </c>
      <c r="AD274">
        <v>1.0204100000000001E-2</v>
      </c>
      <c r="AE274">
        <v>1.0204100000000001E-2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">
      <c r="A275">
        <v>2004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1.0416699999999999E-2</v>
      </c>
      <c r="O275">
        <v>1.0416699999999999E-2</v>
      </c>
      <c r="P275">
        <v>2.0833299999999999E-2</v>
      </c>
      <c r="Q275">
        <v>3.125E-2</v>
      </c>
      <c r="R275">
        <v>4.1666700000000001E-2</v>
      </c>
      <c r="S275">
        <v>5.2083299999999999E-2</v>
      </c>
      <c r="T275">
        <v>7.2916700000000001E-2</v>
      </c>
      <c r="U275">
        <v>8.3333299999999999E-2</v>
      </c>
      <c r="V275">
        <v>0.125</v>
      </c>
      <c r="W275">
        <v>0.125</v>
      </c>
      <c r="X275">
        <v>0.104167</v>
      </c>
      <c r="Y275">
        <v>7.2916700000000001E-2</v>
      </c>
      <c r="Z275">
        <v>7.2916700000000001E-2</v>
      </c>
      <c r="AA275">
        <v>5.2083299999999999E-2</v>
      </c>
      <c r="AB275">
        <v>4.1666700000000001E-2</v>
      </c>
      <c r="AC275">
        <v>2.0833299999999999E-2</v>
      </c>
      <c r="AD275">
        <v>2.0833299999999999E-2</v>
      </c>
      <c r="AE275">
        <v>1.0416699999999999E-2</v>
      </c>
      <c r="AF275">
        <v>1.0416699999999999E-2</v>
      </c>
      <c r="AG275">
        <v>1.0416699999999999E-2</v>
      </c>
      <c r="AH275">
        <v>1.0416699999999999E-2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2">
      <c r="A276">
        <v>2005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1.0204100000000001E-2</v>
      </c>
      <c r="P276">
        <v>1.0204100000000001E-2</v>
      </c>
      <c r="Q276">
        <v>1.0204100000000001E-2</v>
      </c>
      <c r="R276">
        <v>2.0408200000000001E-2</v>
      </c>
      <c r="S276">
        <v>2.0408200000000001E-2</v>
      </c>
      <c r="T276">
        <v>3.0612199999999999E-2</v>
      </c>
      <c r="U276">
        <v>4.08163E-2</v>
      </c>
      <c r="V276">
        <v>9.1836699999999993E-2</v>
      </c>
      <c r="W276">
        <v>0.122449</v>
      </c>
      <c r="X276">
        <v>0.13265299999999999</v>
      </c>
      <c r="Y276">
        <v>0.122449</v>
      </c>
      <c r="Z276">
        <v>0.112245</v>
      </c>
      <c r="AA276">
        <v>8.1632700000000002E-2</v>
      </c>
      <c r="AB276">
        <v>6.1224500000000001E-2</v>
      </c>
      <c r="AC276">
        <v>4.08163E-2</v>
      </c>
      <c r="AD276">
        <v>3.0612199999999999E-2</v>
      </c>
      <c r="AE276">
        <v>2.0408200000000001E-2</v>
      </c>
      <c r="AF276">
        <v>2.0408200000000001E-2</v>
      </c>
      <c r="AG276">
        <v>1.0204100000000001E-2</v>
      </c>
      <c r="AH276">
        <v>1.0204100000000001E-2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2">
      <c r="A277">
        <v>2006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1.0204100000000001E-2</v>
      </c>
      <c r="R277">
        <v>2.0408200000000001E-2</v>
      </c>
      <c r="S277">
        <v>3.0612199999999999E-2</v>
      </c>
      <c r="T277">
        <v>5.10204E-2</v>
      </c>
      <c r="U277">
        <v>7.1428599999999995E-2</v>
      </c>
      <c r="V277">
        <v>0.10204100000000001</v>
      </c>
      <c r="W277">
        <v>0.112245</v>
      </c>
      <c r="X277">
        <v>0.13265299999999999</v>
      </c>
      <c r="Y277">
        <v>0.112245</v>
      </c>
      <c r="Z277">
        <v>0.112245</v>
      </c>
      <c r="AA277">
        <v>8.1632700000000002E-2</v>
      </c>
      <c r="AB277">
        <v>5.10204E-2</v>
      </c>
      <c r="AC277">
        <v>4.08163E-2</v>
      </c>
      <c r="AD277">
        <v>2.0408200000000001E-2</v>
      </c>
      <c r="AE277">
        <v>2.0408200000000001E-2</v>
      </c>
      <c r="AF277">
        <v>1.0204100000000001E-2</v>
      </c>
      <c r="AG277">
        <v>1.0204100000000001E-2</v>
      </c>
      <c r="AH277">
        <v>1.0204100000000001E-2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2">
      <c r="A278">
        <v>2007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1.03093E-2</v>
      </c>
      <c r="Q278">
        <v>1.03093E-2</v>
      </c>
      <c r="R278">
        <v>2.0618600000000001E-2</v>
      </c>
      <c r="S278">
        <v>4.1237099999999999E-2</v>
      </c>
      <c r="T278">
        <v>4.1237099999999999E-2</v>
      </c>
      <c r="U278">
        <v>6.18557E-2</v>
      </c>
      <c r="V278">
        <v>7.2164900000000004E-2</v>
      </c>
      <c r="W278">
        <v>8.2474199999999998E-2</v>
      </c>
      <c r="X278">
        <v>0.113402</v>
      </c>
      <c r="Y278">
        <v>0.113402</v>
      </c>
      <c r="Z278">
        <v>0.113402</v>
      </c>
      <c r="AA278">
        <v>0.103093</v>
      </c>
      <c r="AB278">
        <v>8.2474199999999998E-2</v>
      </c>
      <c r="AC278">
        <v>6.18557E-2</v>
      </c>
      <c r="AD278">
        <v>3.0927799999999998E-2</v>
      </c>
      <c r="AE278">
        <v>2.0618600000000001E-2</v>
      </c>
      <c r="AF278">
        <v>1.03093E-2</v>
      </c>
      <c r="AG278">
        <v>1.03093E-2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">
      <c r="A279">
        <v>2008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0.01</v>
      </c>
      <c r="R279">
        <v>0.01</v>
      </c>
      <c r="S279">
        <v>0.02</v>
      </c>
      <c r="T279">
        <v>0.03</v>
      </c>
      <c r="U279">
        <v>0.05</v>
      </c>
      <c r="V279">
        <v>0.09</v>
      </c>
      <c r="W279">
        <v>0.1</v>
      </c>
      <c r="X279">
        <v>0.13</v>
      </c>
      <c r="Y279">
        <v>0.14000000000000001</v>
      </c>
      <c r="Z279">
        <v>0.14000000000000001</v>
      </c>
      <c r="AA279">
        <v>0.1</v>
      </c>
      <c r="AB279">
        <v>0.08</v>
      </c>
      <c r="AC279">
        <v>0.05</v>
      </c>
      <c r="AD279">
        <v>0.03</v>
      </c>
      <c r="AE279">
        <v>0.01</v>
      </c>
      <c r="AF279">
        <v>0.01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">
      <c r="A280">
        <v>2009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0.01</v>
      </c>
      <c r="Q280">
        <v>0.01</v>
      </c>
      <c r="R280">
        <v>0.01</v>
      </c>
      <c r="S280">
        <v>0.02</v>
      </c>
      <c r="T280">
        <v>0.03</v>
      </c>
      <c r="U280">
        <v>7.0000000000000007E-2</v>
      </c>
      <c r="V280">
        <v>0.1</v>
      </c>
      <c r="W280">
        <v>0.1</v>
      </c>
      <c r="X280">
        <v>0.12</v>
      </c>
      <c r="Y280">
        <v>0.11</v>
      </c>
      <c r="Z280">
        <v>0.13</v>
      </c>
      <c r="AA280">
        <v>0.09</v>
      </c>
      <c r="AB280">
        <v>0.09</v>
      </c>
      <c r="AC280">
        <v>0.05</v>
      </c>
      <c r="AD280">
        <v>0.03</v>
      </c>
      <c r="AE280">
        <v>0.02</v>
      </c>
      <c r="AF280">
        <v>0.01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">
      <c r="A281">
        <v>2010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">
      <c r="A282">
        <v>2011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1.0101000000000001E-2</v>
      </c>
      <c r="S282">
        <v>1.0101000000000001E-2</v>
      </c>
      <c r="T282">
        <v>2.0202000000000001E-2</v>
      </c>
      <c r="U282">
        <v>4.0404000000000002E-2</v>
      </c>
      <c r="V282">
        <v>7.0707099999999995E-2</v>
      </c>
      <c r="W282">
        <v>0.10101</v>
      </c>
      <c r="X282">
        <v>0.111111</v>
      </c>
      <c r="Y282">
        <v>0.111111</v>
      </c>
      <c r="Z282">
        <v>0.13131300000000001</v>
      </c>
      <c r="AA282">
        <v>0.121212</v>
      </c>
      <c r="AB282">
        <v>0.10101</v>
      </c>
      <c r="AC282">
        <v>8.0808099999999994E-2</v>
      </c>
      <c r="AD282">
        <v>5.0505099999999997E-2</v>
      </c>
      <c r="AE282">
        <v>2.0202000000000001E-2</v>
      </c>
      <c r="AF282">
        <v>1.0101000000000001E-2</v>
      </c>
      <c r="AG282">
        <v>1.0101000000000001E-2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">
      <c r="A283">
        <v>2012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0.01</v>
      </c>
      <c r="R283">
        <v>0.01</v>
      </c>
      <c r="S283">
        <v>0.02</v>
      </c>
      <c r="T283">
        <v>0.03</v>
      </c>
      <c r="U283">
        <v>0.05</v>
      </c>
      <c r="V283">
        <v>7.0000000000000007E-2</v>
      </c>
      <c r="W283">
        <v>0.1</v>
      </c>
      <c r="X283">
        <v>0.14000000000000001</v>
      </c>
      <c r="Y283">
        <v>0.15</v>
      </c>
      <c r="Z283">
        <v>0.12</v>
      </c>
      <c r="AA283">
        <v>0.11</v>
      </c>
      <c r="AB283">
        <v>7.0000000000000007E-2</v>
      </c>
      <c r="AC283">
        <v>0.06</v>
      </c>
      <c r="AD283">
        <v>0.03</v>
      </c>
      <c r="AE283">
        <v>0.02</v>
      </c>
      <c r="AF283">
        <v>0.01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">
      <c r="A284">
        <v>2013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9.9009900000000001E-3</v>
      </c>
      <c r="S284">
        <v>9.9009900000000001E-3</v>
      </c>
      <c r="T284">
        <v>2.9703E-2</v>
      </c>
      <c r="U284">
        <v>3.9604E-2</v>
      </c>
      <c r="V284">
        <v>7.9207899999999998E-2</v>
      </c>
      <c r="W284">
        <v>7.9207899999999998E-2</v>
      </c>
      <c r="X284">
        <v>9.9009899999999998E-2</v>
      </c>
      <c r="Y284">
        <v>0.118812</v>
      </c>
      <c r="Z284">
        <v>0.12871299999999999</v>
      </c>
      <c r="AA284">
        <v>0.12871299999999999</v>
      </c>
      <c r="AB284">
        <v>0.10891099999999999</v>
      </c>
      <c r="AC284">
        <v>6.9306900000000005E-2</v>
      </c>
      <c r="AD284">
        <v>3.9604E-2</v>
      </c>
      <c r="AE284">
        <v>2.9703E-2</v>
      </c>
      <c r="AF284">
        <v>9.9009900000000001E-3</v>
      </c>
      <c r="AG284">
        <v>9.9009900000000001E-3</v>
      </c>
      <c r="AH284">
        <v>9.9009900000000001E-3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">
      <c r="A285">
        <v>2014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1.0204100000000001E-2</v>
      </c>
      <c r="S285">
        <v>1.0204100000000001E-2</v>
      </c>
      <c r="T285">
        <v>2.0408200000000001E-2</v>
      </c>
      <c r="U285">
        <v>3.0612199999999999E-2</v>
      </c>
      <c r="V285">
        <v>5.10204E-2</v>
      </c>
      <c r="W285">
        <v>6.1224500000000001E-2</v>
      </c>
      <c r="X285">
        <v>9.1836699999999993E-2</v>
      </c>
      <c r="Y285">
        <v>0.10204100000000001</v>
      </c>
      <c r="Z285">
        <v>0.122449</v>
      </c>
      <c r="AA285">
        <v>0.122449</v>
      </c>
      <c r="AB285">
        <v>0.112245</v>
      </c>
      <c r="AC285">
        <v>0.10204100000000001</v>
      </c>
      <c r="AD285">
        <v>6.1224500000000001E-2</v>
      </c>
      <c r="AE285">
        <v>5.10204E-2</v>
      </c>
      <c r="AF285">
        <v>2.0408200000000001E-2</v>
      </c>
      <c r="AG285">
        <v>2.0408200000000001E-2</v>
      </c>
      <c r="AH285">
        <v>1.0204100000000001E-2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">
      <c r="A286">
        <v>2015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1.0204100000000001E-2</v>
      </c>
      <c r="R286">
        <v>1.0204100000000001E-2</v>
      </c>
      <c r="S286">
        <v>2.0408200000000001E-2</v>
      </c>
      <c r="T286">
        <v>4.08163E-2</v>
      </c>
      <c r="U286">
        <v>5.10204E-2</v>
      </c>
      <c r="V286">
        <v>5.10204E-2</v>
      </c>
      <c r="W286">
        <v>6.1224500000000001E-2</v>
      </c>
      <c r="X286">
        <v>7.1428599999999995E-2</v>
      </c>
      <c r="Y286">
        <v>8.1632700000000002E-2</v>
      </c>
      <c r="Z286">
        <v>0.10204100000000001</v>
      </c>
      <c r="AA286">
        <v>0.10204100000000001</v>
      </c>
      <c r="AB286">
        <v>0.10204100000000001</v>
      </c>
      <c r="AC286">
        <v>0.10204100000000001</v>
      </c>
      <c r="AD286">
        <v>8.1632700000000002E-2</v>
      </c>
      <c r="AE286">
        <v>5.10204E-2</v>
      </c>
      <c r="AF286">
        <v>4.08163E-2</v>
      </c>
      <c r="AG286">
        <v>1.0204100000000001E-2</v>
      </c>
      <c r="AH286">
        <v>1.0204100000000001E-2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">
      <c r="A287">
        <v>2016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2.0019999999999999E-3</v>
      </c>
      <c r="M287">
        <v>1.0009999999999999E-3</v>
      </c>
      <c r="N287">
        <v>3.003E-3</v>
      </c>
      <c r="O287">
        <v>3.003E-3</v>
      </c>
      <c r="P287">
        <v>8.0080099999999994E-3</v>
      </c>
      <c r="Q287">
        <v>1.001E-2</v>
      </c>
      <c r="R287">
        <v>2.3022999999999998E-2</v>
      </c>
      <c r="S287">
        <v>4.4044E-2</v>
      </c>
      <c r="T287">
        <v>4.5045000000000002E-2</v>
      </c>
      <c r="U287">
        <v>7.0070099999999996E-2</v>
      </c>
      <c r="V287">
        <v>8.2082100000000005E-2</v>
      </c>
      <c r="W287">
        <v>7.6076099999999994E-2</v>
      </c>
      <c r="X287">
        <v>7.7077099999999996E-2</v>
      </c>
      <c r="Y287">
        <v>8.2082100000000005E-2</v>
      </c>
      <c r="Z287">
        <v>7.3073100000000002E-2</v>
      </c>
      <c r="AA287">
        <v>7.9079099999999999E-2</v>
      </c>
      <c r="AB287">
        <v>8.2082100000000005E-2</v>
      </c>
      <c r="AC287">
        <v>6.9069099999999994E-2</v>
      </c>
      <c r="AD287">
        <v>6.5065100000000001E-2</v>
      </c>
      <c r="AE287">
        <v>4.6045999999999997E-2</v>
      </c>
      <c r="AF287">
        <v>2.9028999999999999E-2</v>
      </c>
      <c r="AG287">
        <v>1.6015999999999999E-2</v>
      </c>
      <c r="AH287">
        <v>8.0080099999999994E-3</v>
      </c>
      <c r="AI287">
        <v>4.0039999999999997E-3</v>
      </c>
      <c r="AJ287">
        <v>1.0009999999999999E-3</v>
      </c>
      <c r="AK287">
        <v>0</v>
      </c>
      <c r="AL287">
        <v>1.0009999999999999E-3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">
      <c r="A288">
        <v>2017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9.9900100000000001E-4</v>
      </c>
      <c r="M288">
        <v>1.9980000000000002E-3</v>
      </c>
      <c r="N288">
        <v>2.9970000000000001E-3</v>
      </c>
      <c r="O288">
        <v>5.9940100000000001E-3</v>
      </c>
      <c r="P288">
        <v>9.9900100000000006E-3</v>
      </c>
      <c r="Q288">
        <v>1.1988E-2</v>
      </c>
      <c r="R288">
        <v>1.4985E-2</v>
      </c>
      <c r="S288">
        <v>2.1978000000000001E-2</v>
      </c>
      <c r="T288">
        <v>3.2967000000000003E-2</v>
      </c>
      <c r="U288">
        <v>3.8961000000000003E-2</v>
      </c>
      <c r="V288">
        <v>6.7932099999999995E-2</v>
      </c>
      <c r="W288">
        <v>7.7922099999999994E-2</v>
      </c>
      <c r="X288">
        <v>7.9920099999999994E-2</v>
      </c>
      <c r="Y288">
        <v>8.8911100000000007E-2</v>
      </c>
      <c r="Z288">
        <v>8.4915099999999993E-2</v>
      </c>
      <c r="AA288">
        <v>8.0919099999999994E-2</v>
      </c>
      <c r="AB288">
        <v>8.4915099999999993E-2</v>
      </c>
      <c r="AC288">
        <v>8.1918099999999994E-2</v>
      </c>
      <c r="AD288">
        <v>7.5924099999999994E-2</v>
      </c>
      <c r="AE288">
        <v>5.4945099999999997E-2</v>
      </c>
      <c r="AF288">
        <v>3.6963000000000003E-2</v>
      </c>
      <c r="AG288">
        <v>2.5974000000000001E-2</v>
      </c>
      <c r="AH288">
        <v>8.9910100000000007E-3</v>
      </c>
      <c r="AI288">
        <v>2.9970000000000001E-3</v>
      </c>
      <c r="AJ288">
        <v>1.9980000000000002E-3</v>
      </c>
      <c r="AK288">
        <v>9.9900100000000001E-4</v>
      </c>
      <c r="AL288">
        <v>0</v>
      </c>
      <c r="AM288">
        <v>9.9900100000000001E-4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">
      <c r="A289">
        <v>2018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">
      <c r="A290" t="s">
        <v>42</v>
      </c>
    </row>
    <row r="291" spans="1:44" x14ac:dyDescent="0.2">
      <c r="A291">
        <v>1979</v>
      </c>
      <c r="B291" s="3">
        <v>1.13555E-11</v>
      </c>
      <c r="C291" s="3">
        <v>9.9207799999999993E-10</v>
      </c>
      <c r="D291" s="3">
        <v>5.0203100000000002E-8</v>
      </c>
      <c r="E291" s="3">
        <v>1.47433E-6</v>
      </c>
      <c r="F291" s="3">
        <v>2.5179100000000001E-5</v>
      </c>
      <c r="G291">
        <v>2.5063899999999998E-4</v>
      </c>
      <c r="H291">
        <v>1.4580299999999999E-3</v>
      </c>
      <c r="I291">
        <v>4.9782799999999999E-3</v>
      </c>
      <c r="J291">
        <v>1.0101600000000001E-2</v>
      </c>
      <c r="K291">
        <v>1.2845799999999999E-2</v>
      </c>
      <c r="L291">
        <v>1.28132E-2</v>
      </c>
      <c r="M291">
        <v>1.5847300000000002E-2</v>
      </c>
      <c r="N291">
        <v>2.4013799999999998E-2</v>
      </c>
      <c r="O291">
        <v>3.1848099999999997E-2</v>
      </c>
      <c r="P291">
        <v>3.53797E-2</v>
      </c>
      <c r="Q291">
        <v>3.7516500000000001E-2</v>
      </c>
      <c r="R291">
        <v>4.18158E-2</v>
      </c>
      <c r="S291">
        <v>4.6995299999999997E-2</v>
      </c>
      <c r="T291">
        <v>5.05455E-2</v>
      </c>
      <c r="U291">
        <v>5.25732E-2</v>
      </c>
      <c r="V291">
        <v>5.4117100000000001E-2</v>
      </c>
      <c r="W291">
        <v>5.51648E-2</v>
      </c>
      <c r="X291">
        <v>5.5356099999999998E-2</v>
      </c>
      <c r="Y291">
        <v>5.47973E-2</v>
      </c>
      <c r="Z291">
        <v>5.3742900000000003E-2</v>
      </c>
      <c r="AA291">
        <v>5.2247500000000002E-2</v>
      </c>
      <c r="AB291">
        <v>5.0216700000000003E-2</v>
      </c>
      <c r="AC291">
        <v>4.7491199999999997E-2</v>
      </c>
      <c r="AD291">
        <v>4.38698E-2</v>
      </c>
      <c r="AE291">
        <v>3.9191999999999998E-2</v>
      </c>
      <c r="AF291">
        <v>3.3477E-2</v>
      </c>
      <c r="AG291">
        <v>2.7023999999999999E-2</v>
      </c>
      <c r="AH291">
        <v>2.0392400000000001E-2</v>
      </c>
      <c r="AI291">
        <v>1.42478E-2</v>
      </c>
      <c r="AJ291">
        <v>9.1436299999999998E-3</v>
      </c>
      <c r="AK291">
        <v>5.3551600000000003E-3</v>
      </c>
      <c r="AL291">
        <v>2.8476E-3</v>
      </c>
      <c r="AM291">
        <v>1.3692699999999999E-3</v>
      </c>
      <c r="AN291">
        <v>5.9351499999999997E-4</v>
      </c>
      <c r="AO291">
        <v>2.31334E-4</v>
      </c>
      <c r="AP291" s="3">
        <v>8.0922599999999997E-5</v>
      </c>
      <c r="AQ291" s="3">
        <v>2.5366599999999999E-5</v>
      </c>
      <c r="AR291" s="3">
        <v>7.1168000000000002E-6</v>
      </c>
    </row>
    <row r="292" spans="1:44" x14ac:dyDescent="0.2">
      <c r="A292">
        <v>1980</v>
      </c>
      <c r="B292" s="3">
        <v>5.5462499999999997E-12</v>
      </c>
      <c r="C292" s="3">
        <v>4.8456599999999998E-10</v>
      </c>
      <c r="D292" s="3">
        <v>2.45236E-8</v>
      </c>
      <c r="E292" s="3">
        <v>7.2038E-7</v>
      </c>
      <c r="F292" s="3">
        <v>1.2310700000000001E-5</v>
      </c>
      <c r="G292">
        <v>1.2274599999999999E-4</v>
      </c>
      <c r="H292">
        <v>7.1756599999999999E-4</v>
      </c>
      <c r="I292">
        <v>2.4912900000000002E-3</v>
      </c>
      <c r="J292">
        <v>5.3834399999999998E-3</v>
      </c>
      <c r="K292">
        <v>8.6157899999999999E-3</v>
      </c>
      <c r="L292">
        <v>1.4761099999999999E-2</v>
      </c>
      <c r="M292">
        <v>2.93747E-2</v>
      </c>
      <c r="N292">
        <v>5.0638599999999999E-2</v>
      </c>
      <c r="O292">
        <v>6.6140000000000004E-2</v>
      </c>
      <c r="P292">
        <v>6.7723199999999997E-2</v>
      </c>
      <c r="Q292">
        <v>6.22307E-2</v>
      </c>
      <c r="R292">
        <v>5.9428399999999999E-2</v>
      </c>
      <c r="S292">
        <v>5.9119400000000003E-2</v>
      </c>
      <c r="T292">
        <v>5.6862299999999998E-2</v>
      </c>
      <c r="U292">
        <v>5.24897E-2</v>
      </c>
      <c r="V292">
        <v>4.8353E-2</v>
      </c>
      <c r="W292">
        <v>4.5259399999999998E-2</v>
      </c>
      <c r="X292">
        <v>4.27079E-2</v>
      </c>
      <c r="Y292">
        <v>4.0398799999999999E-2</v>
      </c>
      <c r="Z292">
        <v>3.8348899999999998E-2</v>
      </c>
      <c r="AA292">
        <v>3.6516600000000003E-2</v>
      </c>
      <c r="AB292">
        <v>3.4755099999999997E-2</v>
      </c>
      <c r="AC292">
        <v>3.28694E-2</v>
      </c>
      <c r="AD292">
        <v>3.0621599999999999E-2</v>
      </c>
      <c r="AE292">
        <v>2.7772999999999999E-2</v>
      </c>
      <c r="AF292">
        <v>2.4191299999999999E-2</v>
      </c>
      <c r="AG292">
        <v>1.9958900000000002E-2</v>
      </c>
      <c r="AH292">
        <v>1.5401099999999999E-2</v>
      </c>
      <c r="AI292">
        <v>1.09953E-2</v>
      </c>
      <c r="AJ292">
        <v>7.1997199999999997E-3</v>
      </c>
      <c r="AK292">
        <v>4.2944400000000001E-3</v>
      </c>
      <c r="AL292">
        <v>2.3211400000000002E-3</v>
      </c>
      <c r="AM292">
        <v>1.13232E-3</v>
      </c>
      <c r="AN292">
        <v>4.9704000000000003E-4</v>
      </c>
      <c r="AO292">
        <v>1.95871E-4</v>
      </c>
      <c r="AP292" s="3">
        <v>6.9172999999999997E-5</v>
      </c>
      <c r="AQ292" s="3">
        <v>2.18626E-5</v>
      </c>
      <c r="AR292" s="3">
        <v>6.1773199999999998E-6</v>
      </c>
    </row>
    <row r="293" spans="1:44" x14ac:dyDescent="0.2">
      <c r="A293">
        <v>1981</v>
      </c>
      <c r="B293" s="3">
        <v>2.1497E-12</v>
      </c>
      <c r="C293" s="3">
        <v>1.87817E-10</v>
      </c>
      <c r="D293" s="3">
        <v>9.5058E-9</v>
      </c>
      <c r="E293" s="3">
        <v>2.7926399999999998E-7</v>
      </c>
      <c r="F293" s="3">
        <v>4.7736999999999997E-6</v>
      </c>
      <c r="G293" s="3">
        <v>4.76319E-5</v>
      </c>
      <c r="H293">
        <v>2.7905900000000001E-4</v>
      </c>
      <c r="I293">
        <v>9.7596300000000005E-4</v>
      </c>
      <c r="J293">
        <v>2.1654999999999999E-3</v>
      </c>
      <c r="K293">
        <v>3.7615399999999998E-3</v>
      </c>
      <c r="L293">
        <v>7.3408099999999997E-3</v>
      </c>
      <c r="M293">
        <v>1.6009800000000001E-2</v>
      </c>
      <c r="N293">
        <v>3.0134600000000001E-2</v>
      </c>
      <c r="O293">
        <v>4.6401999999999999E-2</v>
      </c>
      <c r="P293">
        <v>6.3849199999999995E-2</v>
      </c>
      <c r="Q293">
        <v>8.4686399999999995E-2</v>
      </c>
      <c r="R293">
        <v>0.10476000000000001</v>
      </c>
      <c r="S293">
        <v>0.112396</v>
      </c>
      <c r="T293">
        <v>0.102283</v>
      </c>
      <c r="U293">
        <v>8.21548E-2</v>
      </c>
      <c r="V293">
        <v>6.2783900000000004E-2</v>
      </c>
      <c r="W293">
        <v>4.8444099999999997E-2</v>
      </c>
      <c r="X293">
        <v>3.8263199999999997E-2</v>
      </c>
      <c r="Y293">
        <v>3.0859600000000001E-2</v>
      </c>
      <c r="Z293">
        <v>2.5608700000000002E-2</v>
      </c>
      <c r="AA293">
        <v>2.2031200000000001E-2</v>
      </c>
      <c r="AB293">
        <v>1.9579200000000001E-2</v>
      </c>
      <c r="AC293">
        <v>1.7769199999999999E-2</v>
      </c>
      <c r="AD293">
        <v>1.6220200000000001E-2</v>
      </c>
      <c r="AE293">
        <v>1.4629700000000001E-2</v>
      </c>
      <c r="AF293">
        <v>1.27934E-2</v>
      </c>
      <c r="AG293">
        <v>1.06532E-2</v>
      </c>
      <c r="AH293">
        <v>8.3161599999999995E-3</v>
      </c>
      <c r="AI293">
        <v>6.00936E-3</v>
      </c>
      <c r="AJ293">
        <v>3.9807100000000002E-3</v>
      </c>
      <c r="AK293">
        <v>2.3996199999999999E-3</v>
      </c>
      <c r="AL293">
        <v>1.3092399999999999E-3</v>
      </c>
      <c r="AM293">
        <v>6.4396199999999998E-4</v>
      </c>
      <c r="AN293">
        <v>2.84694E-4</v>
      </c>
      <c r="AO293">
        <v>1.1288199999999999E-4</v>
      </c>
      <c r="AP293" s="3">
        <v>4.0075399999999999E-5</v>
      </c>
      <c r="AQ293" s="3">
        <v>1.2723300000000001E-5</v>
      </c>
      <c r="AR293" s="3">
        <v>3.6088399999999999E-6</v>
      </c>
    </row>
    <row r="294" spans="1:44" x14ac:dyDescent="0.2">
      <c r="A294">
        <v>1982</v>
      </c>
      <c r="B294" s="3">
        <v>1.37395E-12</v>
      </c>
      <c r="C294" s="3">
        <v>1.20039E-10</v>
      </c>
      <c r="D294" s="3">
        <v>6.0751499999999996E-9</v>
      </c>
      <c r="E294" s="3">
        <v>1.78459E-7</v>
      </c>
      <c r="F294" s="3">
        <v>3.04977E-6</v>
      </c>
      <c r="G294" s="3">
        <v>3.0409999999999999E-5</v>
      </c>
      <c r="H294">
        <v>1.77808E-4</v>
      </c>
      <c r="I294">
        <v>6.1773600000000002E-4</v>
      </c>
      <c r="J294">
        <v>1.3387099999999999E-3</v>
      </c>
      <c r="K294">
        <v>2.1686100000000001E-3</v>
      </c>
      <c r="L294">
        <v>3.8415599999999999E-3</v>
      </c>
      <c r="M294">
        <v>8.1014999999999993E-3</v>
      </c>
      <c r="N294">
        <v>1.5590100000000001E-2</v>
      </c>
      <c r="O294">
        <v>2.5537000000000001E-2</v>
      </c>
      <c r="P294">
        <v>3.87956E-2</v>
      </c>
      <c r="Q294">
        <v>5.7740100000000003E-2</v>
      </c>
      <c r="R294">
        <v>8.0797599999999997E-2</v>
      </c>
      <c r="S294">
        <v>0.101331</v>
      </c>
      <c r="T294">
        <v>0.113778</v>
      </c>
      <c r="U294">
        <v>0.11647</v>
      </c>
      <c r="V294">
        <v>0.108874</v>
      </c>
      <c r="W294">
        <v>9.1583100000000001E-2</v>
      </c>
      <c r="X294">
        <v>6.8898600000000004E-2</v>
      </c>
      <c r="Y294">
        <v>4.7318100000000002E-2</v>
      </c>
      <c r="Z294">
        <v>3.11133E-2</v>
      </c>
      <c r="AA294">
        <v>2.0749299999999998E-2</v>
      </c>
      <c r="AB294">
        <v>1.46477E-2</v>
      </c>
      <c r="AC294">
        <v>1.11155E-2</v>
      </c>
      <c r="AD294">
        <v>8.9874099999999995E-3</v>
      </c>
      <c r="AE294">
        <v>7.5438900000000001E-3</v>
      </c>
      <c r="AF294">
        <v>6.3563500000000002E-3</v>
      </c>
      <c r="AG294">
        <v>5.2080099999999999E-3</v>
      </c>
      <c r="AH294">
        <v>4.0460799999999996E-3</v>
      </c>
      <c r="AI294">
        <v>2.9263700000000002E-3</v>
      </c>
      <c r="AJ294">
        <v>1.9451900000000001E-3</v>
      </c>
      <c r="AK294">
        <v>1.17774E-3</v>
      </c>
      <c r="AL294">
        <v>6.4549300000000002E-4</v>
      </c>
      <c r="AM294">
        <v>3.1885099999999999E-4</v>
      </c>
      <c r="AN294">
        <v>1.4150999999999999E-4</v>
      </c>
      <c r="AO294" s="3">
        <v>5.6301799999999997E-5</v>
      </c>
      <c r="AP294" s="3">
        <v>2.0048299999999999E-5</v>
      </c>
      <c r="AQ294" s="3">
        <v>6.3815200000000004E-6</v>
      </c>
      <c r="AR294" s="3">
        <v>1.8140999999999999E-6</v>
      </c>
    </row>
    <row r="295" spans="1:44" x14ac:dyDescent="0.2">
      <c r="A295">
        <v>1983</v>
      </c>
      <c r="B295" s="3">
        <v>2.35463E-12</v>
      </c>
      <c r="C295" s="3">
        <v>2.0571600000000001E-10</v>
      </c>
      <c r="D295" s="3">
        <v>1.04104E-8</v>
      </c>
      <c r="E295" s="3">
        <v>3.0575100000000002E-7</v>
      </c>
      <c r="F295" s="3">
        <v>5.2228000000000002E-6</v>
      </c>
      <c r="G295" s="3">
        <v>5.20169E-5</v>
      </c>
      <c r="H295">
        <v>3.03083E-4</v>
      </c>
      <c r="I295">
        <v>1.04057E-3</v>
      </c>
      <c r="J295">
        <v>2.1573899999999999E-3</v>
      </c>
      <c r="K295">
        <v>2.9946500000000002E-3</v>
      </c>
      <c r="L295">
        <v>3.8912899999999999E-3</v>
      </c>
      <c r="M295">
        <v>6.6183099999999996E-3</v>
      </c>
      <c r="N295">
        <v>1.1823999999999999E-2</v>
      </c>
      <c r="O295">
        <v>1.8370899999999999E-2</v>
      </c>
      <c r="P295">
        <v>2.63678E-2</v>
      </c>
      <c r="Q295">
        <v>3.8075999999999999E-2</v>
      </c>
      <c r="R295">
        <v>5.4190799999999997E-2</v>
      </c>
      <c r="S295">
        <v>7.2137599999999996E-2</v>
      </c>
      <c r="T295">
        <v>8.9016700000000004E-2</v>
      </c>
      <c r="U295">
        <v>0.102795</v>
      </c>
      <c r="V295">
        <v>0.110537</v>
      </c>
      <c r="W295">
        <v>0.109068</v>
      </c>
      <c r="X295">
        <v>9.79106E-2</v>
      </c>
      <c r="Y295">
        <v>7.9932199999999995E-2</v>
      </c>
      <c r="Z295">
        <v>5.9477500000000003E-2</v>
      </c>
      <c r="AA295">
        <v>4.0541500000000001E-2</v>
      </c>
      <c r="AB295">
        <v>2.57135E-2</v>
      </c>
      <c r="AC295">
        <v>1.5720700000000001E-2</v>
      </c>
      <c r="AD295">
        <v>9.7747400000000005E-3</v>
      </c>
      <c r="AE295">
        <v>6.4847699999999999E-3</v>
      </c>
      <c r="AF295">
        <v>4.6303300000000002E-3</v>
      </c>
      <c r="AG295">
        <v>3.4409200000000001E-3</v>
      </c>
      <c r="AH295">
        <v>2.5388199999999998E-3</v>
      </c>
      <c r="AI295">
        <v>1.7898899999999999E-3</v>
      </c>
      <c r="AJ295">
        <v>1.17555E-3</v>
      </c>
      <c r="AK295">
        <v>7.0806000000000005E-4</v>
      </c>
      <c r="AL295">
        <v>3.8736199999999998E-4</v>
      </c>
      <c r="AM295">
        <v>1.9131000000000001E-4</v>
      </c>
      <c r="AN295" s="3">
        <v>8.49571E-5</v>
      </c>
      <c r="AO295" s="3">
        <v>3.38331E-5</v>
      </c>
      <c r="AP295" s="3">
        <v>1.20601E-5</v>
      </c>
      <c r="AQ295" s="3">
        <v>3.8427999999999999E-6</v>
      </c>
      <c r="AR295" s="3">
        <v>1.09347E-6</v>
      </c>
    </row>
    <row r="296" spans="1:44" x14ac:dyDescent="0.2">
      <c r="A296">
        <v>1984</v>
      </c>
      <c r="B296" s="3">
        <v>4.7716299999999999E-12</v>
      </c>
      <c r="C296" s="3">
        <v>4.16879E-10</v>
      </c>
      <c r="D296" s="3">
        <v>2.10962E-8</v>
      </c>
      <c r="E296" s="3">
        <v>6.1957100000000001E-7</v>
      </c>
      <c r="F296" s="3">
        <v>1.0582599999999999E-5</v>
      </c>
      <c r="G296">
        <v>1.0537800000000001E-4</v>
      </c>
      <c r="H296">
        <v>6.1363200000000002E-4</v>
      </c>
      <c r="I296">
        <v>2.1024699999999999E-3</v>
      </c>
      <c r="J296">
        <v>4.3244399999999997E-3</v>
      </c>
      <c r="K296">
        <v>5.8146600000000001E-3</v>
      </c>
      <c r="L296">
        <v>6.9114099999999998E-3</v>
      </c>
      <c r="M296">
        <v>1.06269E-2</v>
      </c>
      <c r="N296">
        <v>1.75926E-2</v>
      </c>
      <c r="O296">
        <v>2.43774E-2</v>
      </c>
      <c r="P296">
        <v>2.9034500000000001E-2</v>
      </c>
      <c r="Q296">
        <v>3.42885E-2</v>
      </c>
      <c r="R296">
        <v>4.2889999999999998E-2</v>
      </c>
      <c r="S296">
        <v>5.3870000000000001E-2</v>
      </c>
      <c r="T296">
        <v>6.5324400000000005E-2</v>
      </c>
      <c r="U296">
        <v>7.6699500000000004E-2</v>
      </c>
      <c r="V296">
        <v>8.7016800000000005E-2</v>
      </c>
      <c r="W296">
        <v>9.3854599999999996E-2</v>
      </c>
      <c r="X296">
        <v>9.4874600000000003E-2</v>
      </c>
      <c r="Y296">
        <v>8.91536E-2</v>
      </c>
      <c r="Z296">
        <v>7.7371400000000007E-2</v>
      </c>
      <c r="AA296">
        <v>6.1652699999999998E-2</v>
      </c>
      <c r="AB296">
        <v>4.4995800000000002E-2</v>
      </c>
      <c r="AC296">
        <v>3.0178199999999999E-2</v>
      </c>
      <c r="AD296">
        <v>1.88182E-2</v>
      </c>
      <c r="AE296">
        <v>1.1165400000000001E-2</v>
      </c>
      <c r="AF296">
        <v>6.5278599999999999E-3</v>
      </c>
      <c r="AG296">
        <v>3.89668E-3</v>
      </c>
      <c r="AH296">
        <v>2.4072E-3</v>
      </c>
      <c r="AI296">
        <v>1.5094500000000001E-3</v>
      </c>
      <c r="AJ296">
        <v>9.2596200000000001E-4</v>
      </c>
      <c r="AK296">
        <v>5.3715999999999996E-4</v>
      </c>
      <c r="AL296">
        <v>2.8791100000000002E-4</v>
      </c>
      <c r="AM296">
        <v>1.4059200000000001E-4</v>
      </c>
      <c r="AN296" s="3">
        <v>6.2035199999999999E-5</v>
      </c>
      <c r="AO296" s="3">
        <v>2.4612899999999999E-5</v>
      </c>
      <c r="AP296" s="3">
        <v>8.7541800000000003E-6</v>
      </c>
      <c r="AQ296" s="3">
        <v>2.78572E-6</v>
      </c>
      <c r="AR296" s="3">
        <v>7.92046E-7</v>
      </c>
    </row>
    <row r="297" spans="1:44" x14ac:dyDescent="0.2">
      <c r="A297">
        <v>1985</v>
      </c>
      <c r="B297" s="3">
        <v>1.9931599999999999E-11</v>
      </c>
      <c r="C297" s="3">
        <v>1.74133E-9</v>
      </c>
      <c r="D297" s="3">
        <v>8.8117499999999995E-8</v>
      </c>
      <c r="E297" s="3">
        <v>2.5877100000000001E-6</v>
      </c>
      <c r="F297" s="3">
        <v>4.4191299999999998E-5</v>
      </c>
      <c r="G297">
        <v>4.3982299999999999E-4</v>
      </c>
      <c r="H297">
        <v>2.5573900000000001E-3</v>
      </c>
      <c r="I297">
        <v>8.7182200000000005E-3</v>
      </c>
      <c r="J297">
        <v>1.7581300000000001E-2</v>
      </c>
      <c r="K297">
        <v>2.17679E-2</v>
      </c>
      <c r="L297">
        <v>1.9651499999999999E-2</v>
      </c>
      <c r="M297">
        <v>2.0548799999999999E-2</v>
      </c>
      <c r="N297">
        <v>2.8881799999999999E-2</v>
      </c>
      <c r="O297">
        <v>3.7974599999999997E-2</v>
      </c>
      <c r="P297">
        <v>4.24661E-2</v>
      </c>
      <c r="Q297">
        <v>4.5340499999999999E-2</v>
      </c>
      <c r="R297">
        <v>5.0276399999999999E-2</v>
      </c>
      <c r="S297">
        <v>5.53337E-2</v>
      </c>
      <c r="T297">
        <v>5.7793900000000002E-2</v>
      </c>
      <c r="U297">
        <v>5.8823399999999998E-2</v>
      </c>
      <c r="V297">
        <v>6.0733200000000001E-2</v>
      </c>
      <c r="W297">
        <v>6.3656599999999994E-2</v>
      </c>
      <c r="X297">
        <v>6.61104E-2</v>
      </c>
      <c r="Y297">
        <v>6.6546900000000006E-2</v>
      </c>
      <c r="Z297">
        <v>6.3853199999999999E-2</v>
      </c>
      <c r="AA297">
        <v>5.7582700000000001E-2</v>
      </c>
      <c r="AB297">
        <v>4.8266799999999999E-2</v>
      </c>
      <c r="AC297">
        <v>3.7339299999999999E-2</v>
      </c>
      <c r="AD297">
        <v>2.6578899999999999E-2</v>
      </c>
      <c r="AE297">
        <v>1.7435800000000001E-2</v>
      </c>
      <c r="AF297">
        <v>1.06173E-2</v>
      </c>
      <c r="AG297">
        <v>6.0840099999999999E-3</v>
      </c>
      <c r="AH297">
        <v>3.34242E-3</v>
      </c>
      <c r="AI297">
        <v>1.7920099999999999E-3</v>
      </c>
      <c r="AJ297">
        <v>9.4503299999999996E-4</v>
      </c>
      <c r="AK297">
        <v>4.8664800000000001E-4</v>
      </c>
      <c r="AL297">
        <v>2.40189E-4</v>
      </c>
      <c r="AM297">
        <v>1.1123100000000001E-4</v>
      </c>
      <c r="AN297" s="3">
        <v>4.7484700000000003E-5</v>
      </c>
      <c r="AO297" s="3">
        <v>1.8456499999999999E-5</v>
      </c>
      <c r="AP297" s="3">
        <v>6.4795800000000001E-6</v>
      </c>
      <c r="AQ297" s="3">
        <v>2.0445000000000001E-6</v>
      </c>
      <c r="AR297" s="3">
        <v>5.7799700000000004E-7</v>
      </c>
    </row>
    <row r="298" spans="1:44" x14ac:dyDescent="0.2">
      <c r="A298">
        <v>1986</v>
      </c>
      <c r="B298" s="3">
        <v>1.3787600000000001E-11</v>
      </c>
      <c r="C298" s="3">
        <v>1.20458E-9</v>
      </c>
      <c r="D298" s="3">
        <v>6.0959900000000006E-8</v>
      </c>
      <c r="E298" s="3">
        <v>1.79046E-6</v>
      </c>
      <c r="F298" s="3">
        <v>3.0587599999999998E-5</v>
      </c>
      <c r="G298">
        <v>3.0472700000000003E-4</v>
      </c>
      <c r="H298">
        <v>1.77702E-3</v>
      </c>
      <c r="I298">
        <v>6.1183100000000001E-3</v>
      </c>
      <c r="J298">
        <v>1.2819499999999999E-2</v>
      </c>
      <c r="K298">
        <v>1.8479599999999999E-2</v>
      </c>
      <c r="L298">
        <v>2.5989700000000001E-2</v>
      </c>
      <c r="M298">
        <v>4.5583899999999997E-2</v>
      </c>
      <c r="N298">
        <v>7.5653700000000004E-2</v>
      </c>
      <c r="O298">
        <v>9.6228599999999997E-2</v>
      </c>
      <c r="P298">
        <v>9.3340000000000006E-2</v>
      </c>
      <c r="Q298">
        <v>7.7304800000000007E-2</v>
      </c>
      <c r="R298">
        <v>6.5277699999999994E-2</v>
      </c>
      <c r="S298">
        <v>6.0084199999999997E-2</v>
      </c>
      <c r="T298">
        <v>5.5810999999999999E-2</v>
      </c>
      <c r="U298">
        <v>5.0224400000000002E-2</v>
      </c>
      <c r="V298">
        <v>4.4762400000000001E-2</v>
      </c>
      <c r="W298">
        <v>4.0246700000000003E-2</v>
      </c>
      <c r="X298">
        <v>3.6544199999999999E-2</v>
      </c>
      <c r="Y298">
        <v>3.3591500000000003E-2</v>
      </c>
      <c r="Z298">
        <v>3.1226899999999998E-2</v>
      </c>
      <c r="AA298">
        <v>2.8890099999999998E-2</v>
      </c>
      <c r="AB298">
        <v>2.5947999999999999E-2</v>
      </c>
      <c r="AC298">
        <v>2.2129900000000001E-2</v>
      </c>
      <c r="AD298">
        <v>1.7647400000000001E-2</v>
      </c>
      <c r="AE298">
        <v>1.30341E-2</v>
      </c>
      <c r="AF298">
        <v>8.8728799999999997E-3</v>
      </c>
      <c r="AG298">
        <v>5.5613399999999997E-3</v>
      </c>
      <c r="AH298">
        <v>3.2168000000000001E-3</v>
      </c>
      <c r="AI298">
        <v>1.7257799999999999E-3</v>
      </c>
      <c r="AJ298">
        <v>8.6444699999999996E-4</v>
      </c>
      <c r="AK298">
        <v>4.0681499999999999E-4</v>
      </c>
      <c r="AL298">
        <v>1.8049E-4</v>
      </c>
      <c r="AM298" s="3">
        <v>7.5407299999999999E-5</v>
      </c>
      <c r="AN298" s="3">
        <v>2.9496699999999998E-5</v>
      </c>
      <c r="AO298" s="3">
        <v>1.0709E-5</v>
      </c>
      <c r="AP298" s="3">
        <v>3.5746699999999999E-6</v>
      </c>
      <c r="AQ298" s="3">
        <v>1.0877899999999999E-6</v>
      </c>
      <c r="AR298" s="3">
        <v>2.99728E-7</v>
      </c>
    </row>
    <row r="299" spans="1:44" x14ac:dyDescent="0.2">
      <c r="A299">
        <v>1987</v>
      </c>
      <c r="B299" s="3">
        <v>1.79119E-12</v>
      </c>
      <c r="C299" s="3">
        <v>1.56503E-10</v>
      </c>
      <c r="D299" s="3">
        <v>7.9226100000000006E-9</v>
      </c>
      <c r="E299" s="3">
        <v>2.32872E-7</v>
      </c>
      <c r="F299" s="3">
        <v>3.9855399999999996E-6</v>
      </c>
      <c r="G299" s="3">
        <v>3.9894999999999997E-5</v>
      </c>
      <c r="H299">
        <v>2.3593900000000001E-4</v>
      </c>
      <c r="I299">
        <v>8.5083100000000003E-4</v>
      </c>
      <c r="J299">
        <v>2.0874499999999998E-3</v>
      </c>
      <c r="K299">
        <v>4.6098299999999997E-3</v>
      </c>
      <c r="L299">
        <v>1.1484299999999999E-2</v>
      </c>
      <c r="M299">
        <v>2.7051499999999999E-2</v>
      </c>
      <c r="N299">
        <v>5.00011E-2</v>
      </c>
      <c r="O299">
        <v>7.1751300000000004E-2</v>
      </c>
      <c r="P299">
        <v>8.7814699999999996E-2</v>
      </c>
      <c r="Q299">
        <v>0.102976</v>
      </c>
      <c r="R299">
        <v>0.11730500000000001</v>
      </c>
      <c r="S299">
        <v>0.11969399999999999</v>
      </c>
      <c r="T299">
        <v>0.103673</v>
      </c>
      <c r="U299">
        <v>7.7611600000000003E-2</v>
      </c>
      <c r="V299">
        <v>5.4108799999999999E-2</v>
      </c>
      <c r="W299">
        <v>3.8200499999999998E-2</v>
      </c>
      <c r="X299">
        <v>2.8252900000000001E-2</v>
      </c>
      <c r="Y299">
        <v>2.1690000000000001E-2</v>
      </c>
      <c r="Z299">
        <v>1.7170500000000002E-2</v>
      </c>
      <c r="AA299">
        <v>1.4038200000000001E-2</v>
      </c>
      <c r="AB299">
        <v>1.1776200000000001E-2</v>
      </c>
      <c r="AC299">
        <v>9.9440099999999997E-3</v>
      </c>
      <c r="AD299">
        <v>8.2393099999999997E-3</v>
      </c>
      <c r="AE299">
        <v>6.5361500000000001E-3</v>
      </c>
      <c r="AF299">
        <v>4.8704600000000001E-3</v>
      </c>
      <c r="AG299">
        <v>3.3659200000000001E-3</v>
      </c>
      <c r="AH299">
        <v>2.1409599999999999E-3</v>
      </c>
      <c r="AI299">
        <v>1.2482299999999999E-3</v>
      </c>
      <c r="AJ299">
        <v>6.65812E-4</v>
      </c>
      <c r="AK299">
        <v>3.2478299999999998E-4</v>
      </c>
      <c r="AL299">
        <v>1.4493500000000001E-4</v>
      </c>
      <c r="AM299" s="3">
        <v>5.92049E-5</v>
      </c>
      <c r="AN299" s="3">
        <v>2.2146699999999999E-5</v>
      </c>
      <c r="AO299" s="3">
        <v>7.58461E-6</v>
      </c>
      <c r="AP299" s="3">
        <v>2.3756000000000002E-6</v>
      </c>
      <c r="AQ299" s="3">
        <v>6.7921300000000004E-7</v>
      </c>
      <c r="AR299" s="3">
        <v>1.7681000000000001E-7</v>
      </c>
    </row>
    <row r="300" spans="1:44" x14ac:dyDescent="0.2">
      <c r="A300">
        <v>1988</v>
      </c>
      <c r="B300" s="3">
        <v>2.1049599999999999E-12</v>
      </c>
      <c r="C300" s="3">
        <v>1.8390300000000001E-10</v>
      </c>
      <c r="D300" s="3">
        <v>9.3064600000000001E-9</v>
      </c>
      <c r="E300" s="3">
        <v>2.7332299999999999E-7</v>
      </c>
      <c r="F300" s="3">
        <v>4.6686399999999999E-6</v>
      </c>
      <c r="G300" s="3">
        <v>4.6492000000000001E-5</v>
      </c>
      <c r="H300">
        <v>2.7079300000000002E-4</v>
      </c>
      <c r="I300">
        <v>9.2859300000000002E-4</v>
      </c>
      <c r="J300">
        <v>1.91702E-3</v>
      </c>
      <c r="K300">
        <v>2.6244800000000002E-3</v>
      </c>
      <c r="L300">
        <v>3.3488099999999998E-3</v>
      </c>
      <c r="M300">
        <v>5.9421200000000004E-3</v>
      </c>
      <c r="N300">
        <v>1.21654E-2</v>
      </c>
      <c r="O300">
        <v>2.35269E-2</v>
      </c>
      <c r="P300">
        <v>4.2623899999999999E-2</v>
      </c>
      <c r="Q300">
        <v>7.0347400000000004E-2</v>
      </c>
      <c r="R300">
        <v>0.10033</v>
      </c>
      <c r="S300">
        <v>0.121354</v>
      </c>
      <c r="T300">
        <v>0.127438</v>
      </c>
      <c r="U300">
        <v>0.120851</v>
      </c>
      <c r="V300">
        <v>0.105624</v>
      </c>
      <c r="W300">
        <v>8.4283899999999995E-2</v>
      </c>
      <c r="X300">
        <v>6.0542499999999999E-2</v>
      </c>
      <c r="Y300">
        <v>3.9548300000000002E-2</v>
      </c>
      <c r="Z300">
        <v>2.4543599999999999E-2</v>
      </c>
      <c r="AA300">
        <v>1.54018E-2</v>
      </c>
      <c r="AB300">
        <v>1.02465E-2</v>
      </c>
      <c r="AC300">
        <v>7.3012800000000003E-3</v>
      </c>
      <c r="AD300">
        <v>5.4715700000000003E-3</v>
      </c>
      <c r="AE300">
        <v>4.1842800000000003E-3</v>
      </c>
      <c r="AF300">
        <v>3.16162E-3</v>
      </c>
      <c r="AG300">
        <v>2.2943600000000001E-3</v>
      </c>
      <c r="AH300">
        <v>1.56511E-3</v>
      </c>
      <c r="AI300">
        <v>9.8892500000000009E-4</v>
      </c>
      <c r="AJ300">
        <v>5.7326800000000004E-4</v>
      </c>
      <c r="AK300">
        <v>3.0301900000000002E-4</v>
      </c>
      <c r="AL300">
        <v>1.4547099999999999E-4</v>
      </c>
      <c r="AM300" s="3">
        <v>6.3259899999999994E-5</v>
      </c>
      <c r="AN300" s="3">
        <v>2.4872299999999999E-5</v>
      </c>
      <c r="AO300" s="3">
        <v>8.8295599999999999E-6</v>
      </c>
      <c r="AP300" s="3">
        <v>2.8270199999999999E-6</v>
      </c>
      <c r="AQ300" s="3">
        <v>8.15624E-7</v>
      </c>
      <c r="AR300" s="3">
        <v>2.1187500000000001E-7</v>
      </c>
    </row>
    <row r="301" spans="1:44" x14ac:dyDescent="0.2">
      <c r="A301">
        <v>1989</v>
      </c>
      <c r="B301" s="3">
        <v>3.2064000000000002E-12</v>
      </c>
      <c r="C301" s="3">
        <v>2.80131E-10</v>
      </c>
      <c r="D301" s="3">
        <v>1.4176099999999999E-8</v>
      </c>
      <c r="E301" s="3">
        <v>4.1633900000000001E-7</v>
      </c>
      <c r="F301" s="3">
        <v>7.1114299999999998E-6</v>
      </c>
      <c r="G301" s="3">
        <v>7.0816100000000001E-5</v>
      </c>
      <c r="H301">
        <v>4.1242900000000002E-4</v>
      </c>
      <c r="I301">
        <v>1.4137399999999999E-3</v>
      </c>
      <c r="J301">
        <v>2.9129199999999998E-3</v>
      </c>
      <c r="K301">
        <v>3.9437099999999996E-3</v>
      </c>
      <c r="L301">
        <v>4.7757499999999996E-3</v>
      </c>
      <c r="M301">
        <v>7.47366E-3</v>
      </c>
      <c r="N301">
        <v>1.24315E-2</v>
      </c>
      <c r="O301">
        <v>1.7321799999999998E-2</v>
      </c>
      <c r="P301">
        <v>2.1292800000000001E-2</v>
      </c>
      <c r="Q301">
        <v>2.7709299999999999E-2</v>
      </c>
      <c r="R301">
        <v>4.0871400000000002E-2</v>
      </c>
      <c r="S301">
        <v>6.1786000000000001E-2</v>
      </c>
      <c r="T301">
        <v>8.7318300000000001E-2</v>
      </c>
      <c r="U301">
        <v>0.110762</v>
      </c>
      <c r="V301">
        <v>0.123962</v>
      </c>
      <c r="W301">
        <v>0.12209399999999999</v>
      </c>
      <c r="X301">
        <v>0.106817</v>
      </c>
      <c r="Y301">
        <v>8.4179400000000001E-2</v>
      </c>
      <c r="Z301">
        <v>6.0426100000000003E-2</v>
      </c>
      <c r="AA301">
        <v>3.9821299999999997E-2</v>
      </c>
      <c r="AB301">
        <v>2.4415699999999999E-2</v>
      </c>
      <c r="AC301">
        <v>1.4346599999999999E-2</v>
      </c>
      <c r="AD301">
        <v>8.4653699999999998E-3</v>
      </c>
      <c r="AE301">
        <v>5.2419500000000004E-3</v>
      </c>
      <c r="AF301">
        <v>3.4467899999999999E-3</v>
      </c>
      <c r="AG301">
        <v>2.3462700000000001E-3</v>
      </c>
      <c r="AH301">
        <v>1.5888499999999999E-3</v>
      </c>
      <c r="AI301">
        <v>1.03393E-3</v>
      </c>
      <c r="AJ301">
        <v>6.3101900000000002E-4</v>
      </c>
      <c r="AK301">
        <v>3.5552100000000003E-4</v>
      </c>
      <c r="AL301">
        <v>1.83043E-4</v>
      </c>
      <c r="AM301" s="3">
        <v>8.55567E-5</v>
      </c>
      <c r="AN301" s="3">
        <v>3.6147499999999999E-5</v>
      </c>
      <c r="AO301" s="3">
        <v>1.3763399999999999E-5</v>
      </c>
      <c r="AP301" s="3">
        <v>4.7126600000000004E-6</v>
      </c>
      <c r="AQ301" s="3">
        <v>1.44876E-6</v>
      </c>
      <c r="AR301" s="3">
        <v>3.99362E-7</v>
      </c>
    </row>
    <row r="302" spans="1:44" x14ac:dyDescent="0.2">
      <c r="A302">
        <v>1990</v>
      </c>
      <c r="B302" s="3">
        <v>7.1619599999999999E-12</v>
      </c>
      <c r="C302" s="3">
        <v>6.2571E-10</v>
      </c>
      <c r="D302" s="3">
        <v>3.1663800000000001E-8</v>
      </c>
      <c r="E302" s="3">
        <v>9.2990100000000001E-7</v>
      </c>
      <c r="F302" s="3">
        <v>1.5882199999999998E-5</v>
      </c>
      <c r="G302">
        <v>1.5812000000000001E-4</v>
      </c>
      <c r="H302">
        <v>9.2026300000000005E-4</v>
      </c>
      <c r="I302">
        <v>3.1472700000000002E-3</v>
      </c>
      <c r="J302">
        <v>6.4271900000000002E-3</v>
      </c>
      <c r="K302">
        <v>8.3948500000000006E-3</v>
      </c>
      <c r="L302">
        <v>9.1527499999999994E-3</v>
      </c>
      <c r="M302">
        <v>1.27663E-2</v>
      </c>
      <c r="N302">
        <v>2.03272E-2</v>
      </c>
      <c r="O302">
        <v>2.7467100000000001E-2</v>
      </c>
      <c r="P302">
        <v>3.1231100000000001E-2</v>
      </c>
      <c r="Q302">
        <v>3.4129399999999997E-2</v>
      </c>
      <c r="R302">
        <v>3.8971800000000001E-2</v>
      </c>
      <c r="S302">
        <v>4.4912800000000003E-2</v>
      </c>
      <c r="T302">
        <v>5.1277900000000001E-2</v>
      </c>
      <c r="U302">
        <v>6.0316000000000002E-2</v>
      </c>
      <c r="V302">
        <v>7.35759E-2</v>
      </c>
      <c r="W302">
        <v>8.8205199999999997E-2</v>
      </c>
      <c r="X302">
        <v>9.8212300000000002E-2</v>
      </c>
      <c r="Y302">
        <v>9.8597699999999996E-2</v>
      </c>
      <c r="Z302">
        <v>8.84239E-2</v>
      </c>
      <c r="AA302">
        <v>7.0939699999999994E-2</v>
      </c>
      <c r="AB302">
        <v>5.1268899999999999E-2</v>
      </c>
      <c r="AC302">
        <v>3.3730200000000002E-2</v>
      </c>
      <c r="AD302">
        <v>2.0498499999999999E-2</v>
      </c>
      <c r="AE302">
        <v>1.17594E-2</v>
      </c>
      <c r="AF302">
        <v>6.5684300000000001E-3</v>
      </c>
      <c r="AG302">
        <v>3.6960199999999999E-3</v>
      </c>
      <c r="AH302">
        <v>2.1362199999999999E-3</v>
      </c>
      <c r="AI302">
        <v>1.2567699999999999E-3</v>
      </c>
      <c r="AJ302">
        <v>7.3028100000000005E-4</v>
      </c>
      <c r="AK302">
        <v>4.0562699999999998E-4</v>
      </c>
      <c r="AL302">
        <v>2.10072E-4</v>
      </c>
      <c r="AM302" s="3">
        <v>9.9816399999999995E-5</v>
      </c>
      <c r="AN302" s="3">
        <v>4.30825E-5</v>
      </c>
      <c r="AO302" s="3">
        <v>1.6787100000000001E-5</v>
      </c>
      <c r="AP302" s="3">
        <v>5.8817599999999999E-6</v>
      </c>
      <c r="AQ302" s="3">
        <v>1.8482299999999999E-6</v>
      </c>
      <c r="AR302" s="3">
        <v>5.1992199999999996E-7</v>
      </c>
    </row>
    <row r="303" spans="1:44" x14ac:dyDescent="0.2">
      <c r="A303">
        <v>1991</v>
      </c>
      <c r="B303" s="3">
        <v>4.4359199999999999E-12</v>
      </c>
      <c r="C303" s="3">
        <v>3.8755699999999998E-10</v>
      </c>
      <c r="D303" s="3">
        <v>1.9613900000000001E-8</v>
      </c>
      <c r="E303" s="3">
        <v>5.76147E-7</v>
      </c>
      <c r="F303" s="3">
        <v>9.8454299999999993E-6</v>
      </c>
      <c r="G303" s="3">
        <v>9.8154799999999997E-5</v>
      </c>
      <c r="H303">
        <v>5.7361599999999999E-4</v>
      </c>
      <c r="I303">
        <v>1.9892899999999999E-3</v>
      </c>
      <c r="J303">
        <v>4.2813499999999997E-3</v>
      </c>
      <c r="K303">
        <v>6.7656299999999999E-3</v>
      </c>
      <c r="L303">
        <v>1.1363E-2</v>
      </c>
      <c r="M303">
        <v>2.24368E-2</v>
      </c>
      <c r="N303">
        <v>3.8906200000000002E-2</v>
      </c>
      <c r="O303">
        <v>5.1831000000000002E-2</v>
      </c>
      <c r="P303">
        <v>5.5537999999999997E-2</v>
      </c>
      <c r="Q303">
        <v>5.5155000000000003E-2</v>
      </c>
      <c r="R303">
        <v>5.6995400000000002E-2</v>
      </c>
      <c r="S303">
        <v>5.9476599999999998E-2</v>
      </c>
      <c r="T303">
        <v>5.8831099999999997E-2</v>
      </c>
      <c r="U303">
        <v>5.5901300000000001E-2</v>
      </c>
      <c r="V303">
        <v>5.3859600000000001E-2</v>
      </c>
      <c r="W303">
        <v>5.4282400000000001E-2</v>
      </c>
      <c r="X303">
        <v>5.6937500000000002E-2</v>
      </c>
      <c r="Y303">
        <v>6.0462799999999997E-2</v>
      </c>
      <c r="Z303">
        <v>6.2445500000000001E-2</v>
      </c>
      <c r="AA303">
        <v>6.0365299999999997E-2</v>
      </c>
      <c r="AB303">
        <v>5.3266099999999997E-2</v>
      </c>
      <c r="AC303">
        <v>4.2435100000000003E-2</v>
      </c>
      <c r="AD303">
        <v>3.04917E-2</v>
      </c>
      <c r="AE303">
        <v>1.9871E-2</v>
      </c>
      <c r="AF303">
        <v>1.18697E-2</v>
      </c>
      <c r="AG303">
        <v>6.6002999999999999E-3</v>
      </c>
      <c r="AH303">
        <v>3.4841099999999999E-3</v>
      </c>
      <c r="AI303">
        <v>1.7811000000000001E-3</v>
      </c>
      <c r="AJ303">
        <v>8.9313999999999995E-4</v>
      </c>
      <c r="AK303">
        <v>4.3885000000000001E-4</v>
      </c>
      <c r="AL303">
        <v>2.0827399999999999E-4</v>
      </c>
      <c r="AM303" s="3">
        <v>9.3554900000000001E-5</v>
      </c>
      <c r="AN303" s="3">
        <v>3.9033499999999998E-5</v>
      </c>
      <c r="AO303" s="3">
        <v>1.49142E-5</v>
      </c>
      <c r="AP303" s="3">
        <v>5.1691299999999998E-6</v>
      </c>
      <c r="AQ303" s="3">
        <v>1.6152E-6</v>
      </c>
      <c r="AR303" s="3">
        <v>4.53236E-7</v>
      </c>
    </row>
    <row r="304" spans="1:44" x14ac:dyDescent="0.2">
      <c r="A304">
        <v>1992</v>
      </c>
      <c r="B304" s="3">
        <v>2.39977E-12</v>
      </c>
      <c r="C304" s="3">
        <v>2.09663E-10</v>
      </c>
      <c r="D304" s="3">
        <v>1.0610899999999999E-8</v>
      </c>
      <c r="E304" s="3">
        <v>3.1169000000000001E-7</v>
      </c>
      <c r="F304" s="3">
        <v>5.3263199999999999E-6</v>
      </c>
      <c r="G304" s="3">
        <v>5.3102500000000002E-5</v>
      </c>
      <c r="H304">
        <v>3.1035600000000002E-4</v>
      </c>
      <c r="I304">
        <v>1.07664E-3</v>
      </c>
      <c r="J304">
        <v>2.3204100000000002E-3</v>
      </c>
      <c r="K304">
        <v>3.6901799999999999E-3</v>
      </c>
      <c r="L304">
        <v>6.3179100000000004E-3</v>
      </c>
      <c r="M304">
        <v>1.29301E-2</v>
      </c>
      <c r="N304">
        <v>2.40305E-2</v>
      </c>
      <c r="O304">
        <v>3.6987100000000002E-2</v>
      </c>
      <c r="P304">
        <v>5.1081399999999999E-2</v>
      </c>
      <c r="Q304">
        <v>6.8338700000000002E-2</v>
      </c>
      <c r="R304">
        <v>8.5917499999999994E-2</v>
      </c>
      <c r="S304">
        <v>9.4903399999999999E-2</v>
      </c>
      <c r="T304">
        <v>9.0851000000000001E-2</v>
      </c>
      <c r="U304">
        <v>7.8900499999999998E-2</v>
      </c>
      <c r="V304">
        <v>6.6403400000000001E-2</v>
      </c>
      <c r="W304">
        <v>5.6316699999999997E-2</v>
      </c>
      <c r="X304">
        <v>4.8587699999999998E-2</v>
      </c>
      <c r="Y304">
        <v>4.3131799999999998E-2</v>
      </c>
      <c r="Z304">
        <v>3.9888300000000002E-2</v>
      </c>
      <c r="AA304">
        <v>3.7976900000000001E-2</v>
      </c>
      <c r="AB304">
        <v>3.5898699999999999E-2</v>
      </c>
      <c r="AC304">
        <v>3.2398299999999998E-2</v>
      </c>
      <c r="AD304">
        <v>2.7135200000000002E-2</v>
      </c>
      <c r="AE304">
        <v>2.0755800000000001E-2</v>
      </c>
      <c r="AF304">
        <v>1.4404200000000001E-2</v>
      </c>
      <c r="AG304">
        <v>9.0690800000000002E-3</v>
      </c>
      <c r="AH304">
        <v>5.2033000000000001E-3</v>
      </c>
      <c r="AI304">
        <v>2.7406700000000002E-3</v>
      </c>
      <c r="AJ304">
        <v>1.3372900000000001E-3</v>
      </c>
      <c r="AK304">
        <v>6.0988199999999996E-4</v>
      </c>
      <c r="AL304">
        <v>2.6163100000000002E-4</v>
      </c>
      <c r="AM304">
        <v>1.0576799999999999E-4</v>
      </c>
      <c r="AN304" s="3">
        <v>4.0156800000000001E-5</v>
      </c>
      <c r="AO304" s="3">
        <v>1.42125E-5</v>
      </c>
      <c r="AP304" s="3">
        <v>4.6459300000000003E-6</v>
      </c>
      <c r="AQ304" s="3">
        <v>1.3901799999999999E-6</v>
      </c>
      <c r="AR304" s="3">
        <v>3.77913E-7</v>
      </c>
    </row>
    <row r="305" spans="1:44" x14ac:dyDescent="0.2">
      <c r="A305">
        <v>1993</v>
      </c>
      <c r="B305" s="3">
        <v>1.3929000000000001E-12</v>
      </c>
      <c r="C305" s="3">
        <v>1.2169500000000001E-10</v>
      </c>
      <c r="D305" s="3">
        <v>6.1588799999999997E-9</v>
      </c>
      <c r="E305" s="3">
        <v>1.80914E-7</v>
      </c>
      <c r="F305" s="3">
        <v>3.0915299999999999E-6</v>
      </c>
      <c r="G305" s="3">
        <v>3.0821600000000003E-5</v>
      </c>
      <c r="H305">
        <v>1.8012700000000001E-4</v>
      </c>
      <c r="I305">
        <v>6.2477300000000002E-4</v>
      </c>
      <c r="J305">
        <v>1.34577E-3</v>
      </c>
      <c r="K305">
        <v>2.1365300000000002E-3</v>
      </c>
      <c r="L305">
        <v>3.6493099999999998E-3</v>
      </c>
      <c r="M305">
        <v>7.4719599999999997E-3</v>
      </c>
      <c r="N305">
        <v>1.3958999999999999E-2</v>
      </c>
      <c r="O305">
        <v>2.1808999999999999E-2</v>
      </c>
      <c r="P305">
        <v>3.11998E-2</v>
      </c>
      <c r="Q305">
        <v>4.4534999999999998E-2</v>
      </c>
      <c r="R305">
        <v>6.1942499999999998E-2</v>
      </c>
      <c r="S305">
        <v>7.9388600000000004E-2</v>
      </c>
      <c r="T305">
        <v>9.2679999999999998E-2</v>
      </c>
      <c r="U305">
        <v>9.9633100000000002E-2</v>
      </c>
      <c r="V305">
        <v>9.8557400000000003E-2</v>
      </c>
      <c r="W305">
        <v>8.8933100000000001E-2</v>
      </c>
      <c r="X305">
        <v>7.3657700000000007E-2</v>
      </c>
      <c r="Y305">
        <v>5.7794199999999997E-2</v>
      </c>
      <c r="Z305">
        <v>4.5025299999999997E-2</v>
      </c>
      <c r="AA305">
        <v>3.6229200000000003E-2</v>
      </c>
      <c r="AB305">
        <v>3.0508199999999999E-2</v>
      </c>
      <c r="AC305">
        <v>2.6471000000000001E-2</v>
      </c>
      <c r="AD305">
        <v>2.2891100000000001E-2</v>
      </c>
      <c r="AE305">
        <v>1.90368E-2</v>
      </c>
      <c r="AF305">
        <v>1.4806E-2</v>
      </c>
      <c r="AG305">
        <v>1.0581E-2</v>
      </c>
      <c r="AH305">
        <v>6.8830499999999999E-3</v>
      </c>
      <c r="AI305">
        <v>4.0598199999999996E-3</v>
      </c>
      <c r="AJ305">
        <v>2.1701300000000001E-3</v>
      </c>
      <c r="AK305">
        <v>1.0528200000000001E-3</v>
      </c>
      <c r="AL305">
        <v>4.6468799999999999E-4</v>
      </c>
      <c r="AM305">
        <v>1.87085E-4</v>
      </c>
      <c r="AN305" s="3">
        <v>6.8855200000000004E-5</v>
      </c>
      <c r="AO305" s="3">
        <v>2.3195599999999999E-5</v>
      </c>
      <c r="AP305" s="3">
        <v>7.1529499999999998E-6</v>
      </c>
      <c r="AQ305" s="3">
        <v>2.0168599999999999E-6</v>
      </c>
      <c r="AR305" s="3">
        <v>5.1882000000000004E-7</v>
      </c>
    </row>
    <row r="306" spans="1:44" x14ac:dyDescent="0.2">
      <c r="A306">
        <v>1994</v>
      </c>
      <c r="B306" s="3">
        <v>1.3957799999999999E-12</v>
      </c>
      <c r="C306" s="3">
        <v>1.2194500000000001E-10</v>
      </c>
      <c r="D306" s="3">
        <v>6.1712800000000002E-9</v>
      </c>
      <c r="E306" s="3">
        <v>1.81259E-7</v>
      </c>
      <c r="F306" s="3">
        <v>3.0966499999999998E-6</v>
      </c>
      <c r="G306" s="3">
        <v>3.0852200000000003E-5</v>
      </c>
      <c r="H306">
        <v>1.79953E-4</v>
      </c>
      <c r="I306">
        <v>6.2003199999999996E-4</v>
      </c>
      <c r="J306">
        <v>1.3030100000000001E-3</v>
      </c>
      <c r="K306">
        <v>1.9018800000000001E-3</v>
      </c>
      <c r="L306">
        <v>2.7740999999999998E-3</v>
      </c>
      <c r="M306">
        <v>5.1552799999999999E-3</v>
      </c>
      <c r="N306">
        <v>9.4134100000000005E-3</v>
      </c>
      <c r="O306">
        <v>1.46421E-2</v>
      </c>
      <c r="P306">
        <v>2.0930199999999999E-2</v>
      </c>
      <c r="Q306">
        <v>3.0014699999999998E-2</v>
      </c>
      <c r="R306">
        <v>4.2387399999999999E-2</v>
      </c>
      <c r="S306">
        <v>5.6153399999999999E-2</v>
      </c>
      <c r="T306">
        <v>6.9644200000000003E-2</v>
      </c>
      <c r="U306">
        <v>8.22904E-2</v>
      </c>
      <c r="V306">
        <v>9.2498499999999997E-2</v>
      </c>
      <c r="W306">
        <v>9.7309300000000001E-2</v>
      </c>
      <c r="X306">
        <v>9.4679100000000002E-2</v>
      </c>
      <c r="Y306">
        <v>8.5016400000000006E-2</v>
      </c>
      <c r="Z306">
        <v>7.0839100000000002E-2</v>
      </c>
      <c r="AA306">
        <v>5.5587600000000001E-2</v>
      </c>
      <c r="AB306">
        <v>4.2206E-2</v>
      </c>
      <c r="AC306">
        <v>3.2074499999999999E-2</v>
      </c>
      <c r="AD306">
        <v>2.4957900000000002E-2</v>
      </c>
      <c r="AE306">
        <v>1.9801099999999999E-2</v>
      </c>
      <c r="AF306">
        <v>1.55931E-2</v>
      </c>
      <c r="AG306">
        <v>1.17996E-2</v>
      </c>
      <c r="AH306">
        <v>8.3585499999999993E-3</v>
      </c>
      <c r="AI306">
        <v>5.4467999999999999E-3</v>
      </c>
      <c r="AJ306">
        <v>3.2309999999999999E-3</v>
      </c>
      <c r="AK306">
        <v>1.7343700000000001E-3</v>
      </c>
      <c r="AL306">
        <v>8.3983799999999998E-4</v>
      </c>
      <c r="AM306">
        <v>3.6630099999999997E-4</v>
      </c>
      <c r="AN306">
        <v>1.4381100000000001E-4</v>
      </c>
      <c r="AO306" s="3">
        <v>5.0812500000000002E-5</v>
      </c>
      <c r="AP306" s="3">
        <v>1.6156800000000001E-5</v>
      </c>
      <c r="AQ306" s="3">
        <v>4.6230399999999999E-6</v>
      </c>
      <c r="AR306" s="3">
        <v>1.19026E-6</v>
      </c>
    </row>
    <row r="307" spans="1:44" x14ac:dyDescent="0.2">
      <c r="A307">
        <v>1995</v>
      </c>
      <c r="B307" s="3">
        <v>1.03742E-12</v>
      </c>
      <c r="C307" s="3">
        <v>9.0637199999999996E-11</v>
      </c>
      <c r="D307" s="3">
        <v>4.5870799999999998E-9</v>
      </c>
      <c r="E307" s="3">
        <v>1.34743E-7</v>
      </c>
      <c r="F307" s="3">
        <v>2.3025599999999999E-6</v>
      </c>
      <c r="G307" s="3">
        <v>2.2956099999999999E-5</v>
      </c>
      <c r="H307">
        <v>1.3416599999999999E-4</v>
      </c>
      <c r="I307">
        <v>4.6541099999999999E-4</v>
      </c>
      <c r="J307">
        <v>1.0028000000000001E-3</v>
      </c>
      <c r="K307">
        <v>1.5921100000000001E-3</v>
      </c>
      <c r="L307">
        <v>2.7077999999999998E-3</v>
      </c>
      <c r="M307">
        <v>5.4616600000000001E-3</v>
      </c>
      <c r="N307">
        <v>9.8689499999999996E-3</v>
      </c>
      <c r="O307">
        <v>1.44239E-2</v>
      </c>
      <c r="P307">
        <v>1.8623399999999998E-2</v>
      </c>
      <c r="Q307">
        <v>2.41987E-2</v>
      </c>
      <c r="R307">
        <v>3.2382599999999997E-2</v>
      </c>
      <c r="S307">
        <v>4.2200500000000002E-2</v>
      </c>
      <c r="T307">
        <v>5.2546799999999998E-2</v>
      </c>
      <c r="U307">
        <v>6.3387799999999994E-2</v>
      </c>
      <c r="V307">
        <v>7.42593E-2</v>
      </c>
      <c r="W307">
        <v>8.3516599999999996E-2</v>
      </c>
      <c r="X307">
        <v>8.9282299999999995E-2</v>
      </c>
      <c r="Y307">
        <v>9.01478E-2</v>
      </c>
      <c r="Z307">
        <v>8.5394700000000004E-2</v>
      </c>
      <c r="AA307">
        <v>7.54861E-2</v>
      </c>
      <c r="AB307">
        <v>6.2306399999999998E-2</v>
      </c>
      <c r="AC307">
        <v>4.8480200000000001E-2</v>
      </c>
      <c r="AD307">
        <v>3.62146E-2</v>
      </c>
      <c r="AE307">
        <v>2.65484E-2</v>
      </c>
      <c r="AF307">
        <v>1.93913E-2</v>
      </c>
      <c r="AG307">
        <v>1.40889E-2</v>
      </c>
      <c r="AH307">
        <v>1.00006E-2</v>
      </c>
      <c r="AI307">
        <v>6.76751E-3</v>
      </c>
      <c r="AJ307">
        <v>4.2722100000000002E-3</v>
      </c>
      <c r="AK307">
        <v>2.4767999999999999E-3</v>
      </c>
      <c r="AL307">
        <v>1.3053299999999999E-3</v>
      </c>
      <c r="AM307">
        <v>6.2143300000000001E-4</v>
      </c>
      <c r="AN307">
        <v>2.66216E-4</v>
      </c>
      <c r="AO307">
        <v>1.02377E-4</v>
      </c>
      <c r="AP307" s="3">
        <v>3.5289900000000002E-5</v>
      </c>
      <c r="AQ307" s="3">
        <v>1.0893199999999999E-5</v>
      </c>
      <c r="AR307" s="3">
        <v>3.0089800000000002E-6</v>
      </c>
    </row>
    <row r="308" spans="1:44" x14ac:dyDescent="0.2">
      <c r="A308">
        <v>1996</v>
      </c>
      <c r="B308" s="3">
        <v>9.3476400000000003E-13</v>
      </c>
      <c r="C308" s="3">
        <v>8.1667999999999997E-11</v>
      </c>
      <c r="D308" s="3">
        <v>4.1330699999999997E-9</v>
      </c>
      <c r="E308" s="3">
        <v>1.2140099999999999E-7</v>
      </c>
      <c r="F308" s="3">
        <v>2.07434E-6</v>
      </c>
      <c r="G308" s="3">
        <v>2.06747E-5</v>
      </c>
      <c r="H308">
        <v>1.20727E-4</v>
      </c>
      <c r="I308">
        <v>4.1757900000000001E-4</v>
      </c>
      <c r="J308">
        <v>8.9029500000000004E-4</v>
      </c>
      <c r="K308">
        <v>1.3663799999999999E-3</v>
      </c>
      <c r="L308">
        <v>2.1997200000000001E-3</v>
      </c>
      <c r="M308">
        <v>4.3532299999999996E-3</v>
      </c>
      <c r="N308">
        <v>8.0558499999999998E-3</v>
      </c>
      <c r="O308">
        <v>1.2497100000000001E-2</v>
      </c>
      <c r="P308">
        <v>1.7625600000000002E-2</v>
      </c>
      <c r="Q308">
        <v>2.4558300000000002E-2</v>
      </c>
      <c r="R308">
        <v>3.3093299999999999E-2</v>
      </c>
      <c r="S308">
        <v>4.1093900000000003E-2</v>
      </c>
      <c r="T308">
        <v>4.7471399999999997E-2</v>
      </c>
      <c r="U308">
        <v>5.3456999999999998E-2</v>
      </c>
      <c r="V308">
        <v>6.0333499999999998E-2</v>
      </c>
      <c r="W308">
        <v>6.7828299999999994E-2</v>
      </c>
      <c r="X308">
        <v>7.4798100000000006E-2</v>
      </c>
      <c r="Y308">
        <v>7.9996200000000003E-2</v>
      </c>
      <c r="Z308">
        <v>8.2116900000000007E-2</v>
      </c>
      <c r="AA308">
        <v>8.0047599999999997E-2</v>
      </c>
      <c r="AB308">
        <v>7.3471099999999998E-2</v>
      </c>
      <c r="AC308">
        <v>6.3212199999999996E-2</v>
      </c>
      <c r="AD308">
        <v>5.1007499999999997E-2</v>
      </c>
      <c r="AE308">
        <v>3.8828599999999998E-2</v>
      </c>
      <c r="AF308">
        <v>2.81608E-2</v>
      </c>
      <c r="AG308">
        <v>1.96554E-2</v>
      </c>
      <c r="AH308">
        <v>1.3265600000000001E-2</v>
      </c>
      <c r="AI308">
        <v>8.6204999999999997E-3</v>
      </c>
      <c r="AJ308">
        <v>5.3286899999999996E-3</v>
      </c>
      <c r="AK308">
        <v>3.0850600000000001E-3</v>
      </c>
      <c r="AL308">
        <v>1.64883E-3</v>
      </c>
      <c r="AM308">
        <v>8.0428900000000002E-4</v>
      </c>
      <c r="AN308">
        <v>3.5518799999999999E-4</v>
      </c>
      <c r="AO308">
        <v>1.4123400000000001E-4</v>
      </c>
      <c r="AP308" s="3">
        <v>5.0381799999999999E-5</v>
      </c>
      <c r="AQ308" s="3">
        <v>1.6084899999999999E-5</v>
      </c>
      <c r="AR308" s="3">
        <v>4.5884300000000004E-6</v>
      </c>
    </row>
    <row r="309" spans="1:44" x14ac:dyDescent="0.2">
      <c r="A309">
        <v>1997</v>
      </c>
      <c r="B309" s="3">
        <v>3.55964E-12</v>
      </c>
      <c r="C309" s="3">
        <v>3.1098999999999998E-10</v>
      </c>
      <c r="D309" s="3">
        <v>1.57373E-8</v>
      </c>
      <c r="E309" s="3">
        <v>4.6216099999999998E-7</v>
      </c>
      <c r="F309" s="3">
        <v>7.89292E-6</v>
      </c>
      <c r="G309" s="3">
        <v>7.8566900000000002E-5</v>
      </c>
      <c r="H309">
        <v>4.5702500000000001E-4</v>
      </c>
      <c r="I309">
        <v>1.56025E-3</v>
      </c>
      <c r="J309">
        <v>3.1644500000000001E-3</v>
      </c>
      <c r="K309">
        <v>4.0174900000000003E-3</v>
      </c>
      <c r="L309">
        <v>3.9969599999999999E-3</v>
      </c>
      <c r="M309">
        <v>5.0018600000000003E-3</v>
      </c>
      <c r="N309">
        <v>7.9622500000000006E-3</v>
      </c>
      <c r="O309">
        <v>1.1801600000000001E-2</v>
      </c>
      <c r="P309">
        <v>1.6073799999999999E-2</v>
      </c>
      <c r="Q309">
        <v>2.2005199999999999E-2</v>
      </c>
      <c r="R309">
        <v>3.00757E-2</v>
      </c>
      <c r="S309">
        <v>3.8799800000000002E-2</v>
      </c>
      <c r="T309">
        <v>4.67353E-2</v>
      </c>
      <c r="U309">
        <v>5.3612100000000003E-2</v>
      </c>
      <c r="V309">
        <v>5.9264400000000002E-2</v>
      </c>
      <c r="W309">
        <v>6.33885E-2</v>
      </c>
      <c r="X309">
        <v>6.6372100000000003E-2</v>
      </c>
      <c r="Y309">
        <v>6.9013400000000003E-2</v>
      </c>
      <c r="Z309">
        <v>7.1384199999999995E-2</v>
      </c>
      <c r="AA309">
        <v>7.2537900000000002E-2</v>
      </c>
      <c r="AB309">
        <v>7.1195800000000004E-2</v>
      </c>
      <c r="AC309">
        <v>6.6535899999999995E-2</v>
      </c>
      <c r="AD309">
        <v>5.8621199999999998E-2</v>
      </c>
      <c r="AE309">
        <v>4.8405200000000002E-2</v>
      </c>
      <c r="AF309">
        <v>3.7366400000000001E-2</v>
      </c>
      <c r="AG309">
        <v>2.6963600000000001E-2</v>
      </c>
      <c r="AH309">
        <v>1.8203899999999999E-2</v>
      </c>
      <c r="AI309">
        <v>1.15018E-2</v>
      </c>
      <c r="AJ309">
        <v>6.7901400000000001E-3</v>
      </c>
      <c r="AK309">
        <v>3.73034E-3</v>
      </c>
      <c r="AL309">
        <v>1.8956999999999999E-3</v>
      </c>
      <c r="AM309">
        <v>8.8497800000000002E-4</v>
      </c>
      <c r="AN309">
        <v>3.7695300000000002E-4</v>
      </c>
      <c r="AO309">
        <v>1.45632E-4</v>
      </c>
      <c r="AP309" s="3">
        <v>5.07869E-5</v>
      </c>
      <c r="AQ309" s="3">
        <v>1.5928599999999999E-5</v>
      </c>
      <c r="AR309" s="3">
        <v>4.4806900000000003E-6</v>
      </c>
    </row>
    <row r="310" spans="1:44" x14ac:dyDescent="0.2">
      <c r="A310">
        <v>1998</v>
      </c>
      <c r="B310" s="3">
        <v>5.6869400000000004E-12</v>
      </c>
      <c r="C310" s="3">
        <v>4.9684799999999998E-10</v>
      </c>
      <c r="D310" s="3">
        <v>2.5143499999999999E-8</v>
      </c>
      <c r="E310" s="3">
        <v>7.3846399999999996E-7</v>
      </c>
      <c r="F310" s="3">
        <v>1.2614599999999999E-5</v>
      </c>
      <c r="G310">
        <v>1.2564299999999999E-4</v>
      </c>
      <c r="H310">
        <v>7.3218600000000001E-4</v>
      </c>
      <c r="I310">
        <v>2.51506E-3</v>
      </c>
      <c r="J310">
        <v>5.2234500000000001E-3</v>
      </c>
      <c r="K310">
        <v>7.2890899999999998E-3</v>
      </c>
      <c r="L310">
        <v>9.5188700000000005E-3</v>
      </c>
      <c r="M310">
        <v>1.5797200000000001E-2</v>
      </c>
      <c r="N310">
        <v>2.6029699999999999E-2</v>
      </c>
      <c r="O310">
        <v>3.3738999999999998E-2</v>
      </c>
      <c r="P310">
        <v>3.4558999999999999E-2</v>
      </c>
      <c r="Q310">
        <v>3.2290800000000001E-2</v>
      </c>
      <c r="R310">
        <v>3.2724400000000001E-2</v>
      </c>
      <c r="S310">
        <v>3.6612699999999998E-2</v>
      </c>
      <c r="T310">
        <v>4.1813099999999999E-2</v>
      </c>
      <c r="U310">
        <v>4.7211299999999998E-2</v>
      </c>
      <c r="V310">
        <v>5.2358200000000001E-2</v>
      </c>
      <c r="W310">
        <v>5.6422300000000002E-2</v>
      </c>
      <c r="X310">
        <v>5.8815300000000001E-2</v>
      </c>
      <c r="Y310">
        <v>5.9718100000000003E-2</v>
      </c>
      <c r="Z310">
        <v>5.9685200000000001E-2</v>
      </c>
      <c r="AA310">
        <v>5.91104E-2</v>
      </c>
      <c r="AB310">
        <v>5.7941300000000001E-2</v>
      </c>
      <c r="AC310">
        <v>5.5660000000000001E-2</v>
      </c>
      <c r="AD310">
        <v>5.1603400000000001E-2</v>
      </c>
      <c r="AE310">
        <v>4.54624E-2</v>
      </c>
      <c r="AF310">
        <v>3.7589200000000003E-2</v>
      </c>
      <c r="AG310">
        <v>2.8912400000000001E-2</v>
      </c>
      <c r="AH310">
        <v>2.0564599999999999E-2</v>
      </c>
      <c r="AI310">
        <v>1.3469999999999999E-2</v>
      </c>
      <c r="AJ310">
        <v>8.0995800000000003E-3</v>
      </c>
      <c r="AK310">
        <v>4.4591800000000001E-3</v>
      </c>
      <c r="AL310">
        <v>2.2420399999999998E-3</v>
      </c>
      <c r="AM310">
        <v>1.0268499999999999E-3</v>
      </c>
      <c r="AN310">
        <v>4.27246E-4</v>
      </c>
      <c r="AO310">
        <v>1.6106000000000001E-4</v>
      </c>
      <c r="AP310" s="3">
        <v>5.4864200000000002E-5</v>
      </c>
      <c r="AQ310" s="3">
        <v>1.6846499999999999E-5</v>
      </c>
      <c r="AR310" s="3">
        <v>4.6524100000000004E-6</v>
      </c>
    </row>
    <row r="311" spans="1:44" x14ac:dyDescent="0.2">
      <c r="A311">
        <v>1999</v>
      </c>
      <c r="B311" s="3">
        <v>6.4297099999999997E-12</v>
      </c>
      <c r="C311" s="3">
        <v>5.6174199999999998E-10</v>
      </c>
      <c r="D311" s="3">
        <v>2.84276E-8</v>
      </c>
      <c r="E311" s="3">
        <v>8.3492200000000002E-7</v>
      </c>
      <c r="F311" s="3">
        <v>1.4262499999999999E-5</v>
      </c>
      <c r="G311">
        <v>1.4206200000000001E-4</v>
      </c>
      <c r="H311">
        <v>8.27968E-4</v>
      </c>
      <c r="I311">
        <v>2.8452400000000002E-3</v>
      </c>
      <c r="J311">
        <v>5.9189000000000004E-3</v>
      </c>
      <c r="K311">
        <v>8.3149999999999995E-3</v>
      </c>
      <c r="L311">
        <v>1.10694E-2</v>
      </c>
      <c r="M311">
        <v>1.8868200000000002E-2</v>
      </c>
      <c r="N311">
        <v>3.2216500000000002E-2</v>
      </c>
      <c r="O311">
        <v>4.4891800000000003E-2</v>
      </c>
      <c r="P311">
        <v>5.3043600000000003E-2</v>
      </c>
      <c r="Q311">
        <v>5.9970799999999998E-2</v>
      </c>
      <c r="R311">
        <v>6.7376500000000006E-2</v>
      </c>
      <c r="S311">
        <v>7.0130499999999998E-2</v>
      </c>
      <c r="T311">
        <v>6.4647200000000002E-2</v>
      </c>
      <c r="U311">
        <v>5.4963699999999997E-2</v>
      </c>
      <c r="V311">
        <v>4.72751E-2</v>
      </c>
      <c r="W311">
        <v>4.3679099999999998E-2</v>
      </c>
      <c r="X311">
        <v>4.2745199999999997E-2</v>
      </c>
      <c r="Y311">
        <v>4.2637399999999999E-2</v>
      </c>
      <c r="Z311">
        <v>4.2372100000000003E-2</v>
      </c>
      <c r="AA311">
        <v>4.16283E-2</v>
      </c>
      <c r="AB311">
        <v>4.0383299999999997E-2</v>
      </c>
      <c r="AC311">
        <v>3.8626599999999997E-2</v>
      </c>
      <c r="AD311">
        <v>3.61905E-2</v>
      </c>
      <c r="AE311">
        <v>3.2805800000000003E-2</v>
      </c>
      <c r="AF311">
        <v>2.83343E-2</v>
      </c>
      <c r="AG311">
        <v>2.2977000000000001E-2</v>
      </c>
      <c r="AH311">
        <v>1.7283400000000001E-2</v>
      </c>
      <c r="AI311">
        <v>1.1949599999999999E-2</v>
      </c>
      <c r="AJ311">
        <v>7.5436799999999997E-3</v>
      </c>
      <c r="AK311">
        <v>4.3275500000000003E-3</v>
      </c>
      <c r="AL311">
        <v>2.2479800000000001E-3</v>
      </c>
      <c r="AM311">
        <v>1.05456E-3</v>
      </c>
      <c r="AN311">
        <v>4.4582699999999999E-4</v>
      </c>
      <c r="AO311">
        <v>1.69572E-4</v>
      </c>
      <c r="AP311" s="3">
        <v>5.7947800000000001E-5</v>
      </c>
      <c r="AQ311" s="3">
        <v>1.77711E-5</v>
      </c>
      <c r="AR311" s="3">
        <v>4.8860700000000001E-6</v>
      </c>
    </row>
    <row r="312" spans="1:44" x14ac:dyDescent="0.2">
      <c r="A312">
        <v>2000</v>
      </c>
      <c r="B312" s="3">
        <v>1.2143500000000001E-11</v>
      </c>
      <c r="C312" s="3">
        <v>1.06093E-9</v>
      </c>
      <c r="D312" s="3">
        <v>5.3687499999999997E-8</v>
      </c>
      <c r="E312" s="3">
        <v>1.5766700000000001E-6</v>
      </c>
      <c r="F312" s="3">
        <v>2.69277E-5</v>
      </c>
      <c r="G312">
        <v>2.6806399999999999E-4</v>
      </c>
      <c r="H312">
        <v>1.5597300000000001E-3</v>
      </c>
      <c r="I312">
        <v>5.3294400000000004E-3</v>
      </c>
      <c r="J312">
        <v>1.08456E-2</v>
      </c>
      <c r="K312">
        <v>1.39638E-2</v>
      </c>
      <c r="L312">
        <v>1.4548999999999999E-2</v>
      </c>
      <c r="M312">
        <v>1.9242800000000001E-2</v>
      </c>
      <c r="N312">
        <v>3.0427800000000001E-2</v>
      </c>
      <c r="O312">
        <v>4.2253400000000003E-2</v>
      </c>
      <c r="P312">
        <v>5.0885899999999998E-2</v>
      </c>
      <c r="Q312">
        <v>5.9746399999999998E-2</v>
      </c>
      <c r="R312">
        <v>7.0993700000000007E-2</v>
      </c>
      <c r="S312">
        <v>7.9907699999999998E-2</v>
      </c>
      <c r="T312">
        <v>8.1732200000000005E-2</v>
      </c>
      <c r="U312">
        <v>7.7110600000000001E-2</v>
      </c>
      <c r="V312">
        <v>6.8727499999999997E-2</v>
      </c>
      <c r="W312">
        <v>5.8180799999999998E-2</v>
      </c>
      <c r="X312">
        <v>4.71624E-2</v>
      </c>
      <c r="Y312">
        <v>3.7978699999999997E-2</v>
      </c>
      <c r="Z312">
        <v>3.1944100000000003E-2</v>
      </c>
      <c r="AA312">
        <v>2.8637800000000001E-2</v>
      </c>
      <c r="AB312">
        <v>2.68236E-2</v>
      </c>
      <c r="AC312">
        <v>2.5456099999999999E-2</v>
      </c>
      <c r="AD312">
        <v>2.39347E-2</v>
      </c>
      <c r="AE312">
        <v>2.19466E-2</v>
      </c>
      <c r="AF312">
        <v>1.9344900000000002E-2</v>
      </c>
      <c r="AG312">
        <v>1.6155800000000001E-2</v>
      </c>
      <c r="AH312">
        <v>1.26093E-2</v>
      </c>
      <c r="AI312">
        <v>9.09014E-3</v>
      </c>
      <c r="AJ312">
        <v>5.99739E-3</v>
      </c>
      <c r="AK312">
        <v>3.59648E-3</v>
      </c>
      <c r="AL312">
        <v>1.9504800000000001E-3</v>
      </c>
      <c r="AM312">
        <v>9.5319899999999995E-4</v>
      </c>
      <c r="AN312">
        <v>4.1865899999999999E-4</v>
      </c>
      <c r="AO312">
        <v>1.6494E-4</v>
      </c>
      <c r="AP312" s="3">
        <v>5.8202499999999997E-5</v>
      </c>
      <c r="AQ312" s="3">
        <v>1.8374300000000001E-5</v>
      </c>
      <c r="AR312" s="3">
        <v>5.1849500000000002E-6</v>
      </c>
    </row>
    <row r="313" spans="1:44" x14ac:dyDescent="0.2">
      <c r="A313">
        <v>2001</v>
      </c>
      <c r="B313" s="3">
        <v>4.1807099999999999E-12</v>
      </c>
      <c r="C313" s="3">
        <v>3.6526400000000002E-10</v>
      </c>
      <c r="D313" s="3">
        <v>1.8486500000000001E-8</v>
      </c>
      <c r="E313" s="3">
        <v>5.4308800000000003E-7</v>
      </c>
      <c r="F313" s="3">
        <v>9.2828599999999994E-6</v>
      </c>
      <c r="G313" s="3">
        <v>9.2608299999999999E-5</v>
      </c>
      <c r="H313">
        <v>5.42279E-4</v>
      </c>
      <c r="I313">
        <v>1.8931499999999999E-3</v>
      </c>
      <c r="J313">
        <v>4.1727400000000003E-3</v>
      </c>
      <c r="K313">
        <v>7.0934099999999996E-3</v>
      </c>
      <c r="L313">
        <v>1.3311399999999999E-2</v>
      </c>
      <c r="M313">
        <v>2.7758600000000001E-2</v>
      </c>
      <c r="N313">
        <v>4.8529299999999997E-2</v>
      </c>
      <c r="O313">
        <v>6.4193700000000006E-2</v>
      </c>
      <c r="P313">
        <v>6.7579799999999995E-2</v>
      </c>
      <c r="Q313">
        <v>6.5544099999999994E-2</v>
      </c>
      <c r="R313">
        <v>6.7194699999999996E-2</v>
      </c>
      <c r="S313">
        <v>7.1741200000000005E-2</v>
      </c>
      <c r="T313">
        <v>7.4186199999999994E-2</v>
      </c>
      <c r="U313">
        <v>7.3285100000000006E-2</v>
      </c>
      <c r="V313">
        <v>6.9857600000000006E-2</v>
      </c>
      <c r="W313">
        <v>6.3757400000000006E-2</v>
      </c>
      <c r="X313">
        <v>5.49662E-2</v>
      </c>
      <c r="Y313">
        <v>4.4811700000000003E-2</v>
      </c>
      <c r="Z313">
        <v>3.51478E-2</v>
      </c>
      <c r="AA313">
        <v>2.7294499999999999E-2</v>
      </c>
      <c r="AB313">
        <v>2.1734699999999999E-2</v>
      </c>
      <c r="AC313">
        <v>1.8210500000000001E-2</v>
      </c>
      <c r="AD313">
        <v>1.6003099999999999E-2</v>
      </c>
      <c r="AE313">
        <v>1.43217E-2</v>
      </c>
      <c r="AF313">
        <v>1.2601299999999999E-2</v>
      </c>
      <c r="AG313">
        <v>1.06021E-2</v>
      </c>
      <c r="AH313">
        <v>8.3659700000000004E-3</v>
      </c>
      <c r="AI313">
        <v>6.1075499999999998E-3</v>
      </c>
      <c r="AJ313">
        <v>4.0842600000000001E-3</v>
      </c>
      <c r="AK313">
        <v>2.4833799999999999E-3</v>
      </c>
      <c r="AL313">
        <v>1.3654299999999999E-3</v>
      </c>
      <c r="AM313">
        <v>6.7615199999999996E-4</v>
      </c>
      <c r="AN313">
        <v>3.0067100000000002E-4</v>
      </c>
      <c r="AO313">
        <v>1.19806E-4</v>
      </c>
      <c r="AP313" s="3">
        <v>4.2710499999999997E-5</v>
      </c>
      <c r="AQ313" s="3">
        <v>1.36067E-5</v>
      </c>
      <c r="AR313" s="3">
        <v>3.8704299999999998E-6</v>
      </c>
    </row>
    <row r="314" spans="1:44" x14ac:dyDescent="0.2">
      <c r="A314">
        <v>2002</v>
      </c>
      <c r="B314" s="3">
        <v>3.37038E-12</v>
      </c>
      <c r="C314" s="3">
        <v>2.9445899999999998E-10</v>
      </c>
      <c r="D314" s="3">
        <v>1.4901499999999999E-8</v>
      </c>
      <c r="E314" s="3">
        <v>4.37665E-7</v>
      </c>
      <c r="F314" s="3">
        <v>7.4766499999999998E-6</v>
      </c>
      <c r="G314" s="3">
        <v>7.4477899999999994E-5</v>
      </c>
      <c r="H314">
        <v>4.3418999999999999E-4</v>
      </c>
      <c r="I314">
        <v>1.4934600000000001E-3</v>
      </c>
      <c r="J314">
        <v>3.1186E-3</v>
      </c>
      <c r="K314">
        <v>4.4498899999999997E-3</v>
      </c>
      <c r="L314">
        <v>6.1961400000000002E-3</v>
      </c>
      <c r="M314">
        <v>1.1254399999999999E-2</v>
      </c>
      <c r="N314">
        <v>2.0920000000000001E-2</v>
      </c>
      <c r="O314">
        <v>3.39227E-2</v>
      </c>
      <c r="P314">
        <v>5.0514200000000002E-2</v>
      </c>
      <c r="Q314">
        <v>7.1942699999999998E-2</v>
      </c>
      <c r="R314">
        <v>9.3217099999999997E-2</v>
      </c>
      <c r="S314">
        <v>0.10376299999999999</v>
      </c>
      <c r="T314">
        <v>9.9273899999999998E-2</v>
      </c>
      <c r="U314">
        <v>8.6406999999999998E-2</v>
      </c>
      <c r="V314">
        <v>7.3749300000000004E-2</v>
      </c>
      <c r="W314">
        <v>6.4013100000000003E-2</v>
      </c>
      <c r="X314">
        <v>5.5731799999999998E-2</v>
      </c>
      <c r="Y314">
        <v>4.7499399999999997E-2</v>
      </c>
      <c r="Z314">
        <v>3.9129999999999998E-2</v>
      </c>
      <c r="AA314">
        <v>3.10841E-2</v>
      </c>
      <c r="AB314">
        <v>2.3998999999999999E-2</v>
      </c>
      <c r="AC314">
        <v>1.8370500000000001E-2</v>
      </c>
      <c r="AD314">
        <v>1.4299299999999999E-2</v>
      </c>
      <c r="AE314">
        <v>1.14763E-2</v>
      </c>
      <c r="AF314">
        <v>9.3959200000000003E-3</v>
      </c>
      <c r="AG314">
        <v>7.6183199999999996E-3</v>
      </c>
      <c r="AH314">
        <v>5.9223499999999998E-3</v>
      </c>
      <c r="AI314">
        <v>4.3049899999999999E-3</v>
      </c>
      <c r="AJ314">
        <v>2.87849E-3</v>
      </c>
      <c r="AK314">
        <v>1.7523899999999999E-3</v>
      </c>
      <c r="AL314">
        <v>9.6508399999999995E-4</v>
      </c>
      <c r="AM314">
        <v>4.7874799999999998E-4</v>
      </c>
      <c r="AN314">
        <v>2.13286E-4</v>
      </c>
      <c r="AO314" s="3">
        <v>8.5152699999999995E-5</v>
      </c>
      <c r="AP314" s="3">
        <v>3.0417500000000001E-5</v>
      </c>
      <c r="AQ314" s="3">
        <v>9.7099899999999995E-6</v>
      </c>
      <c r="AR314" s="3">
        <v>2.7674899999999999E-6</v>
      </c>
    </row>
    <row r="315" spans="1:44" x14ac:dyDescent="0.2">
      <c r="A315">
        <v>2003</v>
      </c>
      <c r="B315" s="3">
        <v>3.0335999999999999E-12</v>
      </c>
      <c r="C315" s="3">
        <v>2.6503500000000001E-10</v>
      </c>
      <c r="D315" s="3">
        <v>1.34125E-8</v>
      </c>
      <c r="E315" s="3">
        <v>3.9393700000000002E-7</v>
      </c>
      <c r="F315" s="3">
        <v>6.7297600000000001E-6</v>
      </c>
      <c r="G315" s="3">
        <v>6.7041100000000004E-5</v>
      </c>
      <c r="H315">
        <v>3.90889E-4</v>
      </c>
      <c r="I315">
        <v>1.3451299999999999E-3</v>
      </c>
      <c r="J315">
        <v>2.8131800000000002E-3</v>
      </c>
      <c r="K315">
        <v>4.0313900000000001E-3</v>
      </c>
      <c r="L315">
        <v>5.6246200000000003E-3</v>
      </c>
      <c r="M315">
        <v>9.9786800000000002E-3</v>
      </c>
      <c r="N315">
        <v>1.7392500000000002E-2</v>
      </c>
      <c r="O315">
        <v>2.49903E-2</v>
      </c>
      <c r="P315">
        <v>3.1675399999999999E-2</v>
      </c>
      <c r="Q315">
        <v>4.0766400000000001E-2</v>
      </c>
      <c r="R315">
        <v>5.5061300000000001E-2</v>
      </c>
      <c r="S315">
        <v>7.2720300000000002E-2</v>
      </c>
      <c r="T315">
        <v>8.9465199999999995E-2</v>
      </c>
      <c r="U315">
        <v>0.100956</v>
      </c>
      <c r="V315">
        <v>0.103227</v>
      </c>
      <c r="W315">
        <v>9.5003000000000004E-2</v>
      </c>
      <c r="X315">
        <v>7.9767900000000003E-2</v>
      </c>
      <c r="Y315">
        <v>6.32775E-2</v>
      </c>
      <c r="Z315">
        <v>4.9280699999999997E-2</v>
      </c>
      <c r="AA315">
        <v>3.8387999999999999E-2</v>
      </c>
      <c r="AB315">
        <v>2.9788200000000001E-2</v>
      </c>
      <c r="AC315">
        <v>2.28095E-2</v>
      </c>
      <c r="AD315">
        <v>1.7213200000000001E-2</v>
      </c>
      <c r="AE315">
        <v>1.2892900000000001E-2</v>
      </c>
      <c r="AF315">
        <v>9.6495999999999995E-3</v>
      </c>
      <c r="AG315">
        <v>7.1920999999999999E-3</v>
      </c>
      <c r="AH315">
        <v>5.2513799999999999E-3</v>
      </c>
      <c r="AI315">
        <v>3.6695999999999999E-3</v>
      </c>
      <c r="AJ315">
        <v>2.4000100000000002E-3</v>
      </c>
      <c r="AK315">
        <v>1.44433E-3</v>
      </c>
      <c r="AL315">
        <v>7.9067500000000001E-4</v>
      </c>
      <c r="AM315">
        <v>3.9088600000000001E-4</v>
      </c>
      <c r="AN315">
        <v>1.7372500000000001E-4</v>
      </c>
      <c r="AO315" s="3">
        <v>6.9214799999999993E-5</v>
      </c>
      <c r="AP315" s="3">
        <v>2.46751E-5</v>
      </c>
      <c r="AQ315" s="3">
        <v>7.8613700000000003E-6</v>
      </c>
      <c r="AR315" s="3">
        <v>2.2362899999999998E-6</v>
      </c>
    </row>
    <row r="316" spans="1:44" x14ac:dyDescent="0.2">
      <c r="A316">
        <v>2004</v>
      </c>
      <c r="B316" s="3">
        <v>1.5786499999999999E-12</v>
      </c>
      <c r="C316" s="3">
        <v>1.3792400000000001E-10</v>
      </c>
      <c r="D316" s="3">
        <v>6.98037E-9</v>
      </c>
      <c r="E316" s="3">
        <v>2.0505600000000001E-7</v>
      </c>
      <c r="F316" s="3">
        <v>3.5045399999999999E-6</v>
      </c>
      <c r="G316" s="3">
        <v>3.4951099999999998E-5</v>
      </c>
      <c r="H316">
        <v>2.0446799999999999E-4</v>
      </c>
      <c r="I316">
        <v>7.1159499999999998E-4</v>
      </c>
      <c r="J316">
        <v>1.55138E-3</v>
      </c>
      <c r="K316">
        <v>2.55514E-3</v>
      </c>
      <c r="L316">
        <v>4.6019600000000004E-3</v>
      </c>
      <c r="M316">
        <v>9.5389099999999994E-3</v>
      </c>
      <c r="N316">
        <v>1.7231400000000001E-2</v>
      </c>
      <c r="O316">
        <v>2.48062E-2</v>
      </c>
      <c r="P316">
        <v>3.09672E-2</v>
      </c>
      <c r="Q316">
        <v>3.8137400000000002E-2</v>
      </c>
      <c r="R316">
        <v>4.7752900000000001E-2</v>
      </c>
      <c r="S316">
        <v>5.7563099999999999E-2</v>
      </c>
      <c r="T316">
        <v>6.5859799999999996E-2</v>
      </c>
      <c r="U316">
        <v>7.3879100000000003E-2</v>
      </c>
      <c r="V316">
        <v>8.23353E-2</v>
      </c>
      <c r="W316">
        <v>8.8839299999999996E-2</v>
      </c>
      <c r="X316">
        <v>8.9842199999999997E-2</v>
      </c>
      <c r="Y316">
        <v>8.3690600000000004E-2</v>
      </c>
      <c r="Z316">
        <v>7.17029E-2</v>
      </c>
      <c r="AA316">
        <v>5.7157100000000002E-2</v>
      </c>
      <c r="AB316">
        <v>4.3312700000000003E-2</v>
      </c>
      <c r="AC316">
        <v>3.1958E-2</v>
      </c>
      <c r="AD316">
        <v>2.3334000000000001E-2</v>
      </c>
      <c r="AE316">
        <v>1.6923299999999999E-2</v>
      </c>
      <c r="AF316">
        <v>1.21362E-2</v>
      </c>
      <c r="AG316">
        <v>8.5409700000000002E-3</v>
      </c>
      <c r="AH316">
        <v>5.8443499999999999E-3</v>
      </c>
      <c r="AI316">
        <v>3.8419399999999999E-3</v>
      </c>
      <c r="AJ316">
        <v>2.3916499999999999E-3</v>
      </c>
      <c r="AK316">
        <v>1.3892100000000001E-3</v>
      </c>
      <c r="AL316">
        <v>7.4320799999999998E-4</v>
      </c>
      <c r="AM316">
        <v>3.6245899999999998E-4</v>
      </c>
      <c r="AN316">
        <v>1.5994100000000001E-4</v>
      </c>
      <c r="AO316" s="3">
        <v>6.3526600000000003E-5</v>
      </c>
      <c r="AP316" s="3">
        <v>2.2631799999999999E-5</v>
      </c>
      <c r="AQ316" s="3">
        <v>7.2149600000000001E-6</v>
      </c>
      <c r="AR316" s="3">
        <v>2.0550199999999999E-6</v>
      </c>
    </row>
    <row r="317" spans="1:44" x14ac:dyDescent="0.2">
      <c r="A317">
        <v>2005</v>
      </c>
      <c r="B317" s="3">
        <v>2.4998500000000001E-12</v>
      </c>
      <c r="C317" s="3">
        <v>2.1840200000000001E-10</v>
      </c>
      <c r="D317" s="3">
        <v>1.10523E-8</v>
      </c>
      <c r="E317" s="3">
        <v>3.24593E-7</v>
      </c>
      <c r="F317" s="3">
        <v>5.54427E-6</v>
      </c>
      <c r="G317" s="3">
        <v>5.5208599999999999E-5</v>
      </c>
      <c r="H317">
        <v>3.2150400000000002E-4</v>
      </c>
      <c r="I317">
        <v>1.1017500000000001E-3</v>
      </c>
      <c r="J317">
        <v>2.2679200000000001E-3</v>
      </c>
      <c r="K317">
        <v>3.0619800000000002E-3</v>
      </c>
      <c r="L317">
        <v>3.7045200000000002E-3</v>
      </c>
      <c r="M317">
        <v>5.9355600000000003E-3</v>
      </c>
      <c r="N317">
        <v>1.0557499999999999E-2</v>
      </c>
      <c r="O317">
        <v>1.6734700000000002E-2</v>
      </c>
      <c r="P317">
        <v>2.45241E-2</v>
      </c>
      <c r="Q317">
        <v>3.5195299999999999E-2</v>
      </c>
      <c r="R317">
        <v>4.77413E-2</v>
      </c>
      <c r="S317">
        <v>5.8368499999999997E-2</v>
      </c>
      <c r="T317">
        <v>6.4980599999999999E-2</v>
      </c>
      <c r="U317">
        <v>6.9058599999999998E-2</v>
      </c>
      <c r="V317">
        <v>7.2531300000000007E-2</v>
      </c>
      <c r="W317">
        <v>7.5608800000000004E-2</v>
      </c>
      <c r="X317">
        <v>7.7639899999999998E-2</v>
      </c>
      <c r="Y317">
        <v>7.7801700000000001E-2</v>
      </c>
      <c r="Z317">
        <v>7.49393E-2</v>
      </c>
      <c r="AA317">
        <v>6.8168599999999996E-2</v>
      </c>
      <c r="AB317">
        <v>5.79147E-2</v>
      </c>
      <c r="AC317">
        <v>4.59554E-2</v>
      </c>
      <c r="AD317">
        <v>3.4395299999999997E-2</v>
      </c>
      <c r="AE317">
        <v>2.4639500000000002E-2</v>
      </c>
      <c r="AF317">
        <v>1.71066E-2</v>
      </c>
      <c r="AG317">
        <v>1.1561500000000001E-2</v>
      </c>
      <c r="AH317">
        <v>7.5687599999999999E-3</v>
      </c>
      <c r="AI317">
        <v>4.7466499999999998E-3</v>
      </c>
      <c r="AJ317">
        <v>2.8153800000000001E-3</v>
      </c>
      <c r="AK317">
        <v>1.5605899999999999E-3</v>
      </c>
      <c r="AL317">
        <v>8.00211E-4</v>
      </c>
      <c r="AM317">
        <v>3.7636000000000001E-4</v>
      </c>
      <c r="AN317">
        <v>1.6124299999999999E-4</v>
      </c>
      <c r="AO317" s="3">
        <v>6.2580400000000001E-5</v>
      </c>
      <c r="AP317" s="3">
        <v>2.1907199999999999E-5</v>
      </c>
      <c r="AQ317" s="3">
        <v>6.8940000000000004E-6</v>
      </c>
      <c r="AR317" s="3">
        <v>1.9452999999999998E-6</v>
      </c>
    </row>
    <row r="318" spans="1:44" x14ac:dyDescent="0.2">
      <c r="A318">
        <v>2006</v>
      </c>
      <c r="B318" s="3">
        <v>1.7480900000000001E-12</v>
      </c>
      <c r="C318" s="3">
        <v>1.52727E-10</v>
      </c>
      <c r="D318" s="3">
        <v>7.72935E-9</v>
      </c>
      <c r="E318" s="3">
        <v>2.27043E-7</v>
      </c>
      <c r="F318" s="3">
        <v>3.8797000000000003E-6</v>
      </c>
      <c r="G318" s="3">
        <v>3.8676700000000002E-5</v>
      </c>
      <c r="H318">
        <v>2.25985E-4</v>
      </c>
      <c r="I318">
        <v>7.8323900000000003E-4</v>
      </c>
      <c r="J318">
        <v>1.68206E-3</v>
      </c>
      <c r="K318">
        <v>2.64036E-3</v>
      </c>
      <c r="L318">
        <v>4.3909300000000004E-3</v>
      </c>
      <c r="M318">
        <v>8.6615800000000003E-3</v>
      </c>
      <c r="N318">
        <v>1.5196599999999999E-2</v>
      </c>
      <c r="O318">
        <v>2.09226E-2</v>
      </c>
      <c r="P318">
        <v>2.42553E-2</v>
      </c>
      <c r="Q318">
        <v>2.7856499999999999E-2</v>
      </c>
      <c r="R318">
        <v>3.4725899999999997E-2</v>
      </c>
      <c r="S318">
        <v>4.4473699999999998E-2</v>
      </c>
      <c r="T318">
        <v>5.5010099999999999E-2</v>
      </c>
      <c r="U318">
        <v>6.4624000000000001E-2</v>
      </c>
      <c r="V318">
        <v>7.1703100000000006E-2</v>
      </c>
      <c r="W318">
        <v>7.5103100000000006E-2</v>
      </c>
      <c r="X318">
        <v>7.5262200000000001E-2</v>
      </c>
      <c r="Y318">
        <v>7.3644100000000004E-2</v>
      </c>
      <c r="Z318">
        <v>7.1114200000000002E-2</v>
      </c>
      <c r="AA318">
        <v>6.7388500000000004E-2</v>
      </c>
      <c r="AB318">
        <v>6.1727299999999999E-2</v>
      </c>
      <c r="AC318">
        <v>5.3816700000000002E-2</v>
      </c>
      <c r="AD318">
        <v>4.4184000000000001E-2</v>
      </c>
      <c r="AE318">
        <v>3.4017800000000001E-2</v>
      </c>
      <c r="AF318">
        <v>2.4599800000000002E-2</v>
      </c>
      <c r="AG318">
        <v>1.67852E-2</v>
      </c>
      <c r="AH318">
        <v>1.08466E-2</v>
      </c>
      <c r="AI318">
        <v>6.6358299999999997E-3</v>
      </c>
      <c r="AJ318">
        <v>3.8239599999999999E-3</v>
      </c>
      <c r="AK318">
        <v>2.0582600000000001E-3</v>
      </c>
      <c r="AL318">
        <v>1.0252099999999999E-3</v>
      </c>
      <c r="AM318">
        <v>4.6857300000000001E-4</v>
      </c>
      <c r="AN318">
        <v>1.9517699999999999E-4</v>
      </c>
      <c r="AO318" s="3">
        <v>7.3704799999999999E-5</v>
      </c>
      <c r="AP318" s="3">
        <v>2.51353E-5</v>
      </c>
      <c r="AQ318" s="3">
        <v>7.7182599999999992E-6</v>
      </c>
      <c r="AR318" s="3">
        <v>2.1292599999999998E-6</v>
      </c>
    </row>
    <row r="319" spans="1:44" x14ac:dyDescent="0.2">
      <c r="A319">
        <v>2007</v>
      </c>
      <c r="B319" s="3">
        <v>1.33046E-12</v>
      </c>
      <c r="C319" s="3">
        <v>1.16239E-10</v>
      </c>
      <c r="D319" s="3">
        <v>5.8827E-9</v>
      </c>
      <c r="E319" s="3">
        <v>1.7279600000000001E-7</v>
      </c>
      <c r="F319" s="3">
        <v>2.9525900000000001E-6</v>
      </c>
      <c r="G319" s="3">
        <v>2.9430699999999999E-5</v>
      </c>
      <c r="H319">
        <v>1.7190099999999999E-4</v>
      </c>
      <c r="I319">
        <v>5.9509299999999999E-4</v>
      </c>
      <c r="J319">
        <v>1.27279E-3</v>
      </c>
      <c r="K319">
        <v>1.9740399999999998E-3</v>
      </c>
      <c r="L319">
        <v>3.2370400000000001E-3</v>
      </c>
      <c r="M319">
        <v>6.4649499999999997E-3</v>
      </c>
      <c r="N319">
        <v>1.1939399999999999E-2</v>
      </c>
      <c r="O319">
        <v>1.8339899999999999E-2</v>
      </c>
      <c r="P319">
        <v>2.5355200000000001E-2</v>
      </c>
      <c r="Q319">
        <v>3.4246600000000002E-2</v>
      </c>
      <c r="R319">
        <v>4.41748E-2</v>
      </c>
      <c r="S319">
        <v>5.1507499999999998E-2</v>
      </c>
      <c r="T319">
        <v>5.4703300000000003E-2</v>
      </c>
      <c r="U319">
        <v>5.6424500000000002E-2</v>
      </c>
      <c r="V319">
        <v>5.9606899999999997E-2</v>
      </c>
      <c r="W319">
        <v>6.4181199999999994E-2</v>
      </c>
      <c r="X319">
        <v>6.8149199999999993E-2</v>
      </c>
      <c r="Y319">
        <v>6.98907E-2</v>
      </c>
      <c r="Z319">
        <v>6.9004599999999999E-2</v>
      </c>
      <c r="AA319">
        <v>6.5940299999999993E-2</v>
      </c>
      <c r="AB319">
        <v>6.1284400000000003E-2</v>
      </c>
      <c r="AC319">
        <v>5.52968E-2</v>
      </c>
      <c r="AD319">
        <v>4.8003799999999999E-2</v>
      </c>
      <c r="AE319">
        <v>3.9613200000000001E-2</v>
      </c>
      <c r="AF319">
        <v>3.0749800000000001E-2</v>
      </c>
      <c r="AG319">
        <v>2.23E-2</v>
      </c>
      <c r="AH319">
        <v>1.50549E-2</v>
      </c>
      <c r="AI319">
        <v>9.4451199999999996E-3</v>
      </c>
      <c r="AJ319">
        <v>5.4983899999999997E-3</v>
      </c>
      <c r="AK319">
        <v>2.9627199999999999E-3</v>
      </c>
      <c r="AL319">
        <v>1.47203E-3</v>
      </c>
      <c r="AM319">
        <v>6.7111899999999997E-4</v>
      </c>
      <c r="AN319">
        <v>2.7929300000000001E-4</v>
      </c>
      <c r="AO319">
        <v>1.05568E-4</v>
      </c>
      <c r="AP319" s="3">
        <v>3.6086E-5</v>
      </c>
      <c r="AQ319" s="3">
        <v>1.11161E-5</v>
      </c>
      <c r="AR319" s="3">
        <v>3.0773499999999999E-6</v>
      </c>
    </row>
    <row r="320" spans="1:44" x14ac:dyDescent="0.2">
      <c r="A320">
        <v>2008</v>
      </c>
      <c r="B320" s="3">
        <v>2.7727899999999999E-12</v>
      </c>
      <c r="C320" s="3">
        <v>2.4224699999999999E-10</v>
      </c>
      <c r="D320" s="3">
        <v>1.22588E-8</v>
      </c>
      <c r="E320" s="3">
        <v>3.6002000000000002E-7</v>
      </c>
      <c r="F320" s="3">
        <v>6.1490699999999997E-6</v>
      </c>
      <c r="G320" s="3">
        <v>6.1222400000000005E-5</v>
      </c>
      <c r="H320">
        <v>3.5637499999999998E-4</v>
      </c>
      <c r="I320">
        <v>1.2194899999999999E-3</v>
      </c>
      <c r="J320">
        <v>2.4961499999999999E-3</v>
      </c>
      <c r="K320">
        <v>3.2932399999999998E-3</v>
      </c>
      <c r="L320">
        <v>3.71836E-3</v>
      </c>
      <c r="M320">
        <v>5.49454E-3</v>
      </c>
      <c r="N320">
        <v>9.3388199999999994E-3</v>
      </c>
      <c r="O320">
        <v>1.41466E-2</v>
      </c>
      <c r="P320">
        <v>1.9657999999999998E-2</v>
      </c>
      <c r="Q320">
        <v>2.73756E-2</v>
      </c>
      <c r="R320">
        <v>3.7652199999999997E-2</v>
      </c>
      <c r="S320">
        <v>4.8323499999999998E-2</v>
      </c>
      <c r="T320">
        <v>5.7209999999999997E-2</v>
      </c>
      <c r="U320">
        <v>6.3555700000000007E-2</v>
      </c>
      <c r="V320">
        <v>6.6946900000000004E-2</v>
      </c>
      <c r="W320">
        <v>6.72986E-2</v>
      </c>
      <c r="X320">
        <v>6.5835199999999997E-2</v>
      </c>
      <c r="Y320">
        <v>6.4318399999999998E-2</v>
      </c>
      <c r="Z320">
        <v>6.3337699999999997E-2</v>
      </c>
      <c r="AA320">
        <v>6.2121700000000002E-2</v>
      </c>
      <c r="AB320">
        <v>5.9666400000000001E-2</v>
      </c>
      <c r="AC320">
        <v>5.5526399999999997E-2</v>
      </c>
      <c r="AD320">
        <v>4.9778099999999999E-2</v>
      </c>
      <c r="AE320">
        <v>4.2729499999999997E-2</v>
      </c>
      <c r="AF320">
        <v>3.48235E-2</v>
      </c>
      <c r="AG320">
        <v>2.6675399999999998E-2</v>
      </c>
      <c r="AH320">
        <v>1.9022799999999999E-2</v>
      </c>
      <c r="AI320">
        <v>1.25302E-2</v>
      </c>
      <c r="AJ320">
        <v>7.5793199999999996E-3</v>
      </c>
      <c r="AK320">
        <v>4.1925799999999996E-3</v>
      </c>
      <c r="AL320">
        <v>2.1142600000000002E-3</v>
      </c>
      <c r="AM320">
        <v>9.6951100000000005E-4</v>
      </c>
      <c r="AN320">
        <v>4.0333099999999999E-4</v>
      </c>
      <c r="AO320">
        <v>1.5188199999999999E-4</v>
      </c>
      <c r="AP320" s="3">
        <v>5.1656700000000003E-5</v>
      </c>
      <c r="AQ320" s="3">
        <v>1.5833900000000001E-5</v>
      </c>
      <c r="AR320" s="3">
        <v>4.3652500000000003E-6</v>
      </c>
    </row>
    <row r="321" spans="1:44" x14ac:dyDescent="0.2">
      <c r="A321">
        <v>2009</v>
      </c>
      <c r="B321" s="3">
        <v>1.42344E-12</v>
      </c>
      <c r="C321" s="3">
        <v>1.2436499999999999E-10</v>
      </c>
      <c r="D321" s="3">
        <v>6.2942999999999997E-9</v>
      </c>
      <c r="E321" s="3">
        <v>1.8491400000000001E-7</v>
      </c>
      <c r="F321" s="3">
        <v>3.16079E-6</v>
      </c>
      <c r="G321" s="3">
        <v>3.1535599999999997E-5</v>
      </c>
      <c r="H321">
        <v>1.84709E-4</v>
      </c>
      <c r="I321">
        <v>6.4540099999999998E-4</v>
      </c>
      <c r="J321">
        <v>1.42698E-3</v>
      </c>
      <c r="K321">
        <v>2.4484200000000002E-3</v>
      </c>
      <c r="L321">
        <v>4.65856E-3</v>
      </c>
      <c r="M321">
        <v>9.8055299999999998E-3</v>
      </c>
      <c r="N321">
        <v>1.7309100000000001E-2</v>
      </c>
      <c r="O321">
        <v>2.3393500000000001E-2</v>
      </c>
      <c r="P321">
        <v>2.5916000000000002E-2</v>
      </c>
      <c r="Q321">
        <v>2.7655200000000001E-2</v>
      </c>
      <c r="R321">
        <v>3.20364E-2</v>
      </c>
      <c r="S321">
        <v>3.8925700000000001E-2</v>
      </c>
      <c r="T321">
        <v>4.6645399999999997E-2</v>
      </c>
      <c r="U321">
        <v>5.4405099999999998E-2</v>
      </c>
      <c r="V321">
        <v>6.1423100000000001E-2</v>
      </c>
      <c r="W321">
        <v>6.6277900000000001E-2</v>
      </c>
      <c r="X321">
        <v>6.8021200000000004E-2</v>
      </c>
      <c r="Y321">
        <v>6.69352E-2</v>
      </c>
      <c r="Z321">
        <v>6.4109399999999997E-2</v>
      </c>
      <c r="AA321">
        <v>6.0673699999999997E-2</v>
      </c>
      <c r="AB321">
        <v>5.7211999999999999E-2</v>
      </c>
      <c r="AC321">
        <v>5.3575400000000002E-2</v>
      </c>
      <c r="AD321">
        <v>4.9204299999999999E-2</v>
      </c>
      <c r="AE321">
        <v>4.3656599999999997E-2</v>
      </c>
      <c r="AF321">
        <v>3.6923900000000003E-2</v>
      </c>
      <c r="AG321">
        <v>2.9437399999999999E-2</v>
      </c>
      <c r="AH321">
        <v>2.1902100000000001E-2</v>
      </c>
      <c r="AI321">
        <v>1.5070500000000001E-2</v>
      </c>
      <c r="AJ321">
        <v>9.5140599999999995E-3</v>
      </c>
      <c r="AK321">
        <v>5.4746400000000002E-3</v>
      </c>
      <c r="AL321">
        <v>2.8567599999999999E-3</v>
      </c>
      <c r="AM321">
        <v>1.34665E-3</v>
      </c>
      <c r="AN321">
        <v>5.71847E-4</v>
      </c>
      <c r="AO321">
        <v>2.1830499999999999E-4</v>
      </c>
      <c r="AP321" s="3">
        <v>7.4809300000000002E-5</v>
      </c>
      <c r="AQ321" s="3">
        <v>2.29862E-5</v>
      </c>
      <c r="AR321" s="3">
        <v>6.3273000000000004E-6</v>
      </c>
    </row>
    <row r="322" spans="1:44" x14ac:dyDescent="0.2">
      <c r="A322">
        <v>2010</v>
      </c>
      <c r="B322" s="3">
        <v>1.20194E-12</v>
      </c>
      <c r="C322" s="3">
        <v>1.0500999999999999E-10</v>
      </c>
      <c r="D322" s="3">
        <v>5.3143600000000002E-9</v>
      </c>
      <c r="E322" s="3">
        <v>1.56098E-7</v>
      </c>
      <c r="F322" s="3">
        <v>2.66715E-6</v>
      </c>
      <c r="G322" s="3">
        <v>2.65819E-5</v>
      </c>
      <c r="H322">
        <v>1.5519899999999999E-4</v>
      </c>
      <c r="I322">
        <v>5.3656000000000005E-4</v>
      </c>
      <c r="J322">
        <v>1.1421199999999999E-3</v>
      </c>
      <c r="K322">
        <v>1.74479E-3</v>
      </c>
      <c r="L322">
        <v>2.7968699999999999E-3</v>
      </c>
      <c r="M322">
        <v>5.5888099999999996E-3</v>
      </c>
      <c r="N322">
        <v>1.06493E-2</v>
      </c>
      <c r="O322">
        <v>1.7411599999999999E-2</v>
      </c>
      <c r="P322">
        <v>2.6159000000000002E-2</v>
      </c>
      <c r="Q322">
        <v>3.7688600000000003E-2</v>
      </c>
      <c r="R322">
        <v>4.9657100000000003E-2</v>
      </c>
      <c r="S322">
        <v>5.6958500000000002E-2</v>
      </c>
      <c r="T322">
        <v>5.7728099999999997E-2</v>
      </c>
      <c r="U322">
        <v>5.5578099999999998E-2</v>
      </c>
      <c r="V322">
        <v>5.4825899999999997E-2</v>
      </c>
      <c r="W322">
        <v>5.6442100000000002E-2</v>
      </c>
      <c r="X322">
        <v>5.89335E-2</v>
      </c>
      <c r="Y322">
        <v>6.0645299999999999E-2</v>
      </c>
      <c r="Z322">
        <v>6.0669899999999999E-2</v>
      </c>
      <c r="AA322">
        <v>5.8875400000000001E-2</v>
      </c>
      <c r="AB322">
        <v>5.5702700000000001E-2</v>
      </c>
      <c r="AC322">
        <v>5.17373E-2</v>
      </c>
      <c r="AD322">
        <v>4.7277300000000001E-2</v>
      </c>
      <c r="AE322">
        <v>4.2238100000000001E-2</v>
      </c>
      <c r="AF322">
        <v>3.6417600000000001E-2</v>
      </c>
      <c r="AG322">
        <v>2.9842799999999999E-2</v>
      </c>
      <c r="AH322">
        <v>2.2920599999999999E-2</v>
      </c>
      <c r="AI322">
        <v>1.63137E-2</v>
      </c>
      <c r="AJ322">
        <v>1.06658E-2</v>
      </c>
      <c r="AK322">
        <v>6.3615399999999997E-3</v>
      </c>
      <c r="AL322">
        <v>3.4427899999999998E-3</v>
      </c>
      <c r="AM322">
        <v>1.68337E-3</v>
      </c>
      <c r="AN322">
        <v>7.4114799999999996E-4</v>
      </c>
      <c r="AO322">
        <v>2.93057E-4</v>
      </c>
      <c r="AP322">
        <v>1.03859E-4</v>
      </c>
      <c r="AQ322" s="3">
        <v>3.2939099999999998E-5</v>
      </c>
      <c r="AR322" s="3">
        <v>9.3376199999999999E-6</v>
      </c>
    </row>
    <row r="323" spans="1:44" x14ac:dyDescent="0.2">
      <c r="A323">
        <v>2011</v>
      </c>
      <c r="B323" s="3">
        <v>1.30353E-12</v>
      </c>
      <c r="C323" s="3">
        <v>1.13886E-10</v>
      </c>
      <c r="D323" s="3">
        <v>5.7634100000000001E-9</v>
      </c>
      <c r="E323" s="3">
        <v>1.6927899999999999E-7</v>
      </c>
      <c r="F323" s="3">
        <v>2.8919900000000002E-6</v>
      </c>
      <c r="G323" s="3">
        <v>2.8813200000000001E-5</v>
      </c>
      <c r="H323">
        <v>1.68059E-4</v>
      </c>
      <c r="I323">
        <v>5.7905000000000001E-4</v>
      </c>
      <c r="J323">
        <v>1.21681E-3</v>
      </c>
      <c r="K323">
        <v>1.7750999999999999E-3</v>
      </c>
      <c r="L323">
        <v>2.58173E-3</v>
      </c>
      <c r="M323">
        <v>4.7624E-3</v>
      </c>
      <c r="N323">
        <v>8.5725300000000001E-3</v>
      </c>
      <c r="O323">
        <v>1.29949E-2</v>
      </c>
      <c r="P323">
        <v>1.797E-2</v>
      </c>
      <c r="Q323">
        <v>2.5285700000000001E-2</v>
      </c>
      <c r="R323">
        <v>3.5951400000000001E-2</v>
      </c>
      <c r="S323">
        <v>4.8479399999999999E-2</v>
      </c>
      <c r="T323">
        <v>6.0397199999999998E-2</v>
      </c>
      <c r="U323">
        <v>6.9371699999999994E-2</v>
      </c>
      <c r="V323">
        <v>7.3230799999999999E-2</v>
      </c>
      <c r="W323">
        <v>7.1387300000000001E-2</v>
      </c>
      <c r="X323">
        <v>6.6113400000000003E-2</v>
      </c>
      <c r="Y323">
        <v>6.08391E-2</v>
      </c>
      <c r="Z323">
        <v>5.7371800000000001E-2</v>
      </c>
      <c r="AA323">
        <v>5.53144E-2</v>
      </c>
      <c r="AB323">
        <v>5.34238E-2</v>
      </c>
      <c r="AC323">
        <v>5.0812299999999998E-2</v>
      </c>
      <c r="AD323">
        <v>4.7167899999999999E-2</v>
      </c>
      <c r="AE323">
        <v>4.2473400000000001E-2</v>
      </c>
      <c r="AF323">
        <v>3.6797799999999999E-2</v>
      </c>
      <c r="AG323">
        <v>3.0322600000000002E-2</v>
      </c>
      <c r="AH323">
        <v>2.34567E-2</v>
      </c>
      <c r="AI323">
        <v>1.6825E-2</v>
      </c>
      <c r="AJ323">
        <v>1.10762E-2</v>
      </c>
      <c r="AK323">
        <v>6.6406599999999996E-3</v>
      </c>
      <c r="AL323">
        <v>3.6054899999999998E-3</v>
      </c>
      <c r="AM323">
        <v>1.7656E-3</v>
      </c>
      <c r="AN323">
        <v>7.7753999999999996E-4</v>
      </c>
      <c r="AO323">
        <v>3.0726199999999999E-4</v>
      </c>
      <c r="AP323">
        <v>1.0877700000000001E-4</v>
      </c>
      <c r="AQ323" s="3">
        <v>3.44543E-5</v>
      </c>
      <c r="AR323" s="3">
        <v>9.7542000000000006E-6</v>
      </c>
    </row>
    <row r="324" spans="1:44" x14ac:dyDescent="0.2">
      <c r="A324">
        <v>2012</v>
      </c>
      <c r="B324" s="3">
        <v>1.1193699999999999E-12</v>
      </c>
      <c r="C324" s="3">
        <v>9.7796899999999995E-11</v>
      </c>
      <c r="D324" s="3">
        <v>4.9493300000000003E-9</v>
      </c>
      <c r="E324" s="3">
        <v>1.4537799999999999E-7</v>
      </c>
      <c r="F324" s="3">
        <v>2.48402E-6</v>
      </c>
      <c r="G324" s="3">
        <v>2.47582E-5</v>
      </c>
      <c r="H324">
        <v>1.4457599999999999E-4</v>
      </c>
      <c r="I324">
        <v>5.0009900000000005E-4</v>
      </c>
      <c r="J324">
        <v>1.0663599999999999E-3</v>
      </c>
      <c r="K324">
        <v>1.63598E-3</v>
      </c>
      <c r="L324">
        <v>2.6215600000000002E-3</v>
      </c>
      <c r="M324">
        <v>5.11292E-3</v>
      </c>
      <c r="N324">
        <v>9.1705599999999995E-3</v>
      </c>
      <c r="O324">
        <v>1.33817E-2</v>
      </c>
      <c r="P324">
        <v>1.7222999999999999E-2</v>
      </c>
      <c r="Q324">
        <v>2.2191499999999999E-2</v>
      </c>
      <c r="R324">
        <v>2.9276400000000001E-2</v>
      </c>
      <c r="S324">
        <v>3.7498400000000001E-2</v>
      </c>
      <c r="T324">
        <v>4.60005E-2</v>
      </c>
      <c r="U324">
        <v>5.5073799999999999E-2</v>
      </c>
      <c r="V324">
        <v>6.4322099999999993E-2</v>
      </c>
      <c r="W324">
        <v>7.1709200000000001E-2</v>
      </c>
      <c r="X324">
        <v>7.5029200000000004E-2</v>
      </c>
      <c r="Y324">
        <v>7.3614799999999994E-2</v>
      </c>
      <c r="Z324">
        <v>6.8700499999999998E-2</v>
      </c>
      <c r="AA324">
        <v>6.2535999999999994E-2</v>
      </c>
      <c r="AB324">
        <v>5.6968900000000003E-2</v>
      </c>
      <c r="AC324">
        <v>5.2525700000000002E-2</v>
      </c>
      <c r="AD324">
        <v>4.8586900000000002E-2</v>
      </c>
      <c r="AE324">
        <v>4.4204899999999998E-2</v>
      </c>
      <c r="AF324">
        <v>3.8774999999999997E-2</v>
      </c>
      <c r="AG324">
        <v>3.22647E-2</v>
      </c>
      <c r="AH324">
        <v>2.5139000000000002E-2</v>
      </c>
      <c r="AI324">
        <v>1.81418E-2</v>
      </c>
      <c r="AJ324">
        <v>1.2015700000000001E-2</v>
      </c>
      <c r="AK324">
        <v>7.2495499999999996E-3</v>
      </c>
      <c r="AL324">
        <v>3.96117E-3</v>
      </c>
      <c r="AM324">
        <v>1.95149E-3</v>
      </c>
      <c r="AN324">
        <v>8.6401399999999997E-4</v>
      </c>
      <c r="AO324">
        <v>3.4297599999999999E-4</v>
      </c>
      <c r="AP324">
        <v>1.21858E-4</v>
      </c>
      <c r="AQ324" s="3">
        <v>3.8704300000000001E-5</v>
      </c>
      <c r="AR324" s="3">
        <v>1.0979500000000001E-5</v>
      </c>
    </row>
    <row r="325" spans="1:44" x14ac:dyDescent="0.2">
      <c r="A325">
        <v>2013</v>
      </c>
      <c r="B325" s="3">
        <v>1.547E-12</v>
      </c>
      <c r="C325" s="3">
        <v>1.3515599999999999E-10</v>
      </c>
      <c r="D325" s="3">
        <v>6.8397099999999997E-9</v>
      </c>
      <c r="E325" s="3">
        <v>2.0088300000000001E-7</v>
      </c>
      <c r="F325" s="3">
        <v>3.4315800000000002E-6</v>
      </c>
      <c r="G325" s="3">
        <v>3.4180100000000002E-5</v>
      </c>
      <c r="H325">
        <v>1.9920699999999999E-4</v>
      </c>
      <c r="I325">
        <v>6.8454599999999996E-4</v>
      </c>
      <c r="J325">
        <v>1.42406E-3</v>
      </c>
      <c r="K325">
        <v>2.0018599999999998E-3</v>
      </c>
      <c r="L325">
        <v>2.67907E-3</v>
      </c>
      <c r="M325">
        <v>4.6455899999999998E-3</v>
      </c>
      <c r="N325">
        <v>8.2345100000000004E-3</v>
      </c>
      <c r="O325">
        <v>1.24166E-2</v>
      </c>
      <c r="P325">
        <v>1.6891300000000001E-2</v>
      </c>
      <c r="Q325">
        <v>2.2788200000000002E-2</v>
      </c>
      <c r="R325">
        <v>3.0198099999999999E-2</v>
      </c>
      <c r="S325">
        <v>3.72754E-2</v>
      </c>
      <c r="T325">
        <v>4.2909599999999999E-2</v>
      </c>
      <c r="U325">
        <v>4.8048199999999999E-2</v>
      </c>
      <c r="V325">
        <v>5.3793500000000001E-2</v>
      </c>
      <c r="W325">
        <v>5.9977200000000001E-2</v>
      </c>
      <c r="X325">
        <v>6.5670199999999998E-2</v>
      </c>
      <c r="Y325">
        <v>6.9783499999999998E-2</v>
      </c>
      <c r="Z325">
        <v>7.1265099999999998E-2</v>
      </c>
      <c r="AA325">
        <v>6.9619600000000004E-2</v>
      </c>
      <c r="AB325">
        <v>6.5383499999999997E-2</v>
      </c>
      <c r="AC325">
        <v>5.9793699999999998E-2</v>
      </c>
      <c r="AD325">
        <v>5.3897500000000001E-2</v>
      </c>
      <c r="AE325">
        <v>4.7971100000000003E-2</v>
      </c>
      <c r="AF325">
        <v>4.1684800000000001E-2</v>
      </c>
      <c r="AG325">
        <v>3.4708599999999999E-2</v>
      </c>
      <c r="AH325">
        <v>2.7180200000000002E-2</v>
      </c>
      <c r="AI325">
        <v>1.9724200000000001E-2</v>
      </c>
      <c r="AJ325">
        <v>1.31241E-2</v>
      </c>
      <c r="AK325">
        <v>7.9476900000000003E-3</v>
      </c>
      <c r="AL325">
        <v>4.3570199999999996E-3</v>
      </c>
      <c r="AM325">
        <v>2.1537800000000001E-3</v>
      </c>
      <c r="AN325">
        <v>9.5713000000000005E-4</v>
      </c>
      <c r="AO325">
        <v>3.8150599999999999E-4</v>
      </c>
      <c r="AP325">
        <v>1.3615099999999999E-4</v>
      </c>
      <c r="AQ325" s="3">
        <v>4.3443799999999999E-5</v>
      </c>
      <c r="AR325" s="3">
        <v>1.23813E-5</v>
      </c>
    </row>
    <row r="326" spans="1:44" x14ac:dyDescent="0.2">
      <c r="A326">
        <v>2014</v>
      </c>
      <c r="B326" s="3">
        <v>9.2321800000000004E-13</v>
      </c>
      <c r="C326" s="3">
        <v>8.0660399999999994E-11</v>
      </c>
      <c r="D326" s="3">
        <v>4.0822900000000004E-9</v>
      </c>
      <c r="E326" s="3">
        <v>1.1992500000000001E-7</v>
      </c>
      <c r="F326" s="3">
        <v>2.0497200000000002E-6</v>
      </c>
      <c r="G326" s="3">
        <v>2.0445499999999999E-5</v>
      </c>
      <c r="H326">
        <v>1.19667E-4</v>
      </c>
      <c r="I326">
        <v>4.1715600000000002E-4</v>
      </c>
      <c r="J326">
        <v>9.1479599999999995E-4</v>
      </c>
      <c r="K326">
        <v>1.5332500000000001E-3</v>
      </c>
      <c r="L326">
        <v>2.8309799999999999E-3</v>
      </c>
      <c r="M326">
        <v>5.9238399999999997E-3</v>
      </c>
      <c r="N326">
        <v>1.0657E-2</v>
      </c>
      <c r="O326">
        <v>1.51407E-2</v>
      </c>
      <c r="P326">
        <v>1.8516600000000001E-2</v>
      </c>
      <c r="Q326">
        <v>2.2485999999999999E-2</v>
      </c>
      <c r="R326">
        <v>2.8431499999999998E-2</v>
      </c>
      <c r="S326">
        <v>3.5312499999999997E-2</v>
      </c>
      <c r="T326">
        <v>4.1676199999999997E-2</v>
      </c>
      <c r="U326">
        <v>4.7279500000000002E-2</v>
      </c>
      <c r="V326">
        <v>5.2140100000000002E-2</v>
      </c>
      <c r="W326">
        <v>5.60224E-2</v>
      </c>
      <c r="X326">
        <v>5.9113300000000001E-2</v>
      </c>
      <c r="Y326">
        <v>6.1948200000000002E-2</v>
      </c>
      <c r="Z326">
        <v>6.4560300000000001E-2</v>
      </c>
      <c r="AA326">
        <v>6.6252699999999998E-2</v>
      </c>
      <c r="AB326">
        <v>6.61635E-2</v>
      </c>
      <c r="AC326">
        <v>6.3849299999999998E-2</v>
      </c>
      <c r="AD326">
        <v>5.9430200000000002E-2</v>
      </c>
      <c r="AE326">
        <v>5.33468E-2</v>
      </c>
      <c r="AF326">
        <v>4.60512E-2</v>
      </c>
      <c r="AG326">
        <v>3.7927700000000002E-2</v>
      </c>
      <c r="AH326">
        <v>2.9443400000000002E-2</v>
      </c>
      <c r="AI326">
        <v>2.12596E-2</v>
      </c>
      <c r="AJ326">
        <v>1.41102E-2</v>
      </c>
      <c r="AK326">
        <v>8.5299599999999996E-3</v>
      </c>
      <c r="AL326">
        <v>4.6661699999999999E-3</v>
      </c>
      <c r="AM326">
        <v>2.29949E-3</v>
      </c>
      <c r="AN326">
        <v>1.0177400000000001E-3</v>
      </c>
      <c r="AO326">
        <v>4.0371299999999999E-4</v>
      </c>
      <c r="AP326">
        <v>1.4331599999999999E-4</v>
      </c>
      <c r="AQ326" s="3">
        <v>4.5481E-5</v>
      </c>
      <c r="AR326" s="3">
        <v>1.2892E-5</v>
      </c>
    </row>
    <row r="327" spans="1:44" x14ac:dyDescent="0.2">
      <c r="A327">
        <v>2015</v>
      </c>
      <c r="B327" s="3">
        <v>7.9569199999999996E-13</v>
      </c>
      <c r="C327" s="3">
        <v>6.95177E-11</v>
      </c>
      <c r="D327" s="3">
        <v>3.5181799999999999E-9</v>
      </c>
      <c r="E327" s="3">
        <v>1.03341E-7</v>
      </c>
      <c r="F327" s="3">
        <v>1.7657699999999999E-6</v>
      </c>
      <c r="G327" s="3">
        <v>1.7600000000000001E-5</v>
      </c>
      <c r="H327">
        <v>1.02787E-4</v>
      </c>
      <c r="I327">
        <v>3.5568500000000001E-4</v>
      </c>
      <c r="J327">
        <v>7.5967099999999996E-4</v>
      </c>
      <c r="K327">
        <v>1.1735300000000001E-3</v>
      </c>
      <c r="L327">
        <v>1.9173599999999999E-3</v>
      </c>
      <c r="M327">
        <v>3.86053E-3</v>
      </c>
      <c r="N327">
        <v>7.31272E-3</v>
      </c>
      <c r="O327">
        <v>1.1801900000000001E-2</v>
      </c>
      <c r="P327">
        <v>1.7517700000000001E-2</v>
      </c>
      <c r="Q327">
        <v>2.5299499999999999E-2</v>
      </c>
      <c r="R327">
        <v>3.4205800000000001E-2</v>
      </c>
      <c r="S327">
        <v>4.1390700000000002E-2</v>
      </c>
      <c r="T327">
        <v>4.5537099999999997E-2</v>
      </c>
      <c r="U327">
        <v>4.8146700000000001E-2</v>
      </c>
      <c r="V327">
        <v>5.0912899999999997E-2</v>
      </c>
      <c r="W327">
        <v>5.3894299999999999E-2</v>
      </c>
      <c r="X327">
        <v>5.6453700000000002E-2</v>
      </c>
      <c r="Y327">
        <v>5.8402299999999997E-2</v>
      </c>
      <c r="Z327">
        <v>5.9948500000000002E-2</v>
      </c>
      <c r="AA327">
        <v>6.1240200000000002E-2</v>
      </c>
      <c r="AB327">
        <v>6.2088999999999998E-2</v>
      </c>
      <c r="AC327">
        <v>6.1925599999999997E-2</v>
      </c>
      <c r="AD327">
        <v>6.0021900000000003E-2</v>
      </c>
      <c r="AE327">
        <v>5.5863000000000003E-2</v>
      </c>
      <c r="AF327">
        <v>4.9417799999999998E-2</v>
      </c>
      <c r="AG327">
        <v>4.1186599999999997E-2</v>
      </c>
      <c r="AH327">
        <v>3.20702E-2</v>
      </c>
      <c r="AI327">
        <v>2.31367E-2</v>
      </c>
      <c r="AJ327">
        <v>1.53416E-2</v>
      </c>
      <c r="AK327">
        <v>9.2822800000000004E-3</v>
      </c>
      <c r="AL327">
        <v>5.0931600000000002E-3</v>
      </c>
      <c r="AM327">
        <v>2.5220099999999999E-3</v>
      </c>
      <c r="AN327">
        <v>1.1228500000000001E-3</v>
      </c>
      <c r="AO327">
        <v>4.4826099999999998E-4</v>
      </c>
      <c r="AP327">
        <v>1.60147E-4</v>
      </c>
      <c r="AQ327" s="3">
        <v>5.11302E-5</v>
      </c>
      <c r="AR327" s="3">
        <v>1.4573799999999999E-5</v>
      </c>
    </row>
    <row r="328" spans="1:44" x14ac:dyDescent="0.2">
      <c r="A328">
        <v>2016</v>
      </c>
      <c r="B328" s="3">
        <v>7.78905E-13</v>
      </c>
      <c r="C328" s="3">
        <v>6.8050799999999997E-11</v>
      </c>
      <c r="D328" s="3">
        <v>3.4439000000000001E-9</v>
      </c>
      <c r="E328" s="3">
        <v>1.01156E-7</v>
      </c>
      <c r="F328" s="3">
        <v>1.72833E-6</v>
      </c>
      <c r="G328" s="3">
        <v>1.72239E-5</v>
      </c>
      <c r="H328">
        <v>1.0053800000000001E-4</v>
      </c>
      <c r="I328">
        <v>3.47294E-4</v>
      </c>
      <c r="J328">
        <v>7.3684399999999995E-4</v>
      </c>
      <c r="K328">
        <v>1.11195E-3</v>
      </c>
      <c r="L328">
        <v>1.7323600000000001E-3</v>
      </c>
      <c r="M328">
        <v>3.34892E-3</v>
      </c>
      <c r="N328">
        <v>6.1183299999999999E-3</v>
      </c>
      <c r="O328">
        <v>9.3630699999999994E-3</v>
      </c>
      <c r="P328">
        <v>1.30917E-2</v>
      </c>
      <c r="Q328">
        <v>1.8558100000000001E-2</v>
      </c>
      <c r="R328">
        <v>2.6397500000000001E-2</v>
      </c>
      <c r="S328">
        <v>3.5562700000000003E-2</v>
      </c>
      <c r="T328">
        <v>4.4608200000000001E-2</v>
      </c>
      <c r="U328">
        <v>5.2431999999999999E-2</v>
      </c>
      <c r="V328">
        <v>5.7850899999999997E-2</v>
      </c>
      <c r="W328">
        <v>6.01738E-2</v>
      </c>
      <c r="X328">
        <v>6.0179499999999997E-2</v>
      </c>
      <c r="Y328">
        <v>5.9506200000000002E-2</v>
      </c>
      <c r="Z328">
        <v>5.9250299999999999E-2</v>
      </c>
      <c r="AA328">
        <v>5.95674E-2</v>
      </c>
      <c r="AB328">
        <v>6.01183E-2</v>
      </c>
      <c r="AC328">
        <v>6.0362699999999998E-2</v>
      </c>
      <c r="AD328">
        <v>5.95563E-2</v>
      </c>
      <c r="AE328">
        <v>5.68537E-2</v>
      </c>
      <c r="AF328">
        <v>5.1667699999999997E-2</v>
      </c>
      <c r="AG328">
        <v>4.4057899999999997E-2</v>
      </c>
      <c r="AH328">
        <v>3.4843800000000001E-2</v>
      </c>
      <c r="AI328">
        <v>2.53327E-2</v>
      </c>
      <c r="AJ328">
        <v>1.68186E-2</v>
      </c>
      <c r="AK328">
        <v>1.01443E-2</v>
      </c>
      <c r="AL328">
        <v>5.53631E-3</v>
      </c>
      <c r="AM328">
        <v>2.7249599999999998E-3</v>
      </c>
      <c r="AN328">
        <v>1.20638E-3</v>
      </c>
      <c r="AO328">
        <v>4.7933399999999999E-4</v>
      </c>
      <c r="AP328">
        <v>1.7063000000000001E-4</v>
      </c>
      <c r="AQ328" s="3">
        <v>5.4338600000000002E-5</v>
      </c>
      <c r="AR328" s="3">
        <v>1.5463200000000001E-5</v>
      </c>
    </row>
    <row r="329" spans="1:44" x14ac:dyDescent="0.2">
      <c r="A329">
        <v>2017</v>
      </c>
      <c r="B329" s="3">
        <v>1.4849399999999999E-12</v>
      </c>
      <c r="C329" s="3">
        <v>1.2973400000000001E-10</v>
      </c>
      <c r="D329" s="3">
        <v>6.5651999999999996E-9</v>
      </c>
      <c r="E329" s="3">
        <v>1.92814E-7</v>
      </c>
      <c r="F329" s="3">
        <v>3.2934399999999999E-6</v>
      </c>
      <c r="G329" s="3">
        <v>3.2796499999999997E-5</v>
      </c>
      <c r="H329">
        <v>1.9100899999999999E-4</v>
      </c>
      <c r="I329">
        <v>6.5480499999999995E-4</v>
      </c>
      <c r="J329">
        <v>1.3497100000000001E-3</v>
      </c>
      <c r="K329">
        <v>1.8310799999999999E-3</v>
      </c>
      <c r="L329">
        <v>2.23698E-3</v>
      </c>
      <c r="M329">
        <v>3.5725700000000002E-3</v>
      </c>
      <c r="N329">
        <v>6.1564300000000001E-3</v>
      </c>
      <c r="O329">
        <v>9.1510700000000007E-3</v>
      </c>
      <c r="P329">
        <v>1.2284399999999999E-2</v>
      </c>
      <c r="Q329">
        <v>1.6559600000000001E-2</v>
      </c>
      <c r="R329">
        <v>2.2482100000000001E-2</v>
      </c>
      <c r="S329">
        <v>2.9205700000000001E-2</v>
      </c>
      <c r="T329">
        <v>3.61181E-2</v>
      </c>
      <c r="U329">
        <v>4.3523600000000003E-2</v>
      </c>
      <c r="V329">
        <v>5.12868E-2</v>
      </c>
      <c r="W329">
        <v>5.8169800000000001E-2</v>
      </c>
      <c r="X329">
        <v>6.28137E-2</v>
      </c>
      <c r="Y329">
        <v>6.4744999999999997E-2</v>
      </c>
      <c r="Z329">
        <v>6.4530299999999999E-2</v>
      </c>
      <c r="AA329">
        <v>6.3339300000000001E-2</v>
      </c>
      <c r="AB329">
        <v>6.2215199999999998E-2</v>
      </c>
      <c r="AC329">
        <v>6.1451899999999997E-2</v>
      </c>
      <c r="AD329">
        <v>6.0476200000000001E-2</v>
      </c>
      <c r="AE329">
        <v>5.8226199999999999E-2</v>
      </c>
      <c r="AF329">
        <v>5.37394E-2</v>
      </c>
      <c r="AG329">
        <v>4.6684299999999998E-2</v>
      </c>
      <c r="AH329">
        <v>3.7615599999999999E-2</v>
      </c>
      <c r="AI329">
        <v>2.7801200000000002E-2</v>
      </c>
      <c r="AJ329">
        <v>1.8696999999999998E-2</v>
      </c>
      <c r="AK329">
        <v>1.1377E-2</v>
      </c>
      <c r="AL329">
        <v>6.2387700000000003E-3</v>
      </c>
      <c r="AM329">
        <v>3.07443E-3</v>
      </c>
      <c r="AN329">
        <v>1.3587899999999999E-3</v>
      </c>
      <c r="AO329">
        <v>5.3781399999999996E-4</v>
      </c>
      <c r="AP329">
        <v>1.90426E-4</v>
      </c>
      <c r="AQ329" s="3">
        <v>6.0265500000000001E-5</v>
      </c>
      <c r="AR329" s="3">
        <v>1.7036100000000001E-5</v>
      </c>
    </row>
    <row r="330" spans="1:44" x14ac:dyDescent="0.2">
      <c r="A330">
        <v>2018</v>
      </c>
      <c r="B330" s="3">
        <v>3.7560699999999998E-12</v>
      </c>
      <c r="C330" s="3">
        <v>3.2815300000000002E-10</v>
      </c>
      <c r="D330" s="3">
        <v>1.6606E-8</v>
      </c>
      <c r="E330" s="3">
        <v>4.8768699999999996E-7</v>
      </c>
      <c r="F330" s="3">
        <v>8.3294800000000008E-6</v>
      </c>
      <c r="G330" s="3">
        <v>8.2928499999999997E-5</v>
      </c>
      <c r="H330">
        <v>4.8267600000000003E-4</v>
      </c>
      <c r="I330">
        <v>1.6510800000000001E-3</v>
      </c>
      <c r="J330">
        <v>3.3745099999999998E-3</v>
      </c>
      <c r="K330">
        <v>4.4224800000000003E-3</v>
      </c>
      <c r="L330">
        <v>4.8729400000000001E-3</v>
      </c>
      <c r="M330">
        <v>6.8856899999999999E-3</v>
      </c>
      <c r="N330">
        <v>1.10288E-2</v>
      </c>
      <c r="O330">
        <v>1.49847E-2</v>
      </c>
      <c r="P330">
        <v>1.7272699999999998E-2</v>
      </c>
      <c r="Q330">
        <v>1.9448400000000001E-2</v>
      </c>
      <c r="R330">
        <v>2.32324E-2</v>
      </c>
      <c r="S330">
        <v>2.8092700000000002E-2</v>
      </c>
      <c r="T330">
        <v>3.2981499999999997E-2</v>
      </c>
      <c r="U330">
        <v>3.7994899999999998E-2</v>
      </c>
      <c r="V330">
        <v>4.3475199999999999E-2</v>
      </c>
      <c r="W330">
        <v>4.9154400000000001E-2</v>
      </c>
      <c r="X330">
        <v>5.4513899999999997E-2</v>
      </c>
      <c r="Y330">
        <v>5.9062400000000001E-2</v>
      </c>
      <c r="Z330">
        <v>6.2277899999999997E-2</v>
      </c>
      <c r="AA330">
        <v>6.3839300000000002E-2</v>
      </c>
      <c r="AB330">
        <v>6.3922900000000005E-2</v>
      </c>
      <c r="AC330">
        <v>6.3011800000000007E-2</v>
      </c>
      <c r="AD330">
        <v>6.1348899999999998E-2</v>
      </c>
      <c r="AE330">
        <v>5.8603700000000002E-2</v>
      </c>
      <c r="AF330">
        <v>5.4085800000000003E-2</v>
      </c>
      <c r="AG330">
        <v>4.7335799999999997E-2</v>
      </c>
      <c r="AH330">
        <v>3.8626399999999998E-2</v>
      </c>
      <c r="AI330">
        <v>2.9001800000000001E-2</v>
      </c>
      <c r="AJ330">
        <v>1.9845499999999999E-2</v>
      </c>
      <c r="AK330">
        <v>1.2293800000000001E-2</v>
      </c>
      <c r="AL330">
        <v>6.8621899999999998E-3</v>
      </c>
      <c r="AM330">
        <v>3.44006E-3</v>
      </c>
      <c r="AN330">
        <v>1.5451900000000001E-3</v>
      </c>
      <c r="AO330">
        <v>6.2085600000000003E-4</v>
      </c>
      <c r="AP330">
        <v>2.2287699999999999E-4</v>
      </c>
      <c r="AQ330" s="3">
        <v>7.1420400000000005E-5</v>
      </c>
      <c r="AR330" s="3">
        <v>2.0416099999999999E-5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McalisterIanelli</vt:lpstr>
      <vt:lpstr>nm T1.8 flota</vt:lpstr>
      <vt:lpstr>nm T1.8 crucero</vt:lpstr>
      <vt:lpstr>rep</vt:lpstr>
      <vt:lpstr>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Canales R</dc:creator>
  <cp:lastModifiedBy>Alejandro Yañez Rubio</cp:lastModifiedBy>
  <dcterms:created xsi:type="dcterms:W3CDTF">2016-06-07T20:16:16Z</dcterms:created>
  <dcterms:modified xsi:type="dcterms:W3CDTF">2019-10-05T21:20:31Z</dcterms:modified>
</cp:coreProperties>
</file>